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180780C0-4CA7-4A31-9D57-7B4A0A79446B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72" i="1464" l="1"/>
  <c r="C2617" i="1464"/>
  <c r="C2625" i="1464"/>
  <c r="C2633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C2168" i="1464"/>
  <c r="U2168" i="1464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19" i="1129" a="1"/>
  <c r="F26" i="1129" a="1"/>
  <c r="F43" i="1129" a="1"/>
  <c r="F42" i="1129" a="1"/>
  <c r="F44" i="1129" a="1"/>
  <c r="F31" i="1129" a="1"/>
  <c r="F35" i="1129" a="1"/>
  <c r="F18" i="1129" a="1"/>
  <c r="F13" i="1129" a="1"/>
  <c r="F24" i="1129" a="1"/>
  <c r="F41" i="1129" a="1"/>
  <c r="F36" i="1129" a="1"/>
  <c r="F30" i="1129" a="1"/>
  <c r="F23" i="1129" a="1"/>
  <c r="F21" i="1129" a="1"/>
  <c r="F14" i="1129" a="1"/>
  <c r="F34" i="1129" a="1"/>
  <c r="F46" i="1129" a="1"/>
  <c r="F15" i="1129" a="1"/>
  <c r="F45" i="1129" a="1"/>
  <c r="F27" i="1129" a="1"/>
  <c r="F29" i="1129" a="1"/>
  <c r="F32" i="1129" a="1"/>
  <c r="F12" i="1129" a="1"/>
  <c r="F22" i="1129" a="1"/>
  <c r="F33" i="1129" a="1"/>
  <c r="F37" i="1129" a="1"/>
  <c r="F25" i="1129" a="1"/>
  <c r="F20" i="1129" a="1"/>
  <c r="F28" i="1129" a="1"/>
  <c r="F17" i="1129" a="1"/>
  <c r="F39" i="1129" a="1"/>
  <c r="F11" i="1129" a="1"/>
  <c r="F16" i="1129" a="1"/>
  <c r="F40" i="1129" a="1"/>
  <c r="F38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F548" i="1464"/>
  <c r="M546" i="1464"/>
  <c r="J546" i="1464"/>
  <c r="J547" i="1464"/>
  <c r="M547" i="1464"/>
  <c r="M3340" i="1464" s="1"/>
  <c r="F549" i="1464" l="1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<sst xmlns="http://schemas.openxmlformats.org/spreadsheetml/2006/main" count="10570" uniqueCount="802">
  <si>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</si>
  <si>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</si>
  <si>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</si>
  <si>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</si>
  <si>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</si>
  <si>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</si>
  <si>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</si>
  <si>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</si>
  <si>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</si>
  <si>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</si>
  <si>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</si>
  <si>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</si>
  <si>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</si>
  <si>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</si>
  <si>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</si>
  <si>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</si>
  <si>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</si>
  <si>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</si>
  <si>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</si>
  <si>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</si>
  <si>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</si>
  <si>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</si>
  <si>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</si>
  <si>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</si>
  <si>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</si>
  <si>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</si>
  <si>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</si>
  <si>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</si>
  <si>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</si>
  <si>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</si>
  <si>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</si>
  <si>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</si>
  <si>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</si>
  <si>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</si>
  <si>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</si>
  <si>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</si>
  <si>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</si>
  <si>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</si>
  <si>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</si>
  <si>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</si>
  <si>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</si>
  <si>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</si>
  <si>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</si>
  <si>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</si>
  <si>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</si>
  <si>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</si>
  <si>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</si>
  <si>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</si>
  <si>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</si>
  <si>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</si>
  <si>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</si>
  <si>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</si>
  <si>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</si>
  <si>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</si>
  <si>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</si>
  <si>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</si>
  <si>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</si>
  <si>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</si>
  <si>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</si>
  <si>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</si>
  <si>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</si>
  <si>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</si>
  <si>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</si>
  <si>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</si>
  <si>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</si>
  <si>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</si>
  <si>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</si>
  <si>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</si>
  <si>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</si>
  <si>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</si>
  <si>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</si>
  <si>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</si>
  <si>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</si>
  <si>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</si>
  <si>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</si>
  <si>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</si>
  <si>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</si>
  <si>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</si>
  <si>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</si>
  <si>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</si>
  <si>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</si>
  <si>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</si>
  <si>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</si>
  <si>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</si>
  <si>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</si>
  <si>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</si>
  <si>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</si>
  <si>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</si>
  <si>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</si>
  <si>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</si>
  <si>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</si>
  <si>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</si>
  <si>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</si>
  <si>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</si>
  <si>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</si>
  <si>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</si>
  <si>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</si>
  <si>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</si>
  <si>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</si>
  <si>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</si>
  <si>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</si>
  <si>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</si>
  <si>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</si>
  <si>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</si>
  <si>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</si>
  <si>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</si>
  <si>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</si>
  <si>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</si>
  <si>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</si>
  <si>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</si>
  <si>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</si>
  <si>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</si>
  <si>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</si>
  <si>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</si>
  <si>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</si>
  <si>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</si>
  <si>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</si>
  <si>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</si>
  <si>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</si>
  <si>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</si>
  <si>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</si>
  <si>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</si>
  <si>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</si>
  <si>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</si>
  <si>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</si>
  <si>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</si>
  <si>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</si>
  <si>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</si>
  <si>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</si>
  <si>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</si>
  <si>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</si>
  <si>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</si>
  <si>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</si>
  <si>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</si>
  <si>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</si>
  <si>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</si>
  <si>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</si>
  <si>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</si>
  <si>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</si>
  <si>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</si>
  <si>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</si>
  <si>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</si>
  <si>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</si>
  <si>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</si>
  <si>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</si>
  <si>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</si>
  <si>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</si>
  <si>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</si>
  <si>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</si>
  <si>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</si>
  <si>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</si>
  <si>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</si>
  <si>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</si>
  <si>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</si>
  <si>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</si>
  <si>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</si>
  <si>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</si>
  <si>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</si>
  <si>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</si>
  <si>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</si>
  <si>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</si>
  <si>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</si>
  <si>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</si>
  <si>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</si>
  <si>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</si>
  <si>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</si>
  <si>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</si>
  <si>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</si>
  <si>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</si>
  <si>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</si>
  <si>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</si>
  <si>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</si>
  <si>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</si>
  <si>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</si>
  <si>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</si>
  <si>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</si>
  <si>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</si>
  <si>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</si>
  <si>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</si>
  <si>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</si>
  <si>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</si>
  <si>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</si>
  <si>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</si>
  <si>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</si>
  <si>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</si>
  <si>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</si>
  <si>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</si>
  <si>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</si>
  <si>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</si>
  <si>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</si>
  <si>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</si>
  <si>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</si>
  <si>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</si>
  <si>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</si>
  <si>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</si>
  <si>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</si>
  <si>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</si>
  <si>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</si>
  <si>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</si>
  <si>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</si>
  <si>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</si>
  <si>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</si>
  <si>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</si>
  <si>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</si>
  <si>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</si>
  <si>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</si>
  <si>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</si>
  <si>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</si>
  <si>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</si>
  <si>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</si>
  <si>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</si>
  <si>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</si>
  <si>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</si>
  <si>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</si>
  <si>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</si>
  <si>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</si>
  <si>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</si>
  <si>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</si>
  <si>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</si>
  <si>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</si>
  <si>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</si>
  <si>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</si>
  <si>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</si>
  <si>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</si>
  <si>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</si>
  <si>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</si>
  <si>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</si>
  <si>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</si>
  <si>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</si>
  <si>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</si>
  <si>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</si>
  <si>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</si>
  <si>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</si>
  <si>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</si>
  <si>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</si>
  <si>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</si>
  <si>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</si>
  <si>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</si>
  <si>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</si>
  <si>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</si>
  <si>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</si>
  <si>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</si>
  <si>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</si>
  <si>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</si>
  <si>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</si>
  <si>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</si>
  <si>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</si>
  <si>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</si>
  <si>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</si>
  <si>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</si>
  <si>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</si>
  <si>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</si>
  <si>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</si>
  <si>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</si>
  <si>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</si>
  <si>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</si>
  <si>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</si>
  <si>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</si>
  <si>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</si>
  <si>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</si>
  <si>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</si>
  <si>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</si>
  <si>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</si>
  <si>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</si>
  <si>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</si>
  <si>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</si>
  <si>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</si>
  <si>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</si>
  <si>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</si>
  <si>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</si>
  <si>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</si>
  <si>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</si>
  <si>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</si>
  <si>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</si>
  <si>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</si>
  <si>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</si>
  <si>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</si>
  <si>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</si>
  <si>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</si>
  <si>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</si>
  <si>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</si>
  <si>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</si>
  <si>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</si>
  <si>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</si>
  <si>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</si>
  <si>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</si>
  <si>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</si>
  <si>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</si>
  <si>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</si>
  <si>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</si>
  <si>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</si>
  <si>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</si>
  <si>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</si>
  <si>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</si>
  <si>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</si>
  <si>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</si>
  <si>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</si>
  <si>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</si>
  <si>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</si>
  <si>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</si>
  <si>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</si>
  <si>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</si>
  <si>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</si>
  <si>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</si>
  <si>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</si>
  <si>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</si>
  <si>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</si>
  <si>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</si>
  <si>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</si>
  <si>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</si>
  <si>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</si>
  <si>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</si>
  <si>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</si>
  <si>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</si>
  <si>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</si>
  <si>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</si>
  <si>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</si>
  <si>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</si>
  <si>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</si>
  <si>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</si>
  <si>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</si>
  <si>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</si>
  <si>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</si>
  <si>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</si>
  <si>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</si>
  <si>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</si>
  <si>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</si>
  <si>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</si>
  <si>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</si>
  <si>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</si>
  <si>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</si>
  <si>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</si>
  <si>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</si>
  <si>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</si>
  <si>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</si>
  <si>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</si>
  <si>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</si>
  <si>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</si>
  <si>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</si>
  <si>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</si>
  <si>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</si>
  <si>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</si>
  <si>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</si>
  <si>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</si>
  <si>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</si>
  <si>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</si>
  <si>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</si>
  <si>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</si>
  <si>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</si>
  <si>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</si>
  <si>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</si>
  <si>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</si>
  <si>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</si>
  <si>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</si>
  <si>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</si>
  <si>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</si>
  <si>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</si>
  <si>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</si>
  <si>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</si>
  <si>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</si>
  <si>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</si>
  <si>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</si>
  <si>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</si>
  <si>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</si>
  <si>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</si>
  <si>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</si>
  <si>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</si>
  <si>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</si>
  <si>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</si>
  <si>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</si>
  <si>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</si>
  <si>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</si>
  <si>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</si>
  <si>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</si>
  <si>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</si>
  <si>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</si>
  <si>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</si>
  <si>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</si>
  <si>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</si>
  <si>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</si>
  <si>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</si>
  <si>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</si>
  <si>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</si>
  <si>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</si>
  <si>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</si>
  <si>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</si>
  <si>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</si>
  <si>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</si>
  <si>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</si>
  <si>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</si>
  <si>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</si>
  <si>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</si>
  <si>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</si>
  <si>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</si>
  <si>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</si>
  <si>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</si>
  <si>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</si>
  <si>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</si>
  <si>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</si>
  <si>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</si>
  <si>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</si>
  <si>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</si>
  <si>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</si>
  <si>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</si>
  <si>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</si>
  <si>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</si>
  <si>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</si>
  <si>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</si>
  <si>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</si>
  <si>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</si>
  <si>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</si>
  <si>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</si>
  <si>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</si>
  <si>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</si>
  <si>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</si>
  <si>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</si>
  <si>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</si>
  <si>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</si>
  <si>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</si>
  <si>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</si>
  <si>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</si>
  <si>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</si>
  <si>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</si>
  <si>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</si>
  <si>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</si>
  <si>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</si>
  <si>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</si>
  <si>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</si>
  <si>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</si>
  <si>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</si>
  <si>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</si>
  <si>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</si>
  <si>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</si>
  <si>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</si>
  <si>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</si>
  <si>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</si>
  <si>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</si>
  <si>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</si>
  <si>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</si>
  <si>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</si>
  <si>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</si>
  <si>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</si>
  <si>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</si>
  <si>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</si>
  <si>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</si>
  <si>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</si>
  <si>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</si>
  <si>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</si>
  <si>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</si>
  <si>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</si>
  <si>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</si>
  <si>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</si>
  <si>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</si>
  <si>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</si>
  <si>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</si>
  <si>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</si>
  <si>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</si>
  <si>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</si>
  <si>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</si>
  <si>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</si>
  <si>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</si>
  <si>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</si>
  <si>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</si>
  <si>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</si>
  <si>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</si>
  <si>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</si>
  <si>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</si>
  <si>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</si>
  <si>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</si>
  <si>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</si>
  <si>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</si>
  <si>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</si>
  <si>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</si>
  <si>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</si>
  <si>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</si>
  <si>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</si>
  <si>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</si>
  <si>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</si>
  <si>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</si>
  <si>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</si>
  <si>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</si>
  <si>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</si>
  <si>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</si>
  <si>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</si>
  <si>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</si>
  <si>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</si>
  <si>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</si>
  <si>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</si>
  <si>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</si>
  <si>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</si>
  <si>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</si>
  <si>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</si>
  <si>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</si>
  <si>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</si>
  <si>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</si>
  <si>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</si>
  <si>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</si>
  <si>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</si>
  <si>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</si>
  <si>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</si>
  <si>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</si>
  <si>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</si>
  <si>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</si>
  <si>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</si>
  <si>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</si>
  <si>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</si>
  <si>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</si>
  <si>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</si>
  <si>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</si>
  <si>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</si>
  <si>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</si>
  <si>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</si>
  <si>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</si>
  <si>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</si>
  <si>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</si>
  <si>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</si>
  <si>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</si>
  <si>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</si>
  <si>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</si>
  <si>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</si>
  <si>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</si>
  <si>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</si>
  <si>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</si>
  <si>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</si>
  <si>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</si>
  <si>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</si>
  <si>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</si>
  <si>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</si>
  <si>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</si>
  <si>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</si>
  <si>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</si>
  <si>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</si>
  <si>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</si>
  <si>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</si>
  <si>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</si>
  <si>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</si>
  <si>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</si>
  <si>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</si>
  <si>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</si>
  <si>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</si>
  <si>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</si>
  <si>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</si>
  <si>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</si>
  <si>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</si>
  <si>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</si>
  <si>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</si>
  <si>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</si>
  <si>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</si>
  <si>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</si>
  <si>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</si>
  <si>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</si>
  <si>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</si>
  <si>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</si>
  <si>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</si>
  <si>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</si>
  <si>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</si>
  <si>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</si>
  <si>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</si>
  <si>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</si>
  <si>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</si>
  <si>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</si>
  <si>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</si>
  <si>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</si>
  <si>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</si>
  <si>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</si>
  <si>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</si>
  <si>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</si>
  <si>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</si>
  <si>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</si>
  <si>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</si>
  <si>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</si>
  <si>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</si>
  <si>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</si>
  <si>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</si>
  <si>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</si>
  <si>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</si>
  <si>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</si>
  <si>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</si>
  <si>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</si>
  <si>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</si>
  <si>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</si>
  <si>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</si>
  <si>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</si>
  <si>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</si>
  <si>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</si>
  <si>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</si>
  <si>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</si>
  <si>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</si>
  <si>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</si>
  <si>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</si>
  <si>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</si>
  <si>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</si>
  <si>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</si>
  <si>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</si>
  <si>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</si>
  <si>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</si>
  <si>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</si>
  <si>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</si>
  <si>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</si>
  <si>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</si>
  <si>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</si>
  <si>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</si>
  <si>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</si>
  <si>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</si>
  <si>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</si>
  <si>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</si>
  <si>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</si>
  <si>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</si>
  <si>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</si>
  <si>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</si>
  <si>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</si>
  <si>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</si>
  <si>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</si>
  <si>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</si>
  <si>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</si>
  <si>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</si>
  <si>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</si>
  <si>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</si>
  <si>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</si>
  <si>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</si>
  <si>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</si>
  <si>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</si>
  <si>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</si>
  <si>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</si>
  <si>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</si>
  <si>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</si>
  <si>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</si>
  <si>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</si>
  <si>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</si>
  <si>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</si>
  <si>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</si>
  <si>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</si>
  <si>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</si>
  <si>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</si>
  <si>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</si>
  <si>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</si>
  <si>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</si>
  <si>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</si>
  <si>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</si>
  <si>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</si>
  <si>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</si>
  <si>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</si>
  <si>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</si>
  <si>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</si>
  <si>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</si>
  <si>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</si>
  <si>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</si>
  <si>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</si>
  <si>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</si>
  <si>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</si>
  <si>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</si>
  <si>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</si>
  <si>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</si>
  <si>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</si>
  <si>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</si>
  <si>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</si>
  <si>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</si>
  <si>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</si>
  <si>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</si>
  <si>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</si>
  <si>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</si>
  <si>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</si>
  <si>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</si>
  <si>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</si>
  <si>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</si>
  <si>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</si>
  <si>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</si>
  <si>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</si>
  <si>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</si>
  <si>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</si>
  <si>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</si>
  <si>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</si>
  <si>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</si>
  <si>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</si>
  <si>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</si>
  <si>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</si>
  <si>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</si>
  <si>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</si>
  <si>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</si>
  <si>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</si>
  <si>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</si>
  <si>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</si>
  <si>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</si>
  <si>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</si>
  <si>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</si>
  <si>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</si>
  <si>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</si>
  <si>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</si>
  <si>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</si>
  <si>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</si>
  <si>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</si>
  <si>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</si>
  <si>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</si>
  <si>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</si>
  <si>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</si>
  <si>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</si>
  <si>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</si>
  <si>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</si>
  <si>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</si>
  <si>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</si>
  <si>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</si>
  <si>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</si>
  <si>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</si>
  <si>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</si>
  <si>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</si>
  <si>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</si>
  <si>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</si>
  <si>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</si>
  <si>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</si>
  <si>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</si>
  <si>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</si>
  <si>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</si>
  <si>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</si>
  <si>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</si>
  <si>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</si>
  <si>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</si>
  <si>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</si>
  <si>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</si>
  <si>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</si>
  <si>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</si>
  <si>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</si>
  <si>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</si>
  <si>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</si>
  <si>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</si>
  <si>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</si>
  <si>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</si>
  <si>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</si>
  <si>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</si>
  <si>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</si>
  <si>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</si>
  <si>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</si>
  <si>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</si>
  <si>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</si>
  <si>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</si>
  <si>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</si>
  <si>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</si>
  <si>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</si>
  <si>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</si>
  <si>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</si>
  <si>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</si>
  <si>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</si>
  <si>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</si>
  <si>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</si>
  <si>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</si>
  <si>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</si>
  <si>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</si>
  <si>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</si>
  <si>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</si>
  <si>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</si>
  <si>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</si>
  <si>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</si>
  <si>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</si>
  <si>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</si>
  <si>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</si>
  <si>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</si>
  <si>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</si>
  <si>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</si>
  <si>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</si>
  <si>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</si>
  <si>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</si>
  <si>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</si>
  <si>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</si>
  <si>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</si>
  <si>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</si>
  <si>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</si>
  <si>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</si>
  <si>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</si>
  <si>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</si>
  <si>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</si>
  <si>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</si>
  <si>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</si>
  <si>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</si>
  <si>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</si>
  <si>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</si>
  <si>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</si>
  <si>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</si>
  <si>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</si>
  <si>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</si>
  <si>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</si>
  <si>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</si>
  <si>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</si>
  <si>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</si>
  <si>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</si>
  <si>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</si>
  <si>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</si>
  <si>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</si>
  <si>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</si>
  <si>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</si>
  <si>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</si>
  <si>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</si>
  <si>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</si>
  <si>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</si>
  <si>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</si>
  <si>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</si>
  <si>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</si>
  <si>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</si>
  <si>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</si>
  <si>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</si>
  <si>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</si>
  <si>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</si>
  <si>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</si>
  <si>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11+440- Km 11+470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</si>
</sst>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97"/>
      <c r="C2" s="597"/>
      <c r="D2" s="597"/>
      <c r="E2" s="597"/>
      <c r="F2" s="119"/>
      <c r="H2" s="131"/>
    </row>
    <row r="3" spans="1:12" ht="40.5" customHeight="1">
      <c r="B3" s="598"/>
      <c r="C3" s="598"/>
      <c r="D3" s="598"/>
      <c r="E3" s="598"/>
      <c r="F3" s="120"/>
      <c r="H3" s="131"/>
      <c r="L3" s="135" t="s">
        <v>183</v>
      </c>
    </row>
    <row r="4" spans="1:12" ht="22.5" customHeight="1">
      <c r="B4" s="598"/>
      <c r="C4" s="598"/>
      <c r="D4" s="598"/>
      <c r="E4" s="598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99" t="str">
        <f>"LIST OF ACCEPTANCE MINUTES FOR FILLING SAND K≥95 "</f>
        <v xml:space="preserve">LIST OF ACCEPTANCE MINUTES FOR FILLING SAND K≥95 </v>
      </c>
      <c r="B7" s="599"/>
      <c r="C7" s="599"/>
      <c r="D7" s="599"/>
      <c r="E7" s="599"/>
      <c r="F7" s="599"/>
      <c r="G7" s="599"/>
      <c r="H7" s="599"/>
      <c r="I7" s="132"/>
      <c r="J7" s="132"/>
      <c r="K7" s="132"/>
    </row>
    <row r="8" spans="1:12" ht="22.5" customHeight="1">
      <c r="A8" s="600" t="str">
        <f>"Danh mục biên bản nghiệm thu đắp cát K≥0.95 "</f>
        <v xml:space="preserve">Danh mục biên bản nghiệm thu đắp cát K≥0.95 </v>
      </c>
      <c r="B8" s="600"/>
      <c r="C8" s="600"/>
      <c r="D8" s="600"/>
      <c r="E8" s="600"/>
      <c r="F8" s="600"/>
      <c r="G8" s="600"/>
      <c r="H8" s="600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98" t="s">
        <v>182</v>
      </c>
      <c r="B10" s="598"/>
      <c r="D10" s="134">
        <f>+G75</f>
        <v>46012</v>
      </c>
      <c r="E10" s="121"/>
      <c r="F10" s="121"/>
      <c r="H10" s="131"/>
    </row>
    <row r="11" spans="1:12" ht="22.5" customHeight="1">
      <c r="A11" s="598" t="s">
        <v>167</v>
      </c>
      <c r="B11" s="598"/>
      <c r="C11" s="598"/>
      <c r="D11" s="601" t="s">
        <v>178</v>
      </c>
      <c r="E11" s="601"/>
      <c r="F11" s="601"/>
      <c r="H11" s="131"/>
    </row>
    <row r="12" spans="1:12" ht="22.5" customHeight="1">
      <c r="A12" s="598" t="s">
        <v>180</v>
      </c>
      <c r="B12" s="598"/>
      <c r="C12" s="598"/>
      <c r="D12" s="601" t="e">
        <f>#REF!</f>
        <v>#REF!</v>
      </c>
      <c r="E12" s="601"/>
      <c r="F12" s="601"/>
      <c r="H12" s="131"/>
    </row>
    <row r="13" spans="1:12" ht="22.5" customHeight="1">
      <c r="A13" s="598" t="s">
        <v>181</v>
      </c>
      <c r="B13" s="598"/>
      <c r="C13" s="598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96" t="s">
        <v>283</v>
      </c>
      <c r="C15" s="596"/>
      <c r="D15" s="596"/>
      <c r="E15" s="596"/>
      <c r="F15" s="596"/>
      <c r="G15" s="123" t="s">
        <v>285</v>
      </c>
      <c r="H15" s="123" t="s">
        <v>287</v>
      </c>
    </row>
    <row r="16" spans="1:12" ht="45" customHeight="1">
      <c r="A16" s="249">
        <v>9</v>
      </c>
      <c r="B16" s="583" t="s">
        <v>347</v>
      </c>
      <c r="C16" s="584"/>
      <c r="D16" s="584"/>
      <c r="E16" s="584"/>
      <c r="F16" s="585"/>
      <c r="G16" s="250">
        <f>+G22</f>
        <v>0</v>
      </c>
      <c r="H16" s="123"/>
    </row>
    <row r="17" spans="1:8" ht="45" customHeight="1">
      <c r="A17" s="249">
        <v>9.1</v>
      </c>
      <c r="B17" s="580" t="s">
        <v>156</v>
      </c>
      <c r="C17" s="581"/>
      <c r="D17" s="581"/>
      <c r="E17" s="581"/>
      <c r="F17" s="582"/>
      <c r="G17" s="250">
        <f>G18-1</f>
        <v>-3</v>
      </c>
      <c r="H17" s="123"/>
    </row>
    <row r="18" spans="1:8" ht="45" customHeight="1">
      <c r="A18" s="249">
        <v>9.1999999999999993</v>
      </c>
      <c r="B18" s="580" t="s">
        <v>348</v>
      </c>
      <c r="C18" s="581"/>
      <c r="D18" s="581"/>
      <c r="E18" s="581"/>
      <c r="F18" s="582"/>
      <c r="G18" s="250">
        <f>G20</f>
        <v>-2</v>
      </c>
      <c r="H18" s="123"/>
    </row>
    <row r="19" spans="1:8" ht="45" customHeight="1">
      <c r="A19" s="249">
        <v>9.3000000000000007</v>
      </c>
      <c r="B19" s="580" t="s">
        <v>156</v>
      </c>
      <c r="C19" s="581"/>
      <c r="D19" s="581"/>
      <c r="E19" s="581"/>
      <c r="F19" s="582"/>
      <c r="G19" s="250">
        <f>+G20-1</f>
        <v>-3</v>
      </c>
      <c r="H19" s="123"/>
    </row>
    <row r="20" spans="1:8" ht="45" customHeight="1">
      <c r="A20" s="249">
        <v>9.4</v>
      </c>
      <c r="B20" s="580" t="s">
        <v>346</v>
      </c>
      <c r="C20" s="581"/>
      <c r="D20" s="581"/>
      <c r="E20" s="581"/>
      <c r="F20" s="582"/>
      <c r="G20" s="250">
        <f>+G22-2</f>
        <v>-2</v>
      </c>
      <c r="H20" s="123"/>
    </row>
    <row r="21" spans="1:8" ht="45" customHeight="1">
      <c r="A21" s="249">
        <v>9.5</v>
      </c>
      <c r="B21" s="580" t="s">
        <v>156</v>
      </c>
      <c r="C21" s="581"/>
      <c r="D21" s="581"/>
      <c r="E21" s="581"/>
      <c r="F21" s="582"/>
      <c r="G21" s="250">
        <f>+G22-1</f>
        <v>-1</v>
      </c>
      <c r="H21" s="123"/>
    </row>
    <row r="22" spans="1:8" ht="45" customHeight="1">
      <c r="A22" s="249">
        <v>9.6</v>
      </c>
      <c r="B22" s="580" t="s">
        <v>322</v>
      </c>
      <c r="C22" s="581"/>
      <c r="D22" s="581"/>
      <c r="E22" s="581"/>
      <c r="F22" s="582"/>
      <c r="G22" s="251"/>
      <c r="H22" s="123"/>
    </row>
    <row r="23" spans="1:8" ht="45" customHeight="1">
      <c r="A23" s="249">
        <v>9.6999999999999993</v>
      </c>
      <c r="B23" s="580" t="s">
        <v>323</v>
      </c>
      <c r="C23" s="581"/>
      <c r="D23" s="581"/>
      <c r="E23" s="581"/>
      <c r="F23" s="582"/>
      <c r="G23" s="250">
        <f>+G22</f>
        <v>0</v>
      </c>
      <c r="H23" s="123"/>
    </row>
    <row r="24" spans="1:8" ht="45" customHeight="1">
      <c r="A24" s="249">
        <v>9.8000000000000007</v>
      </c>
      <c r="B24" s="580" t="s">
        <v>324</v>
      </c>
      <c r="C24" s="581"/>
      <c r="D24" s="581"/>
      <c r="E24" s="581"/>
      <c r="F24" s="582"/>
      <c r="G24" s="250">
        <f>+G22</f>
        <v>0</v>
      </c>
      <c r="H24" s="123"/>
    </row>
    <row r="25" spans="1:8" ht="45" customHeight="1">
      <c r="A25" s="249">
        <v>9.9</v>
      </c>
      <c r="B25" s="580" t="s">
        <v>325</v>
      </c>
      <c r="C25" s="581"/>
      <c r="D25" s="581"/>
      <c r="E25" s="581"/>
      <c r="F25" s="582"/>
      <c r="G25" s="250">
        <f>+G22</f>
        <v>0</v>
      </c>
      <c r="H25" s="123"/>
    </row>
    <row r="26" spans="1:8" ht="45" customHeight="1">
      <c r="A26" s="249">
        <v>9.11</v>
      </c>
      <c r="B26" s="580" t="s">
        <v>159</v>
      </c>
      <c r="C26" s="581"/>
      <c r="D26" s="581"/>
      <c r="E26" s="581"/>
      <c r="F26" s="582"/>
      <c r="G26" s="250">
        <f>G20</f>
        <v>-2</v>
      </c>
      <c r="H26" s="123"/>
    </row>
    <row r="27" spans="1:8" ht="45" customHeight="1">
      <c r="A27" s="249">
        <v>9.1199999999999992</v>
      </c>
      <c r="B27" s="580" t="s">
        <v>160</v>
      </c>
      <c r="C27" s="581"/>
      <c r="D27" s="581"/>
      <c r="E27" s="581"/>
      <c r="F27" s="582"/>
      <c r="G27" s="250">
        <f>+G22</f>
        <v>0</v>
      </c>
      <c r="H27" s="123"/>
    </row>
    <row r="28" spans="1:8" ht="45" customHeight="1">
      <c r="A28" s="249">
        <v>8</v>
      </c>
      <c r="B28" s="583" t="s">
        <v>321</v>
      </c>
      <c r="C28" s="584"/>
      <c r="D28" s="584"/>
      <c r="E28" s="584"/>
      <c r="F28" s="585"/>
      <c r="G28" s="250">
        <v>46018</v>
      </c>
      <c r="H28" s="123"/>
    </row>
    <row r="29" spans="1:8" ht="45" customHeight="1">
      <c r="A29" s="249">
        <v>8.1</v>
      </c>
      <c r="B29" s="580" t="s">
        <v>156</v>
      </c>
      <c r="C29" s="581"/>
      <c r="D29" s="581"/>
      <c r="E29" s="581"/>
      <c r="F29" s="582"/>
      <c r="G29" s="250">
        <f>G30-1</f>
        <v>46012</v>
      </c>
      <c r="H29" s="123"/>
    </row>
    <row r="30" spans="1:8" ht="45" customHeight="1">
      <c r="A30" s="249">
        <v>8.1999999999999993</v>
      </c>
      <c r="B30" s="580" t="s">
        <v>349</v>
      </c>
      <c r="C30" s="581"/>
      <c r="D30" s="581"/>
      <c r="E30" s="581"/>
      <c r="F30" s="582"/>
      <c r="G30" s="250">
        <f>G32</f>
        <v>46013</v>
      </c>
      <c r="H30" s="123"/>
    </row>
    <row r="31" spans="1:8" ht="45" customHeight="1">
      <c r="A31" s="249">
        <v>8.3000000000000007</v>
      </c>
      <c r="B31" s="580" t="s">
        <v>156</v>
      </c>
      <c r="C31" s="581"/>
      <c r="D31" s="581"/>
      <c r="E31" s="581"/>
      <c r="F31" s="582"/>
      <c r="G31" s="250">
        <f>+G32-1</f>
        <v>46012</v>
      </c>
      <c r="H31" s="123"/>
    </row>
    <row r="32" spans="1:8" ht="45" customHeight="1">
      <c r="A32" s="249">
        <v>8.4</v>
      </c>
      <c r="B32" s="580" t="s">
        <v>346</v>
      </c>
      <c r="C32" s="581"/>
      <c r="D32" s="581"/>
      <c r="E32" s="581"/>
      <c r="F32" s="582"/>
      <c r="G32" s="250">
        <f>G34-5</f>
        <v>46013</v>
      </c>
      <c r="H32" s="123"/>
    </row>
    <row r="33" spans="1:8" ht="45" customHeight="1">
      <c r="A33" s="249">
        <v>8.5</v>
      </c>
      <c r="B33" s="580" t="s">
        <v>156</v>
      </c>
      <c r="C33" s="581"/>
      <c r="D33" s="581"/>
      <c r="E33" s="581"/>
      <c r="F33" s="582"/>
      <c r="G33" s="250">
        <f>+G34-1</f>
        <v>46017</v>
      </c>
      <c r="H33" s="123"/>
    </row>
    <row r="34" spans="1:8" ht="45" customHeight="1">
      <c r="A34" s="249">
        <v>8.6</v>
      </c>
      <c r="B34" s="580" t="s">
        <v>326</v>
      </c>
      <c r="C34" s="581"/>
      <c r="D34" s="581"/>
      <c r="E34" s="581"/>
      <c r="F34" s="582"/>
      <c r="G34" s="251">
        <v>46018</v>
      </c>
      <c r="H34" s="123"/>
    </row>
    <row r="35" spans="1:8" ht="45" customHeight="1">
      <c r="A35" s="249">
        <v>8.6999999999999993</v>
      </c>
      <c r="B35" s="580" t="s">
        <v>327</v>
      </c>
      <c r="C35" s="581"/>
      <c r="D35" s="581"/>
      <c r="E35" s="581"/>
      <c r="F35" s="582"/>
      <c r="G35" s="250">
        <f>+G34</f>
        <v>46018</v>
      </c>
      <c r="H35" s="123"/>
    </row>
    <row r="36" spans="1:8" ht="45" customHeight="1">
      <c r="A36" s="249">
        <v>8.8000000000000007</v>
      </c>
      <c r="B36" s="580" t="s">
        <v>328</v>
      </c>
      <c r="C36" s="581"/>
      <c r="D36" s="581"/>
      <c r="E36" s="581"/>
      <c r="F36" s="582"/>
      <c r="G36" s="250">
        <f>+G34</f>
        <v>46018</v>
      </c>
      <c r="H36" s="123"/>
    </row>
    <row r="37" spans="1:8" ht="45" customHeight="1">
      <c r="A37" s="249">
        <v>8.9</v>
      </c>
      <c r="B37" s="580" t="s">
        <v>329</v>
      </c>
      <c r="C37" s="581"/>
      <c r="D37" s="581"/>
      <c r="E37" s="581"/>
      <c r="F37" s="582"/>
      <c r="G37" s="250">
        <f>+G34</f>
        <v>46018</v>
      </c>
      <c r="H37" s="123"/>
    </row>
    <row r="38" spans="1:8" ht="45" customHeight="1">
      <c r="A38" s="249">
        <v>8.11</v>
      </c>
      <c r="B38" s="580" t="s">
        <v>159</v>
      </c>
      <c r="C38" s="581"/>
      <c r="D38" s="581"/>
      <c r="E38" s="581"/>
      <c r="F38" s="582"/>
      <c r="G38" s="250"/>
      <c r="H38" s="123"/>
    </row>
    <row r="39" spans="1:8" ht="45" customHeight="1">
      <c r="A39" s="249">
        <v>8.1199999999999992</v>
      </c>
      <c r="B39" s="580" t="s">
        <v>160</v>
      </c>
      <c r="C39" s="581"/>
      <c r="D39" s="581"/>
      <c r="E39" s="581"/>
      <c r="F39" s="582"/>
      <c r="G39" s="250">
        <f>+G34</f>
        <v>46018</v>
      </c>
      <c r="H39" s="123"/>
    </row>
    <row r="40" spans="1:8" ht="45" customHeight="1">
      <c r="A40" s="249">
        <v>7</v>
      </c>
      <c r="B40" s="583" t="s">
        <v>308</v>
      </c>
      <c r="C40" s="584"/>
      <c r="D40" s="584"/>
      <c r="E40" s="584"/>
      <c r="F40" s="585"/>
      <c r="G40" s="250">
        <v>46018</v>
      </c>
      <c r="H40" s="123"/>
    </row>
    <row r="41" spans="1:8" ht="45" customHeight="1">
      <c r="A41" s="249">
        <v>7.1</v>
      </c>
      <c r="B41" s="580" t="s">
        <v>156</v>
      </c>
      <c r="C41" s="581"/>
      <c r="D41" s="581"/>
      <c r="E41" s="581"/>
      <c r="F41" s="582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0" t="s">
        <v>349</v>
      </c>
      <c r="C42" s="581"/>
      <c r="D42" s="581"/>
      <c r="E42" s="581"/>
      <c r="F42" s="582"/>
      <c r="G42" s="250">
        <f>G44</f>
        <v>46013</v>
      </c>
      <c r="H42" s="123"/>
    </row>
    <row r="43" spans="1:8" ht="45" customHeight="1">
      <c r="A43" s="249">
        <v>7.3</v>
      </c>
      <c r="B43" s="580" t="s">
        <v>156</v>
      </c>
      <c r="C43" s="581"/>
      <c r="D43" s="581"/>
      <c r="E43" s="581"/>
      <c r="F43" s="582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0" t="s">
        <v>346</v>
      </c>
      <c r="C44" s="581"/>
      <c r="D44" s="581"/>
      <c r="E44" s="581"/>
      <c r="F44" s="582"/>
      <c r="G44" s="250">
        <f>G46-5</f>
        <v>46013</v>
      </c>
      <c r="H44" s="123"/>
    </row>
    <row r="45" spans="1:8" ht="45" customHeight="1">
      <c r="A45" s="249">
        <v>7.5</v>
      </c>
      <c r="B45" s="580" t="s">
        <v>156</v>
      </c>
      <c r="C45" s="581"/>
      <c r="D45" s="581"/>
      <c r="E45" s="581"/>
      <c r="F45" s="582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0" t="s">
        <v>320</v>
      </c>
      <c r="C46" s="581"/>
      <c r="D46" s="581"/>
      <c r="E46" s="581"/>
      <c r="F46" s="582"/>
      <c r="G46" s="251">
        <v>46018</v>
      </c>
      <c r="H46" s="123"/>
    </row>
    <row r="47" spans="1:8" ht="45" customHeight="1">
      <c r="A47" s="249">
        <v>7.7</v>
      </c>
      <c r="B47" s="580" t="s">
        <v>309</v>
      </c>
      <c r="C47" s="581"/>
      <c r="D47" s="581"/>
      <c r="E47" s="581"/>
      <c r="F47" s="582"/>
      <c r="G47" s="250">
        <f>+G46</f>
        <v>46018</v>
      </c>
      <c r="H47" s="123"/>
    </row>
    <row r="48" spans="1:8" ht="45" customHeight="1">
      <c r="A48" s="249">
        <v>7.8</v>
      </c>
      <c r="B48" s="580" t="s">
        <v>310</v>
      </c>
      <c r="C48" s="581"/>
      <c r="D48" s="581"/>
      <c r="E48" s="581"/>
      <c r="F48" s="582"/>
      <c r="G48" s="250">
        <f>+G46</f>
        <v>46018</v>
      </c>
      <c r="H48" s="123"/>
    </row>
    <row r="49" spans="1:8" ht="45" customHeight="1">
      <c r="A49" s="249"/>
      <c r="B49" s="580" t="s">
        <v>311</v>
      </c>
      <c r="C49" s="581"/>
      <c r="D49" s="581"/>
      <c r="E49" s="581"/>
      <c r="F49" s="582"/>
      <c r="G49" s="250">
        <f>+G46</f>
        <v>46018</v>
      </c>
      <c r="H49" s="123"/>
    </row>
    <row r="50" spans="1:8" ht="45" customHeight="1">
      <c r="A50" s="249"/>
      <c r="B50" s="580" t="s">
        <v>159</v>
      </c>
      <c r="C50" s="581"/>
      <c r="D50" s="581"/>
      <c r="E50" s="581"/>
      <c r="F50" s="582"/>
      <c r="G50" s="250"/>
      <c r="H50" s="123"/>
    </row>
    <row r="51" spans="1:8" ht="45" customHeight="1">
      <c r="A51" s="249">
        <v>7.9</v>
      </c>
      <c r="B51" s="580" t="s">
        <v>160</v>
      </c>
      <c r="C51" s="581"/>
      <c r="D51" s="581"/>
      <c r="E51" s="581"/>
      <c r="F51" s="582"/>
      <c r="G51" s="250">
        <f>+G46</f>
        <v>46018</v>
      </c>
      <c r="H51" s="123"/>
    </row>
    <row r="52" spans="1:8" ht="45" customHeight="1">
      <c r="A52" s="249">
        <v>6</v>
      </c>
      <c r="B52" s="583" t="s">
        <v>312</v>
      </c>
      <c r="C52" s="584"/>
      <c r="D52" s="584"/>
      <c r="E52" s="584"/>
      <c r="F52" s="585"/>
      <c r="G52" s="250">
        <f>+G54</f>
        <v>46010</v>
      </c>
      <c r="H52" s="123"/>
    </row>
    <row r="53" spans="1:8" ht="45" customHeight="1">
      <c r="A53" s="249">
        <v>6.1</v>
      </c>
      <c r="B53" s="580" t="s">
        <v>156</v>
      </c>
      <c r="C53" s="581"/>
      <c r="D53" s="581"/>
      <c r="E53" s="581"/>
      <c r="F53" s="582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0" t="s">
        <v>331</v>
      </c>
      <c r="C54" s="581"/>
      <c r="D54" s="581"/>
      <c r="E54" s="581"/>
      <c r="F54" s="582"/>
      <c r="G54" s="251">
        <v>46010</v>
      </c>
      <c r="H54" s="123"/>
    </row>
    <row r="55" spans="1:8" ht="45" customHeight="1">
      <c r="A55" s="249">
        <v>6.3</v>
      </c>
      <c r="B55" s="580" t="s">
        <v>313</v>
      </c>
      <c r="C55" s="581"/>
      <c r="D55" s="581"/>
      <c r="E55" s="581"/>
      <c r="F55" s="582"/>
      <c r="G55" s="250">
        <f>+G54</f>
        <v>46010</v>
      </c>
      <c r="H55" s="123"/>
    </row>
    <row r="56" spans="1:8" ht="45" customHeight="1">
      <c r="A56" s="249">
        <v>6.4</v>
      </c>
      <c r="B56" s="580" t="s">
        <v>314</v>
      </c>
      <c r="C56" s="581"/>
      <c r="D56" s="581"/>
      <c r="E56" s="581"/>
      <c r="F56" s="582"/>
      <c r="G56" s="250">
        <f>+G54</f>
        <v>46010</v>
      </c>
      <c r="H56" s="123"/>
    </row>
    <row r="57" spans="1:8" ht="45" customHeight="1">
      <c r="A57" s="249"/>
      <c r="B57" s="580" t="s">
        <v>315</v>
      </c>
      <c r="C57" s="581"/>
      <c r="D57" s="581"/>
      <c r="E57" s="581"/>
      <c r="F57" s="582"/>
      <c r="G57" s="250">
        <f>+G54</f>
        <v>46010</v>
      </c>
      <c r="H57" s="123"/>
    </row>
    <row r="58" spans="1:8" ht="45" customHeight="1">
      <c r="A58" s="249"/>
      <c r="B58" s="580" t="s">
        <v>159</v>
      </c>
      <c r="C58" s="581"/>
      <c r="D58" s="581"/>
      <c r="E58" s="581"/>
      <c r="F58" s="582"/>
      <c r="G58" s="250" t="e">
        <f>#REF!</f>
        <v>#REF!</v>
      </c>
      <c r="H58" s="123"/>
    </row>
    <row r="59" spans="1:8" ht="45" customHeight="1">
      <c r="A59" s="249">
        <v>6.5</v>
      </c>
      <c r="B59" s="580" t="s">
        <v>160</v>
      </c>
      <c r="C59" s="581"/>
      <c r="D59" s="581"/>
      <c r="E59" s="581"/>
      <c r="F59" s="582"/>
      <c r="G59" s="250">
        <f>+G54</f>
        <v>46010</v>
      </c>
      <c r="H59" s="123"/>
    </row>
    <row r="60" spans="1:8" ht="45" customHeight="1">
      <c r="A60" s="249">
        <v>5</v>
      </c>
      <c r="B60" s="583" t="s">
        <v>316</v>
      </c>
      <c r="C60" s="584"/>
      <c r="D60" s="584"/>
      <c r="E60" s="584"/>
      <c r="F60" s="585"/>
      <c r="G60" s="250">
        <f>+G62</f>
        <v>46011</v>
      </c>
      <c r="H60" s="123"/>
    </row>
    <row r="61" spans="1:8" ht="45" customHeight="1">
      <c r="A61" s="249">
        <v>5.0999999999999996</v>
      </c>
      <c r="B61" s="580" t="s">
        <v>156</v>
      </c>
      <c r="C61" s="581"/>
      <c r="D61" s="581"/>
      <c r="E61" s="581"/>
      <c r="F61" s="582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0" t="s">
        <v>332</v>
      </c>
      <c r="C62" s="581"/>
      <c r="D62" s="581"/>
      <c r="E62" s="581"/>
      <c r="F62" s="582"/>
      <c r="G62" s="251">
        <v>46011</v>
      </c>
      <c r="H62" s="123"/>
    </row>
    <row r="63" spans="1:8" ht="45" customHeight="1">
      <c r="A63" s="249">
        <v>5.3</v>
      </c>
      <c r="B63" s="580" t="s">
        <v>317</v>
      </c>
      <c r="C63" s="581"/>
      <c r="D63" s="581"/>
      <c r="E63" s="581"/>
      <c r="F63" s="582"/>
      <c r="G63" s="250">
        <f>+G62</f>
        <v>46011</v>
      </c>
      <c r="H63" s="123"/>
    </row>
    <row r="64" spans="1:8" ht="45" customHeight="1">
      <c r="A64" s="249">
        <v>5.4</v>
      </c>
      <c r="B64" s="580" t="s">
        <v>318</v>
      </c>
      <c r="C64" s="581"/>
      <c r="D64" s="581"/>
      <c r="E64" s="581"/>
      <c r="F64" s="582"/>
      <c r="G64" s="250">
        <f>+G62</f>
        <v>46011</v>
      </c>
      <c r="H64" s="123"/>
    </row>
    <row r="65" spans="1:8" ht="45" customHeight="1">
      <c r="A65" s="249"/>
      <c r="B65" s="580" t="s">
        <v>319</v>
      </c>
      <c r="C65" s="581"/>
      <c r="D65" s="581"/>
      <c r="E65" s="581"/>
      <c r="F65" s="582"/>
      <c r="G65" s="250">
        <f>+G62</f>
        <v>46011</v>
      </c>
      <c r="H65" s="123"/>
    </row>
    <row r="66" spans="1:8" ht="45" customHeight="1">
      <c r="A66" s="249"/>
      <c r="B66" s="580" t="s">
        <v>159</v>
      </c>
      <c r="C66" s="581"/>
      <c r="D66" s="581"/>
      <c r="E66" s="581"/>
      <c r="F66" s="582"/>
      <c r="G66" s="250" t="e">
        <f>#REF!</f>
        <v>#REF!</v>
      </c>
      <c r="H66" s="123"/>
    </row>
    <row r="67" spans="1:8" ht="45" customHeight="1">
      <c r="A67" s="249">
        <v>5.5</v>
      </c>
      <c r="B67" s="580" t="s">
        <v>160</v>
      </c>
      <c r="C67" s="581"/>
      <c r="D67" s="581"/>
      <c r="E67" s="581"/>
      <c r="F67" s="582"/>
      <c r="G67" s="250">
        <f>+G62</f>
        <v>46011</v>
      </c>
      <c r="H67" s="123"/>
    </row>
    <row r="68" spans="1:8" ht="44.25" customHeight="1">
      <c r="A68" s="124">
        <v>4</v>
      </c>
      <c r="B68" s="587" t="s">
        <v>288</v>
      </c>
      <c r="C68" s="587"/>
      <c r="D68" s="587"/>
      <c r="E68" s="587"/>
      <c r="F68" s="587"/>
      <c r="G68" s="125">
        <f>+G70</f>
        <v>46012</v>
      </c>
      <c r="H68" s="126"/>
    </row>
    <row r="69" spans="1:8" ht="29.4" customHeight="1">
      <c r="A69" s="124">
        <v>4.0999999999999996</v>
      </c>
      <c r="B69" s="586" t="s">
        <v>156</v>
      </c>
      <c r="C69" s="586"/>
      <c r="D69" s="586"/>
      <c r="E69" s="586"/>
      <c r="F69" s="586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6" t="s">
        <v>333</v>
      </c>
      <c r="C70" s="586"/>
      <c r="D70" s="586"/>
      <c r="E70" s="586"/>
      <c r="F70" s="586"/>
      <c r="G70" s="127">
        <v>46012</v>
      </c>
      <c r="H70" s="126"/>
    </row>
    <row r="71" spans="1:8" ht="45" customHeight="1">
      <c r="A71" s="124">
        <v>4.3</v>
      </c>
      <c r="B71" s="586" t="s">
        <v>289</v>
      </c>
      <c r="C71" s="586"/>
      <c r="D71" s="586"/>
      <c r="E71" s="586"/>
      <c r="F71" s="586"/>
      <c r="G71" s="125">
        <f>+G70</f>
        <v>46012</v>
      </c>
      <c r="H71" s="126"/>
    </row>
    <row r="72" spans="1:8" ht="52.95" customHeight="1">
      <c r="A72" s="124">
        <v>4.4000000000000004</v>
      </c>
      <c r="B72" s="586" t="s">
        <v>290</v>
      </c>
      <c r="C72" s="586"/>
      <c r="D72" s="586"/>
      <c r="E72" s="586"/>
      <c r="F72" s="586"/>
      <c r="G72" s="125">
        <f>+G70</f>
        <v>46012</v>
      </c>
      <c r="H72" s="126"/>
    </row>
    <row r="73" spans="1:8" ht="38.4" customHeight="1">
      <c r="A73" s="124"/>
      <c r="B73" s="586" t="s">
        <v>291</v>
      </c>
      <c r="C73" s="586"/>
      <c r="D73" s="586"/>
      <c r="E73" s="586"/>
      <c r="F73" s="586"/>
      <c r="G73" s="125">
        <f>+G70</f>
        <v>46012</v>
      </c>
      <c r="H73" s="126"/>
    </row>
    <row r="74" spans="1:8" ht="37.950000000000003" customHeight="1">
      <c r="A74" s="124"/>
      <c r="B74" s="586" t="s">
        <v>159</v>
      </c>
      <c r="C74" s="586"/>
      <c r="D74" s="586"/>
      <c r="E74" s="586"/>
      <c r="F74" s="586"/>
      <c r="G74" s="125" t="e">
        <f>+#REF!</f>
        <v>#REF!</v>
      </c>
      <c r="H74" s="126"/>
    </row>
    <row r="75" spans="1:8" ht="45" customHeight="1">
      <c r="A75" s="124">
        <v>4.5</v>
      </c>
      <c r="B75" s="586" t="s">
        <v>160</v>
      </c>
      <c r="C75" s="586"/>
      <c r="D75" s="586"/>
      <c r="E75" s="586"/>
      <c r="F75" s="586"/>
      <c r="G75" s="125">
        <f>+G70</f>
        <v>46012</v>
      </c>
      <c r="H75" s="126"/>
    </row>
    <row r="76" spans="1:8" ht="40.200000000000003" customHeight="1">
      <c r="A76" s="124">
        <v>3</v>
      </c>
      <c r="B76" s="587" t="s">
        <v>164</v>
      </c>
      <c r="C76" s="587"/>
      <c r="D76" s="587"/>
      <c r="E76" s="587"/>
      <c r="F76" s="587"/>
      <c r="G76" s="125">
        <f>+G78</f>
        <v>46014</v>
      </c>
      <c r="H76" s="126"/>
    </row>
    <row r="77" spans="1:8" ht="40.200000000000003" customHeight="1">
      <c r="A77" s="124">
        <v>3.1</v>
      </c>
      <c r="B77" s="586" t="s">
        <v>156</v>
      </c>
      <c r="C77" s="586"/>
      <c r="D77" s="586"/>
      <c r="E77" s="586"/>
      <c r="F77" s="586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6" t="s">
        <v>334</v>
      </c>
      <c r="C78" s="586"/>
      <c r="D78" s="586"/>
      <c r="E78" s="586"/>
      <c r="F78" s="586"/>
      <c r="G78" s="127">
        <f>+G70+2</f>
        <v>46014</v>
      </c>
      <c r="H78" s="126"/>
    </row>
    <row r="79" spans="1:8" ht="40.200000000000003" customHeight="1">
      <c r="A79" s="124">
        <v>3.3</v>
      </c>
      <c r="B79" s="586" t="s">
        <v>165</v>
      </c>
      <c r="C79" s="586"/>
      <c r="D79" s="586"/>
      <c r="E79" s="586"/>
      <c r="F79" s="586"/>
      <c r="G79" s="125">
        <f>+G78</f>
        <v>46014</v>
      </c>
      <c r="H79" s="126"/>
    </row>
    <row r="80" spans="1:8" ht="49.2" customHeight="1">
      <c r="A80" s="124">
        <v>3.4</v>
      </c>
      <c r="B80" s="586" t="s">
        <v>166</v>
      </c>
      <c r="C80" s="586"/>
      <c r="D80" s="586"/>
      <c r="E80" s="586"/>
      <c r="F80" s="586"/>
      <c r="G80" s="125">
        <f>+G78</f>
        <v>46014</v>
      </c>
      <c r="H80" s="126"/>
    </row>
    <row r="81" spans="1:8" ht="40.200000000000003" customHeight="1">
      <c r="A81" s="124"/>
      <c r="B81" s="586" t="s">
        <v>337</v>
      </c>
      <c r="C81" s="586"/>
      <c r="D81" s="586"/>
      <c r="E81" s="586"/>
      <c r="F81" s="586"/>
      <c r="G81" s="125">
        <f>+G78</f>
        <v>46014</v>
      </c>
      <c r="H81" s="126"/>
    </row>
    <row r="82" spans="1:8" ht="40.200000000000003" customHeight="1">
      <c r="A82" s="133"/>
      <c r="B82" s="586" t="s">
        <v>159</v>
      </c>
      <c r="C82" s="586"/>
      <c r="D82" s="586"/>
      <c r="E82" s="586"/>
      <c r="F82" s="586"/>
      <c r="G82" s="125" t="e">
        <f>+#REF!</f>
        <v>#REF!</v>
      </c>
      <c r="H82" s="126"/>
    </row>
    <row r="83" spans="1:8" ht="40.200000000000003" customHeight="1">
      <c r="A83" s="133">
        <v>3.5</v>
      </c>
      <c r="B83" s="586" t="s">
        <v>160</v>
      </c>
      <c r="C83" s="586"/>
      <c r="D83" s="586"/>
      <c r="E83" s="586"/>
      <c r="F83" s="586"/>
      <c r="G83" s="125">
        <f>+G78</f>
        <v>46014</v>
      </c>
      <c r="H83" s="126"/>
    </row>
    <row r="84" spans="1:8" ht="40.200000000000003" customHeight="1">
      <c r="A84" s="124">
        <v>2</v>
      </c>
      <c r="B84" s="587" t="s">
        <v>161</v>
      </c>
      <c r="C84" s="587"/>
      <c r="D84" s="587"/>
      <c r="E84" s="587"/>
      <c r="F84" s="587"/>
      <c r="G84" s="125">
        <f>+G86</f>
        <v>46016</v>
      </c>
      <c r="H84" s="126"/>
    </row>
    <row r="85" spans="1:8" ht="40.200000000000003" customHeight="1">
      <c r="A85" s="124">
        <v>2.1</v>
      </c>
      <c r="B85" s="586" t="s">
        <v>156</v>
      </c>
      <c r="C85" s="586"/>
      <c r="D85" s="586"/>
      <c r="E85" s="586"/>
      <c r="F85" s="586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6" t="s">
        <v>335</v>
      </c>
      <c r="C86" s="586"/>
      <c r="D86" s="586"/>
      <c r="E86" s="586"/>
      <c r="F86" s="586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6" t="s">
        <v>162</v>
      </c>
      <c r="C87" s="586"/>
      <c r="D87" s="586"/>
      <c r="E87" s="586"/>
      <c r="F87" s="586"/>
      <c r="G87" s="125">
        <f>+G86</f>
        <v>46016</v>
      </c>
      <c r="H87" s="126"/>
    </row>
    <row r="88" spans="1:8" ht="46.95" customHeight="1">
      <c r="A88" s="124">
        <v>2.4</v>
      </c>
      <c r="B88" s="586" t="s">
        <v>163</v>
      </c>
      <c r="C88" s="586"/>
      <c r="D88" s="586"/>
      <c r="E88" s="586"/>
      <c r="F88" s="586"/>
      <c r="G88" s="125">
        <f>+G86</f>
        <v>46016</v>
      </c>
      <c r="H88" s="126"/>
    </row>
    <row r="89" spans="1:8" ht="40.200000000000003" customHeight="1">
      <c r="A89" s="124"/>
      <c r="B89" s="586" t="s">
        <v>354</v>
      </c>
      <c r="C89" s="586"/>
      <c r="D89" s="586"/>
      <c r="E89" s="586"/>
      <c r="F89" s="586"/>
      <c r="G89" s="125">
        <f>+G86</f>
        <v>46016</v>
      </c>
      <c r="H89" s="126"/>
    </row>
    <row r="90" spans="1:8" ht="39" customHeight="1">
      <c r="A90" s="124"/>
      <c r="B90" s="593" t="s">
        <v>159</v>
      </c>
      <c r="C90" s="594"/>
      <c r="D90" s="594"/>
      <c r="E90" s="594"/>
      <c r="F90" s="595"/>
      <c r="G90" s="125" t="e">
        <f>+#REF!</f>
        <v>#REF!</v>
      </c>
      <c r="H90" s="130"/>
    </row>
    <row r="91" spans="1:8" ht="40.200000000000003" customHeight="1">
      <c r="A91" s="124">
        <v>2.5</v>
      </c>
      <c r="B91" s="586" t="s">
        <v>160</v>
      </c>
      <c r="C91" s="586"/>
      <c r="D91" s="586"/>
      <c r="E91" s="586"/>
      <c r="F91" s="586"/>
      <c r="G91" s="125">
        <f>+G86</f>
        <v>46016</v>
      </c>
      <c r="H91" s="130"/>
    </row>
    <row r="92" spans="1:8" ht="40.200000000000003" customHeight="1">
      <c r="A92" s="124">
        <v>1</v>
      </c>
      <c r="B92" s="587" t="s">
        <v>155</v>
      </c>
      <c r="C92" s="587"/>
      <c r="D92" s="587"/>
      <c r="E92" s="587"/>
      <c r="F92" s="587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6" t="s">
        <v>156</v>
      </c>
      <c r="C93" s="586"/>
      <c r="D93" s="586"/>
      <c r="E93" s="586"/>
      <c r="F93" s="586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6" t="s">
        <v>330</v>
      </c>
      <c r="C94" s="586"/>
      <c r="D94" s="586"/>
      <c r="E94" s="586"/>
      <c r="F94" s="586"/>
      <c r="G94" s="129">
        <f>G86+2</f>
        <v>46018</v>
      </c>
      <c r="H94" s="126"/>
    </row>
    <row r="95" spans="1:8" ht="40.200000000000003" customHeight="1">
      <c r="A95" s="124">
        <v>1.3</v>
      </c>
      <c r="B95" s="586" t="s">
        <v>157</v>
      </c>
      <c r="C95" s="586"/>
      <c r="D95" s="586"/>
      <c r="E95" s="586"/>
      <c r="F95" s="586"/>
      <c r="G95" s="125">
        <f>+G94</f>
        <v>46018</v>
      </c>
      <c r="H95" s="126"/>
    </row>
    <row r="96" spans="1:8" ht="46.95" customHeight="1">
      <c r="A96" s="124">
        <v>1.4</v>
      </c>
      <c r="B96" s="586" t="s">
        <v>158</v>
      </c>
      <c r="C96" s="586"/>
      <c r="D96" s="586"/>
      <c r="E96" s="586"/>
      <c r="F96" s="586"/>
      <c r="G96" s="125">
        <f>+G94</f>
        <v>46018</v>
      </c>
      <c r="H96" s="126"/>
    </row>
    <row r="97" spans="1:9" ht="40.200000000000003" customHeight="1">
      <c r="A97" s="124"/>
      <c r="B97" s="586" t="s">
        <v>353</v>
      </c>
      <c r="C97" s="586"/>
      <c r="D97" s="586"/>
      <c r="E97" s="586"/>
      <c r="F97" s="586"/>
      <c r="G97" s="125">
        <f>+G94</f>
        <v>46018</v>
      </c>
      <c r="H97" s="126"/>
    </row>
    <row r="98" spans="1:9" ht="39" customHeight="1">
      <c r="A98" s="124"/>
      <c r="B98" s="586" t="s">
        <v>159</v>
      </c>
      <c r="C98" s="586"/>
      <c r="D98" s="586"/>
      <c r="E98" s="586"/>
      <c r="F98" s="586"/>
      <c r="G98" s="125" t="e">
        <f>+#REF!</f>
        <v>#REF!</v>
      </c>
      <c r="H98" s="130"/>
    </row>
    <row r="99" spans="1:9" ht="40.200000000000003" customHeight="1">
      <c r="A99" s="124">
        <v>1.5</v>
      </c>
      <c r="B99" s="586" t="s">
        <v>160</v>
      </c>
      <c r="C99" s="586"/>
      <c r="D99" s="586"/>
      <c r="E99" s="586"/>
      <c r="F99" s="586"/>
      <c r="G99" s="125">
        <f>+G94</f>
        <v>46018</v>
      </c>
      <c r="H99" s="130"/>
    </row>
    <row r="100" spans="1:9" ht="16.5" customHeight="1">
      <c r="A100" s="588" t="s">
        <v>233</v>
      </c>
      <c r="B100" s="588"/>
      <c r="C100" s="588"/>
      <c r="D100" s="588"/>
      <c r="E100" s="588"/>
      <c r="F100" s="589" t="s">
        <v>286</v>
      </c>
      <c r="G100" s="589"/>
      <c r="H100" s="589"/>
      <c r="I100" s="248"/>
    </row>
    <row r="101" spans="1:9" ht="9" customHeight="1">
      <c r="A101" s="588"/>
      <c r="B101" s="588"/>
      <c r="C101" s="588"/>
      <c r="D101" s="588"/>
      <c r="E101" s="588"/>
      <c r="F101" s="589"/>
      <c r="G101" s="589"/>
      <c r="H101" s="589"/>
      <c r="I101" s="248"/>
    </row>
    <row r="102" spans="1:9">
      <c r="A102" s="590" t="s">
        <v>292</v>
      </c>
      <c r="B102" s="590"/>
      <c r="C102" s="590"/>
      <c r="D102" s="590"/>
      <c r="E102" s="590"/>
      <c r="F102" s="592" t="s">
        <v>343</v>
      </c>
      <c r="G102" s="592"/>
      <c r="H102" s="592"/>
      <c r="I102" s="246"/>
    </row>
    <row r="103" spans="1:9" ht="16.5" customHeight="1">
      <c r="A103" s="591" t="s">
        <v>294</v>
      </c>
      <c r="B103" s="591"/>
      <c r="C103" s="591"/>
      <c r="D103" s="591"/>
      <c r="E103" s="591"/>
      <c r="F103" s="591" t="s">
        <v>293</v>
      </c>
      <c r="G103" s="591"/>
      <c r="H103" s="591"/>
      <c r="I103" s="247"/>
    </row>
    <row r="104" spans="1:9">
      <c r="A104" s="591"/>
      <c r="B104" s="591"/>
      <c r="C104" s="591"/>
      <c r="D104" s="591"/>
      <c r="E104" s="591"/>
      <c r="F104" s="591"/>
      <c r="G104" s="591"/>
      <c r="H104" s="591"/>
      <c r="I104" s="247"/>
    </row>
    <row r="105" spans="1:9">
      <c r="A105" s="591"/>
      <c r="B105" s="591"/>
      <c r="C105" s="591"/>
      <c r="D105" s="591"/>
      <c r="E105" s="591"/>
      <c r="F105" s="591"/>
      <c r="G105" s="591"/>
      <c r="H105" s="591"/>
      <c r="I105" s="247"/>
    </row>
    <row r="106" spans="1:9">
      <c r="A106" s="591"/>
      <c r="B106" s="591"/>
      <c r="C106" s="591"/>
      <c r="D106" s="591"/>
      <c r="E106" s="591"/>
      <c r="F106" s="591"/>
      <c r="G106" s="591"/>
      <c r="H106" s="591"/>
      <c r="I106" s="247"/>
    </row>
    <row r="107" spans="1:9">
      <c r="A107" s="591"/>
      <c r="B107" s="591"/>
      <c r="C107" s="591"/>
      <c r="D107" s="591"/>
      <c r="E107" s="591"/>
      <c r="F107" s="591"/>
      <c r="G107" s="591"/>
      <c r="H107" s="591"/>
      <c r="I107" s="247"/>
    </row>
    <row r="108" spans="1:9">
      <c r="A108" s="591"/>
      <c r="B108" s="591"/>
      <c r="C108" s="591"/>
      <c r="D108" s="591"/>
      <c r="E108" s="591"/>
      <c r="F108" s="591"/>
      <c r="G108" s="591"/>
      <c r="H108" s="591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77"/>
      <c r="B1" s="578"/>
      <c r="C1" s="578"/>
      <c r="D1" s="578"/>
      <c r="E1" s="578"/>
      <c r="F1" s="578"/>
      <c r="G1" s="578"/>
      <c r="H1" s="578"/>
      <c r="I1" s="578"/>
      <c r="J1" s="579"/>
    </row>
    <row r="2" spans="1:10" ht="17.399999999999999">
      <c r="A2" s="553"/>
      <c r="B2" s="572"/>
      <c r="C2" s="572"/>
      <c r="D2" s="572"/>
      <c r="E2" s="572"/>
      <c r="F2" s="572"/>
      <c r="G2" s="572"/>
      <c r="H2" s="572"/>
      <c r="I2" s="572"/>
      <c r="J2" s="573"/>
    </row>
    <row r="3" spans="1:10" ht="17.399999999999999">
      <c r="A3" s="553"/>
      <c r="B3" s="572"/>
      <c r="C3" s="572"/>
      <c r="D3" s="572"/>
      <c r="E3" s="572"/>
      <c r="F3" s="572"/>
      <c r="G3" s="572"/>
      <c r="H3" s="572"/>
      <c r="I3" s="572"/>
      <c r="J3" s="573"/>
    </row>
    <row r="4" spans="1:10" ht="17.399999999999999">
      <c r="A4" s="553"/>
      <c r="B4" s="572"/>
      <c r="C4" s="572"/>
      <c r="D4" s="572"/>
      <c r="E4" s="572"/>
      <c r="F4" s="572"/>
      <c r="G4" s="572"/>
      <c r="H4" s="572"/>
      <c r="I4" s="572"/>
      <c r="J4" s="573"/>
    </row>
    <row r="5" spans="1:10" ht="17.399999999999999">
      <c r="A5" s="553"/>
      <c r="B5" s="572"/>
      <c r="C5" s="572"/>
      <c r="D5" s="572"/>
      <c r="E5" s="572"/>
      <c r="F5" s="572"/>
      <c r="G5" s="572"/>
      <c r="H5" s="572"/>
      <c r="I5" s="572"/>
      <c r="J5" s="573"/>
    </row>
    <row r="6" spans="1:10" ht="37.950000000000003" customHeight="1">
      <c r="A6" s="553"/>
      <c r="B6" s="572"/>
      <c r="C6" s="572"/>
      <c r="D6" s="572"/>
      <c r="E6" s="572"/>
      <c r="F6" s="572"/>
      <c r="G6" s="572"/>
      <c r="H6" s="572"/>
      <c r="I6" s="572"/>
      <c r="J6" s="573"/>
    </row>
    <row r="7" spans="1:10" ht="46.5" customHeight="1">
      <c r="A7" s="569" t="s">
        <v>114</v>
      </c>
      <c r="B7" s="570"/>
      <c r="C7" s="570"/>
      <c r="D7" s="570"/>
      <c r="E7" s="570"/>
      <c r="F7" s="570"/>
      <c r="G7" s="570"/>
      <c r="H7" s="570"/>
      <c r="I7" s="570"/>
      <c r="J7" s="571"/>
    </row>
    <row r="8" spans="1:10" ht="17.399999999999999">
      <c r="A8" s="569" t="e">
        <f>UPPER(#REF!)</f>
        <v>#REF!</v>
      </c>
      <c r="B8" s="570"/>
      <c r="C8" s="570"/>
      <c r="D8" s="570"/>
      <c r="E8" s="570"/>
      <c r="F8" s="570"/>
      <c r="G8" s="570"/>
      <c r="H8" s="570"/>
      <c r="I8" s="570"/>
      <c r="J8" s="571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53"/>
      <c r="B10" s="572"/>
      <c r="C10" s="572"/>
      <c r="D10" s="572"/>
      <c r="E10" s="572"/>
      <c r="F10" s="572"/>
      <c r="G10" s="572"/>
      <c r="H10" s="572"/>
      <c r="I10" s="572"/>
      <c r="J10" s="573"/>
    </row>
    <row r="11" spans="1:10" ht="18" customHeight="1">
      <c r="A11" s="553"/>
      <c r="B11" s="572"/>
      <c r="C11" s="572"/>
      <c r="D11" s="572"/>
      <c r="E11" s="572"/>
      <c r="F11" s="572"/>
      <c r="G11" s="572"/>
      <c r="H11" s="572"/>
      <c r="I11" s="572"/>
      <c r="J11" s="573"/>
    </row>
    <row r="12" spans="1:10" ht="18" customHeight="1">
      <c r="A12" s="553"/>
      <c r="B12" s="572"/>
      <c r="C12" s="572"/>
      <c r="D12" s="572"/>
      <c r="E12" s="572"/>
      <c r="F12" s="572"/>
      <c r="G12" s="572"/>
      <c r="H12" s="572"/>
      <c r="I12" s="572"/>
      <c r="J12" s="573"/>
    </row>
    <row r="13" spans="1:10" ht="18" customHeight="1">
      <c r="A13" s="553"/>
      <c r="B13" s="572"/>
      <c r="C13" s="572"/>
      <c r="D13" s="572"/>
      <c r="E13" s="572"/>
      <c r="F13" s="572"/>
      <c r="G13" s="572"/>
      <c r="H13" s="572"/>
      <c r="I13" s="572"/>
      <c r="J13" s="573"/>
    </row>
    <row r="14" spans="1:10" ht="18" customHeight="1">
      <c r="A14" s="553"/>
      <c r="B14" s="572"/>
      <c r="C14" s="572"/>
      <c r="D14" s="572"/>
      <c r="E14" s="572"/>
      <c r="F14" s="572"/>
      <c r="G14" s="572"/>
      <c r="H14" s="572"/>
      <c r="I14" s="572"/>
      <c r="J14" s="573"/>
    </row>
    <row r="15" spans="1:10" ht="18" customHeight="1">
      <c r="A15" s="574" t="s">
        <v>115</v>
      </c>
      <c r="B15" s="575"/>
      <c r="C15" s="575"/>
      <c r="D15" s="575"/>
      <c r="E15" s="575"/>
      <c r="F15" s="575"/>
      <c r="G15" s="575"/>
      <c r="H15" s="575"/>
      <c r="I15" s="575"/>
      <c r="J15" s="576"/>
    </row>
    <row r="16" spans="1:10" ht="18" customHeight="1">
      <c r="A16" s="574" t="s">
        <v>116</v>
      </c>
      <c r="B16" s="575"/>
      <c r="C16" s="575"/>
      <c r="D16" s="575"/>
      <c r="E16" s="575"/>
      <c r="F16" s="575"/>
      <c r="G16" s="575"/>
      <c r="H16" s="575"/>
      <c r="I16" s="575"/>
      <c r="J16" s="576"/>
    </row>
    <row r="17" spans="1:13" ht="18" customHeight="1">
      <c r="A17" s="553" t="s">
        <v>413</v>
      </c>
      <c r="B17" s="572"/>
      <c r="C17" s="572"/>
      <c r="D17" s="572"/>
      <c r="E17" s="572"/>
      <c r="F17" s="572"/>
      <c r="G17" s="572"/>
      <c r="H17" s="572"/>
      <c r="I17" s="572"/>
      <c r="J17" s="573"/>
    </row>
    <row r="18" spans="1:13" ht="18" customHeight="1">
      <c r="A18" s="553"/>
      <c r="B18" s="572"/>
      <c r="C18" s="572"/>
      <c r="D18" s="572"/>
      <c r="E18" s="572"/>
      <c r="F18" s="572"/>
      <c r="G18" s="572"/>
      <c r="H18" s="572"/>
      <c r="I18" s="572"/>
      <c r="J18" s="573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53"/>
      <c r="B22" s="554"/>
      <c r="C22" s="554"/>
      <c r="D22" s="554"/>
      <c r="E22" s="554"/>
      <c r="F22" s="554"/>
      <c r="G22" s="554"/>
      <c r="H22" s="554"/>
      <c r="I22" s="554"/>
      <c r="J22" s="555"/>
    </row>
    <row r="23" spans="1:13" ht="18" customHeight="1">
      <c r="A23" s="559" t="s">
        <v>153</v>
      </c>
      <c r="B23" s="560"/>
      <c r="C23" s="560"/>
      <c r="D23" s="560"/>
      <c r="E23" s="560"/>
      <c r="F23" s="560"/>
      <c r="G23" s="560"/>
      <c r="H23" s="560"/>
      <c r="I23" s="560"/>
      <c r="J23" s="561"/>
    </row>
    <row r="24" spans="1:13" ht="18" customHeight="1">
      <c r="A24" s="559" t="s">
        <v>154</v>
      </c>
      <c r="B24" s="560"/>
      <c r="C24" s="560"/>
      <c r="D24" s="560"/>
      <c r="E24" s="560"/>
      <c r="F24" s="560"/>
      <c r="G24" s="560"/>
      <c r="H24" s="560"/>
      <c r="I24" s="560"/>
      <c r="J24" s="56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62" t="s">
        <v>117</v>
      </c>
      <c r="B32" s="563"/>
      <c r="C32" s="565" t="s">
        <v>118</v>
      </c>
      <c r="D32" s="565"/>
      <c r="E32" s="565"/>
      <c r="F32" s="565"/>
      <c r="G32" s="565"/>
      <c r="H32" s="565"/>
      <c r="I32" s="565"/>
      <c r="J32" s="566"/>
    </row>
    <row r="33" spans="1:10" ht="36.6" customHeight="1">
      <c r="A33" s="564"/>
      <c r="B33" s="563"/>
      <c r="C33" s="565"/>
      <c r="D33" s="565"/>
      <c r="E33" s="565"/>
      <c r="F33" s="565"/>
      <c r="G33" s="565"/>
      <c r="H33" s="565"/>
      <c r="I33" s="565"/>
      <c r="J33" s="566"/>
    </row>
    <row r="34" spans="1:10" ht="18" customHeight="1">
      <c r="A34" s="567"/>
      <c r="B34" s="568"/>
      <c r="C34" s="565"/>
      <c r="D34" s="565"/>
      <c r="E34" s="565"/>
      <c r="F34" s="565"/>
      <c r="G34" s="565"/>
      <c r="H34" s="565"/>
      <c r="I34" s="565"/>
      <c r="J34" s="566"/>
    </row>
    <row r="35" spans="1:10">
      <c r="A35" s="567"/>
      <c r="B35" s="568"/>
      <c r="C35" s="565"/>
      <c r="D35" s="565"/>
      <c r="E35" s="565"/>
      <c r="F35" s="565"/>
      <c r="G35" s="565"/>
      <c r="H35" s="565"/>
      <c r="I35" s="565"/>
      <c r="J35" s="566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53"/>
      <c r="B38" s="554"/>
      <c r="C38" s="554"/>
      <c r="D38" s="554"/>
      <c r="E38" s="554"/>
      <c r="F38" s="554"/>
      <c r="G38" s="554"/>
      <c r="H38" s="554"/>
      <c r="I38" s="554"/>
      <c r="J38" s="555"/>
    </row>
    <row r="39" spans="1:10" ht="18" customHeight="1" thickBot="1">
      <c r="A39" s="556" t="s">
        <v>411</v>
      </c>
      <c r="B39" s="557"/>
      <c r="C39" s="557"/>
      <c r="D39" s="557"/>
      <c r="E39" s="557"/>
      <c r="F39" s="557"/>
      <c r="G39" s="557"/>
      <c r="H39" s="557"/>
      <c r="I39" s="557"/>
      <c r="J39" s="558"/>
    </row>
    <row r="40" spans="1:10" ht="18" customHeight="1" thickTop="1"/>
    <row r="41" spans="1:10">
      <c r="A41" s="554"/>
      <c r="B41" s="554"/>
      <c r="C41" s="554"/>
      <c r="D41" s="554"/>
      <c r="E41" s="554"/>
      <c r="F41" s="554"/>
      <c r="G41" s="554"/>
      <c r="H41" s="554"/>
      <c r="I41" s="554"/>
      <c r="J41" s="554"/>
    </row>
    <row r="42" spans="1:10">
      <c r="A42" s="554"/>
      <c r="B42" s="554"/>
      <c r="C42" s="554"/>
      <c r="D42" s="554"/>
      <c r="E42" s="554"/>
      <c r="F42" s="554"/>
      <c r="G42" s="554"/>
      <c r="H42" s="554"/>
      <c r="I42" s="554"/>
      <c r="J42" s="554"/>
    </row>
    <row r="43" spans="1:10">
      <c r="A43" s="554"/>
      <c r="B43" s="554"/>
      <c r="C43" s="554"/>
      <c r="D43" s="554"/>
      <c r="E43" s="554"/>
      <c r="F43" s="554"/>
      <c r="G43" s="554"/>
      <c r="H43" s="554"/>
      <c r="I43" s="554"/>
      <c r="J43" s="554"/>
    </row>
    <row r="44" spans="1:10">
      <c r="A44" s="554"/>
      <c r="B44" s="554"/>
      <c r="C44" s="554"/>
      <c r="D44" s="554"/>
      <c r="E44" s="554"/>
      <c r="F44" s="554"/>
      <c r="G44" s="554"/>
      <c r="H44" s="554"/>
      <c r="I44" s="554"/>
      <c r="J44" s="554"/>
    </row>
    <row r="45" spans="1:10">
      <c r="A45" s="554"/>
      <c r="B45" s="554"/>
      <c r="C45" s="554"/>
      <c r="D45" s="554"/>
      <c r="E45" s="554"/>
      <c r="F45" s="554"/>
      <c r="G45" s="554"/>
      <c r="H45" s="554"/>
      <c r="I45" s="554"/>
      <c r="J45" s="554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54"/>
      <c r="B49" s="554"/>
      <c r="C49" s="554"/>
      <c r="D49" s="554"/>
      <c r="E49" s="554"/>
      <c r="F49" s="554"/>
      <c r="G49" s="554"/>
      <c r="H49" s="554"/>
      <c r="I49" s="554"/>
      <c r="J49" s="554"/>
    </row>
    <row r="50" spans="1:10">
      <c r="A50" s="554"/>
      <c r="B50" s="554"/>
      <c r="C50" s="554"/>
      <c r="D50" s="554"/>
      <c r="E50" s="554"/>
      <c r="F50" s="554"/>
      <c r="G50" s="554"/>
      <c r="H50" s="554"/>
      <c r="I50" s="554"/>
      <c r="J50" s="554"/>
    </row>
    <row r="51" spans="1:10">
      <c r="A51" s="554"/>
      <c r="B51" s="554"/>
      <c r="C51" s="554"/>
      <c r="D51" s="554"/>
      <c r="E51" s="554"/>
      <c r="F51" s="554"/>
      <c r="G51" s="554"/>
      <c r="H51" s="554"/>
      <c r="I51" s="554"/>
      <c r="J51" s="554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tabSelected="1" view="pageBreakPreview" topLeftCell="A13" zoomScale="115" zoomScaleNormal="100" zoomScaleSheetLayoutView="115" workbookViewId="0">
      <selection activeCell="H27" sqref="H27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77"/>
      <c r="B1" s="578"/>
      <c r="C1" s="578"/>
      <c r="D1" s="578"/>
      <c r="E1" s="578"/>
      <c r="F1" s="578"/>
      <c r="G1" s="578"/>
      <c r="H1" s="578"/>
      <c r="I1" s="578"/>
      <c r="J1" s="579"/>
    </row>
    <row r="2" spans="1:21" ht="17.399999999999999">
      <c r="A2" s="553"/>
      <c r="B2" s="572"/>
      <c r="C2" s="572"/>
      <c r="D2" s="572"/>
      <c r="E2" s="572"/>
      <c r="F2" s="572"/>
      <c r="G2" s="572"/>
      <c r="H2" s="572"/>
      <c r="I2" s="572"/>
      <c r="J2" s="573"/>
    </row>
    <row r="3" spans="1:21" ht="17.399999999999999">
      <c r="A3" s="553"/>
      <c r="B3" s="572"/>
      <c r="C3" s="572"/>
      <c r="D3" s="572"/>
      <c r="E3" s="572"/>
      <c r="F3" s="572"/>
      <c r="G3" s="572"/>
      <c r="H3" s="572"/>
      <c r="I3" s="572"/>
      <c r="J3" s="573"/>
    </row>
    <row r="4" spans="1:21" ht="17.399999999999999">
      <c r="A4" s="553"/>
      <c r="B4" s="572"/>
      <c r="C4" s="572"/>
      <c r="D4" s="572"/>
      <c r="E4" s="572"/>
      <c r="F4" s="572"/>
      <c r="G4" s="572"/>
      <c r="H4" s="572"/>
      <c r="I4" s="572"/>
      <c r="J4" s="573"/>
    </row>
    <row r="5" spans="1:21" ht="17.399999999999999">
      <c r="A5" s="553"/>
      <c r="B5" s="572"/>
      <c r="C5" s="572"/>
      <c r="D5" s="572"/>
      <c r="E5" s="572"/>
      <c r="F5" s="572"/>
      <c r="G5" s="572"/>
      <c r="H5" s="572"/>
      <c r="I5" s="572"/>
      <c r="J5" s="573"/>
    </row>
    <row r="6" spans="1:21" ht="41.25" customHeight="1">
      <c r="A6" s="553"/>
      <c r="B6" s="572"/>
      <c r="C6" s="572"/>
      <c r="D6" s="572"/>
      <c r="E6" s="572"/>
      <c r="F6" s="572"/>
      <c r="G6" s="572"/>
      <c r="H6" s="572"/>
      <c r="I6" s="572"/>
      <c r="J6" s="573"/>
    </row>
    <row r="7" spans="1:21" ht="35.25" customHeight="1">
      <c r="A7" s="569" t="s">
        <v>114</v>
      </c>
      <c r="B7" s="570"/>
      <c r="C7" s="570"/>
      <c r="D7" s="570"/>
      <c r="E7" s="570"/>
      <c r="F7" s="570"/>
      <c r="G7" s="570"/>
      <c r="H7" s="570"/>
      <c r="I7" s="570"/>
      <c r="J7" s="571"/>
    </row>
    <row r="8" spans="1:21" ht="17.399999999999999">
      <c r="A8" s="569" t="s">
        <v>119</v>
      </c>
      <c r="B8" s="570"/>
      <c r="C8" s="570"/>
      <c r="D8" s="570"/>
      <c r="E8" s="570"/>
      <c r="F8" s="570"/>
      <c r="G8" s="570"/>
      <c r="H8" s="570"/>
      <c r="I8" s="570"/>
      <c r="J8" s="571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53"/>
      <c r="B10" s="572"/>
      <c r="C10" s="572"/>
      <c r="D10" s="572"/>
      <c r="E10" s="572"/>
      <c r="F10" s="572"/>
      <c r="G10" s="572"/>
      <c r="H10" s="572"/>
      <c r="I10" s="572"/>
      <c r="J10" s="573"/>
    </row>
    <row r="11" spans="1:21" ht="17.399999999999999">
      <c r="A11" s="553"/>
      <c r="B11" s="572"/>
      <c r="C11" s="572"/>
      <c r="D11" s="572"/>
      <c r="E11" s="572"/>
      <c r="F11" s="572"/>
      <c r="G11" s="572"/>
      <c r="H11" s="572"/>
      <c r="I11" s="572"/>
      <c r="J11" s="573"/>
    </row>
    <row r="12" spans="1:21" ht="17.399999999999999">
      <c r="A12" s="553"/>
      <c r="B12" s="572"/>
      <c r="C12" s="572"/>
      <c r="D12" s="572"/>
      <c r="E12" s="572"/>
      <c r="F12" s="572"/>
      <c r="G12" s="572"/>
      <c r="H12" s="572"/>
      <c r="I12" s="572"/>
      <c r="J12" s="573"/>
    </row>
    <row r="13" spans="1:21" ht="17.399999999999999">
      <c r="A13" s="553"/>
      <c r="B13" s="572"/>
      <c r="C13" s="572"/>
      <c r="D13" s="572"/>
      <c r="E13" s="572"/>
      <c r="F13" s="572"/>
      <c r="G13" s="572"/>
      <c r="H13" s="572"/>
      <c r="I13" s="572"/>
      <c r="J13" s="573"/>
    </row>
    <row r="14" spans="1:21" ht="17.399999999999999">
      <c r="A14" s="553"/>
      <c r="B14" s="572"/>
      <c r="C14" s="572"/>
      <c r="D14" s="572"/>
      <c r="E14" s="572"/>
      <c r="F14" s="572"/>
      <c r="G14" s="572"/>
      <c r="H14" s="572"/>
      <c r="I14" s="572"/>
      <c r="J14" s="573"/>
    </row>
    <row r="15" spans="1:21" ht="21">
      <c r="A15" s="574" t="s">
        <v>115</v>
      </c>
      <c r="B15" s="575"/>
      <c r="C15" s="575"/>
      <c r="D15" s="575"/>
      <c r="E15" s="575"/>
      <c r="F15" s="575"/>
      <c r="G15" s="575"/>
      <c r="H15" s="575"/>
      <c r="I15" s="575"/>
      <c r="J15" s="576"/>
      <c r="U15" s="302" t="s">
        <v>414</v>
      </c>
    </row>
    <row r="16" spans="1:21" ht="21">
      <c r="A16" s="574" t="s">
        <v>116</v>
      </c>
      <c r="B16" s="575"/>
      <c r="C16" s="575"/>
      <c r="D16" s="575"/>
      <c r="E16" s="575"/>
      <c r="F16" s="575"/>
      <c r="G16" s="575"/>
      <c r="H16" s="575"/>
      <c r="I16" s="575"/>
      <c r="J16" s="576"/>
    </row>
    <row r="17" spans="1:21" ht="17.399999999999999">
      <c r="A17" s="553" t="s">
        <v>512</v>
      </c>
      <c r="B17" s="572"/>
      <c r="C17" s="572"/>
      <c r="D17" s="572"/>
      <c r="E17" s="572"/>
      <c r="F17" s="572"/>
      <c r="G17" s="572"/>
      <c r="H17" s="572"/>
      <c r="I17" s="572"/>
      <c r="J17" s="573"/>
      <c r="U17" s="302" t="str">
        <f>UPPER(U15)</f>
        <v>PREFABRICATED VERTICAL DRAINS</v>
      </c>
    </row>
    <row r="18" spans="1:21" ht="17.399999999999999">
      <c r="A18" s="553"/>
      <c r="B18" s="572"/>
      <c r="C18" s="572"/>
      <c r="D18" s="572"/>
      <c r="E18" s="572"/>
      <c r="F18" s="572"/>
      <c r="G18" s="572"/>
      <c r="H18" s="572"/>
      <c r="I18" s="572"/>
      <c r="J18" s="573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53"/>
      <c r="B22" s="554"/>
      <c r="C22" s="554"/>
      <c r="D22" s="554"/>
      <c r="E22" s="554"/>
      <c r="F22" s="554"/>
      <c r="G22" s="554"/>
      <c r="H22" s="554"/>
      <c r="I22" s="554"/>
      <c r="J22" s="555"/>
    </row>
    <row r="23" spans="1:21" ht="16.8">
      <c r="A23" s="559" t="s">
        <v>416</v>
      </c>
      <c r="B23" s="560"/>
      <c r="C23" s="560"/>
      <c r="D23" s="560"/>
      <c r="E23" s="560"/>
      <c r="F23" s="560"/>
      <c r="G23" s="560"/>
      <c r="H23" s="560"/>
      <c r="I23" s="560"/>
      <c r="J23" s="561"/>
    </row>
    <row r="24" spans="1:21" ht="16.8">
      <c r="A24" s="559" t="s">
        <v>440</v>
      </c>
      <c r="B24" s="560"/>
      <c r="C24" s="560"/>
      <c r="D24" s="560"/>
      <c r="E24" s="560"/>
      <c r="F24" s="560"/>
      <c r="G24" s="560"/>
      <c r="H24" s="560"/>
      <c r="I24" s="560"/>
      <c r="J24" s="561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11+440- Km 11+470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62" t="s">
        <v>117</v>
      </c>
      <c r="B32" s="563"/>
      <c r="C32" s="565" t="s">
        <v>118</v>
      </c>
      <c r="D32" s="565"/>
      <c r="E32" s="565"/>
      <c r="F32" s="565"/>
      <c r="G32" s="565"/>
      <c r="H32" s="565"/>
      <c r="I32" s="565"/>
      <c r="J32" s="566"/>
    </row>
    <row r="33" spans="1:10" ht="42.75" customHeight="1">
      <c r="A33" s="564"/>
      <c r="B33" s="563"/>
      <c r="C33" s="565"/>
      <c r="D33" s="565"/>
      <c r="E33" s="565"/>
      <c r="F33" s="565"/>
      <c r="G33" s="565"/>
      <c r="H33" s="565"/>
      <c r="I33" s="565"/>
      <c r="J33" s="566"/>
    </row>
    <row r="34" spans="1:10">
      <c r="A34" s="567"/>
      <c r="B34" s="568"/>
      <c r="C34" s="565"/>
      <c r="D34" s="565"/>
      <c r="E34" s="565"/>
      <c r="F34" s="565"/>
      <c r="G34" s="565"/>
      <c r="H34" s="565"/>
      <c r="I34" s="565"/>
      <c r="J34" s="566"/>
    </row>
    <row r="35" spans="1:10" ht="31.5" customHeight="1">
      <c r="A35" s="567"/>
      <c r="B35" s="568"/>
      <c r="C35" s="565"/>
      <c r="D35" s="565"/>
      <c r="E35" s="565"/>
      <c r="F35" s="565"/>
      <c r="G35" s="565"/>
      <c r="H35" s="565"/>
      <c r="I35" s="565"/>
      <c r="J35" s="566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53"/>
      <c r="B38" s="554"/>
      <c r="C38" s="554"/>
      <c r="D38" s="554"/>
      <c r="E38" s="554"/>
      <c r="F38" s="554"/>
      <c r="G38" s="554"/>
      <c r="H38" s="554"/>
      <c r="I38" s="554"/>
      <c r="J38" s="555"/>
    </row>
    <row r="39" spans="1:10" ht="17.399999999999999" thickBot="1">
      <c r="A39" s="556" t="s">
        <v>411</v>
      </c>
      <c r="B39" s="557"/>
      <c r="C39" s="557"/>
      <c r="D39" s="557"/>
      <c r="E39" s="557"/>
      <c r="F39" s="557"/>
      <c r="G39" s="557"/>
      <c r="H39" s="557"/>
      <c r="I39" s="557"/>
      <c r="J39" s="558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13"/>
      <c r="B1" s="613"/>
      <c r="C1" s="614"/>
      <c r="D1" s="614"/>
      <c r="E1" s="614"/>
      <c r="F1" s="614"/>
      <c r="G1" s="614"/>
      <c r="H1" s="614"/>
      <c r="I1" s="614"/>
      <c r="J1" s="614"/>
    </row>
    <row r="2" spans="1:11" s="304" customFormat="1" ht="30" customHeight="1">
      <c r="A2" s="613"/>
      <c r="B2" s="613"/>
      <c r="C2" s="614"/>
      <c r="D2" s="614"/>
      <c r="E2" s="614"/>
      <c r="F2" s="614"/>
      <c r="G2" s="614"/>
      <c r="H2" s="614"/>
      <c r="I2" s="614"/>
      <c r="J2" s="614"/>
    </row>
    <row r="3" spans="1:11" s="304" customFormat="1" ht="28.5" customHeight="1">
      <c r="A3" s="615"/>
      <c r="B3" s="615"/>
      <c r="C3" s="616"/>
      <c r="D3" s="616"/>
      <c r="E3" s="616"/>
      <c r="F3" s="614"/>
      <c r="G3" s="614"/>
      <c r="H3" s="614"/>
      <c r="I3" s="614"/>
      <c r="J3" s="614"/>
    </row>
    <row r="4" spans="1:11" s="304" customFormat="1" ht="37.5" customHeight="1">
      <c r="A4" s="614"/>
      <c r="B4" s="614"/>
      <c r="C4" s="617"/>
      <c r="D4" s="617"/>
      <c r="E4" s="617"/>
      <c r="F4" s="614"/>
      <c r="G4" s="614"/>
      <c r="H4" s="614"/>
      <c r="I4" s="614"/>
      <c r="J4" s="614"/>
    </row>
    <row r="5" spans="1:11" s="305" customFormat="1" ht="26.25" customHeight="1">
      <c r="A5" s="607" t="s">
        <v>417</v>
      </c>
      <c r="B5" s="608"/>
      <c r="C5" s="608"/>
      <c r="D5" s="608"/>
      <c r="E5" s="608"/>
      <c r="F5" s="608"/>
      <c r="G5" s="608"/>
      <c r="H5" s="608"/>
      <c r="I5" s="608"/>
      <c r="J5" s="608"/>
    </row>
    <row r="6" spans="1:11" ht="21.75" customHeight="1">
      <c r="A6" s="609" t="s">
        <v>418</v>
      </c>
      <c r="B6" s="609"/>
      <c r="C6" s="609"/>
      <c r="D6" s="609"/>
      <c r="E6" s="610"/>
      <c r="F6" s="609"/>
      <c r="G6" s="609"/>
      <c r="H6" s="609"/>
      <c r="I6" s="609"/>
      <c r="J6" s="609"/>
    </row>
    <row r="7" spans="1:11" ht="9.75" customHeight="1">
      <c r="A7" s="307"/>
      <c r="B7" s="307"/>
      <c r="C7" s="307"/>
      <c r="D7" s="307"/>
      <c r="E7" s="307"/>
      <c r="F7" s="307"/>
      <c r="G7" s="307"/>
      <c r="H7" s="611"/>
      <c r="I7" s="611"/>
      <c r="J7" s="611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11+440- Km 11+470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12" t="s">
        <v>420</v>
      </c>
      <c r="C14" s="612"/>
      <c r="D14" s="612"/>
      <c r="E14" s="612"/>
      <c r="F14" s="612"/>
      <c r="G14" s="612"/>
      <c r="H14" s="612" t="s">
        <v>305</v>
      </c>
      <c r="I14" s="612"/>
      <c r="J14" s="445" t="s">
        <v>306</v>
      </c>
    </row>
    <row r="15" spans="1:11" s="311" customFormat="1" ht="38.25" customHeight="1">
      <c r="A15" s="482">
        <v>1</v>
      </c>
      <c r="B15" s="602" t="s">
        <v>488</v>
      </c>
      <c r="C15" s="603"/>
      <c r="D15" s="603"/>
      <c r="E15" s="603"/>
      <c r="F15" s="603"/>
      <c r="G15" s="603"/>
      <c r="H15" s="604">
        <f>D8</f>
        <v>46112</v>
      </c>
      <c r="I15" s="605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02" t="s">
        <v>421</v>
      </c>
      <c r="C16" s="603"/>
      <c r="D16" s="603"/>
      <c r="E16" s="603"/>
      <c r="F16" s="603"/>
      <c r="G16" s="603"/>
      <c r="H16" s="604">
        <f>H17-1</f>
        <v>46096</v>
      </c>
      <c r="I16" s="605"/>
      <c r="J16" s="461" t="s">
        <v>225</v>
      </c>
    </row>
    <row r="17" spans="1:10" s="311" customFormat="1" ht="45.75" customHeight="1">
      <c r="A17" s="482">
        <f t="shared" si="0"/>
        <v>3</v>
      </c>
      <c r="B17" s="602" t="s">
        <v>422</v>
      </c>
      <c r="C17" s="603"/>
      <c r="D17" s="603"/>
      <c r="E17" s="603"/>
      <c r="F17" s="603"/>
      <c r="G17" s="603"/>
      <c r="H17" s="604">
        <f>'3. Quantity'!B13-3</f>
        <v>46097</v>
      </c>
      <c r="I17" s="605"/>
      <c r="J17" s="461" t="s">
        <v>225</v>
      </c>
    </row>
    <row r="18" spans="1:10" s="311" customFormat="1" ht="45.75" customHeight="1">
      <c r="A18" s="482">
        <f t="shared" si="0"/>
        <v>4</v>
      </c>
      <c r="B18" s="602" t="s">
        <v>421</v>
      </c>
      <c r="C18" s="603"/>
      <c r="D18" s="603"/>
      <c r="E18" s="603"/>
      <c r="F18" s="603"/>
      <c r="G18" s="603"/>
      <c r="H18" s="604">
        <f>H19-1</f>
        <v>46111</v>
      </c>
      <c r="I18" s="605"/>
      <c r="J18" s="461" t="s">
        <v>225</v>
      </c>
    </row>
    <row r="19" spans="1:10" s="311" customFormat="1" ht="45.75" customHeight="1">
      <c r="A19" s="482">
        <f t="shared" si="0"/>
        <v>5</v>
      </c>
      <c r="B19" s="602" t="s">
        <v>160</v>
      </c>
      <c r="C19" s="603"/>
      <c r="D19" s="603"/>
      <c r="E19" s="603"/>
      <c r="F19" s="603"/>
      <c r="G19" s="603"/>
      <c r="H19" s="604">
        <f>H15</f>
        <v>46112</v>
      </c>
      <c r="I19" s="605"/>
      <c r="J19" s="461" t="s">
        <v>225</v>
      </c>
    </row>
    <row r="20" spans="1:10" s="311" customFormat="1" ht="51.75" customHeight="1">
      <c r="A20" s="482">
        <f t="shared" si="0"/>
        <v>6</v>
      </c>
      <c r="B20" s="602" t="s">
        <v>513</v>
      </c>
      <c r="C20" s="603"/>
      <c r="D20" s="603"/>
      <c r="E20" s="603"/>
      <c r="F20" s="603"/>
      <c r="G20" s="603"/>
      <c r="H20" s="604" t="s">
        <v>800</v>
      </c>
      <c r="I20" s="605"/>
      <c r="J20" s="461" t="s">
        <v>225</v>
      </c>
    </row>
    <row r="21" spans="1:10" s="311" customFormat="1" ht="38.25" customHeight="1">
      <c r="A21" s="482">
        <f t="shared" si="0"/>
        <v>7</v>
      </c>
      <c r="B21" s="602" t="s">
        <v>489</v>
      </c>
      <c r="C21" s="603"/>
      <c r="D21" s="603"/>
      <c r="E21" s="603"/>
      <c r="F21" s="603"/>
      <c r="G21" s="603"/>
      <c r="H21" s="604">
        <f>H15</f>
        <v>46112</v>
      </c>
      <c r="I21" s="605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06" t="s">
        <v>505</v>
      </c>
      <c r="B35" s="606"/>
      <c r="C35" s="606"/>
      <c r="D35" s="606"/>
      <c r="E35" s="606"/>
      <c r="F35" s="650" t="s">
        <v>506</v>
      </c>
      <c r="G35" s="650"/>
      <c r="H35" s="650"/>
      <c r="I35" s="650"/>
      <c r="J35" s="650"/>
    </row>
    <row r="36" spans="1:22" s="325" customFormat="1" ht="18" customHeight="1">
      <c r="A36" s="651" t="s">
        <v>507</v>
      </c>
      <c r="B36" s="651"/>
      <c r="C36" s="651"/>
      <c r="D36" s="651"/>
      <c r="E36" s="651"/>
      <c r="F36" s="651" t="s">
        <v>508</v>
      </c>
      <c r="G36" s="651"/>
      <c r="H36" s="651"/>
      <c r="I36" s="652" t="s">
        <v>509</v>
      </c>
      <c r="J36" s="652"/>
    </row>
    <row r="37" spans="1:22" s="326" customFormat="1" ht="18" customHeight="1">
      <c r="A37" s="646" t="s">
        <v>508</v>
      </c>
      <c r="B37" s="648"/>
      <c r="C37" s="646" t="s">
        <v>509</v>
      </c>
      <c r="D37" s="647"/>
      <c r="E37" s="648"/>
      <c r="F37" s="651"/>
      <c r="G37" s="651"/>
      <c r="H37" s="651"/>
      <c r="I37" s="652"/>
      <c r="J37" s="652"/>
    </row>
    <row r="38" spans="1:22" s="327" customFormat="1" ht="18" customHeight="1">
      <c r="A38" s="649" t="s">
        <v>184</v>
      </c>
      <c r="B38" s="649"/>
      <c r="C38" s="649" t="s">
        <v>168</v>
      </c>
      <c r="D38" s="649"/>
      <c r="E38" s="649"/>
      <c r="F38" s="649" t="s">
        <v>510</v>
      </c>
      <c r="G38" s="649"/>
      <c r="H38" s="649"/>
      <c r="I38" s="649" t="s">
        <v>511</v>
      </c>
      <c r="J38" s="649"/>
    </row>
    <row r="39" spans="1:22" s="328" customFormat="1" ht="33" customHeight="1">
      <c r="A39" s="649"/>
      <c r="B39" s="649"/>
      <c r="C39" s="649"/>
      <c r="D39" s="649"/>
      <c r="E39" s="649"/>
      <c r="F39" s="649"/>
      <c r="G39" s="649"/>
      <c r="H39" s="649"/>
      <c r="I39" s="649"/>
      <c r="J39" s="649"/>
    </row>
    <row r="40" spans="1:22" s="325" customFormat="1" ht="15.75" customHeight="1">
      <c r="A40" s="649"/>
      <c r="B40" s="649"/>
      <c r="C40" s="649"/>
      <c r="D40" s="649"/>
      <c r="E40" s="649"/>
      <c r="F40" s="649"/>
      <c r="G40" s="649"/>
      <c r="H40" s="649"/>
      <c r="I40" s="649"/>
      <c r="J40" s="649"/>
    </row>
    <row r="41" spans="1:22" s="325" customFormat="1" ht="15.75" customHeight="1">
      <c r="A41" s="649"/>
      <c r="B41" s="649"/>
      <c r="C41" s="649"/>
      <c r="D41" s="649"/>
      <c r="E41" s="649"/>
      <c r="F41" s="649"/>
      <c r="G41" s="649"/>
      <c r="H41" s="649"/>
      <c r="I41" s="649"/>
      <c r="J41" s="649"/>
    </row>
    <row r="42" spans="1:22" s="325" customFormat="1" ht="15.75" customHeight="1">
      <c r="A42" s="649"/>
      <c r="B42" s="649"/>
      <c r="C42" s="649"/>
      <c r="D42" s="649"/>
      <c r="E42" s="649"/>
      <c r="F42" s="649"/>
      <c r="G42" s="649"/>
      <c r="H42" s="649"/>
      <c r="I42" s="649"/>
      <c r="J42" s="649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49"/>
      <c r="B43" s="649"/>
      <c r="C43" s="649"/>
      <c r="D43" s="649"/>
      <c r="E43" s="649"/>
      <c r="F43" s="649"/>
      <c r="G43" s="649"/>
      <c r="H43" s="649"/>
      <c r="I43" s="649"/>
      <c r="J43" s="649"/>
      <c r="L43" s="627" t="s">
        <v>505</v>
      </c>
      <c r="M43" s="628"/>
      <c r="N43" s="628"/>
      <c r="O43" s="628"/>
      <c r="P43" s="628"/>
      <c r="Q43" s="629"/>
      <c r="R43" s="630" t="s">
        <v>506</v>
      </c>
      <c r="S43" s="631"/>
      <c r="T43" s="631"/>
      <c r="U43" s="631"/>
      <c r="V43" s="632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33" t="s">
        <v>507</v>
      </c>
      <c r="M44" s="634"/>
      <c r="N44" s="634"/>
      <c r="O44" s="634"/>
      <c r="P44" s="634"/>
      <c r="Q44" s="635"/>
      <c r="R44" s="636" t="s">
        <v>508</v>
      </c>
      <c r="S44" s="637"/>
      <c r="T44" s="638"/>
      <c r="U44" s="642" t="s">
        <v>509</v>
      </c>
      <c r="V44" s="643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46" t="s">
        <v>508</v>
      </c>
      <c r="M45" s="647"/>
      <c r="N45" s="648"/>
      <c r="O45" s="646" t="s">
        <v>509</v>
      </c>
      <c r="P45" s="647"/>
      <c r="Q45" s="648"/>
      <c r="R45" s="639"/>
      <c r="S45" s="640"/>
      <c r="T45" s="641"/>
      <c r="U45" s="644"/>
      <c r="V45" s="645"/>
    </row>
    <row r="46" spans="1:22" s="327" customFormat="1" ht="21.75" customHeight="1">
      <c r="A46" s="498"/>
      <c r="B46" s="498"/>
      <c r="C46" s="498"/>
      <c r="D46" s="498"/>
      <c r="E46" s="498"/>
      <c r="L46" s="618" t="s">
        <v>184</v>
      </c>
      <c r="M46" s="619"/>
      <c r="N46" s="620"/>
      <c r="O46" s="618" t="s">
        <v>168</v>
      </c>
      <c r="P46" s="619"/>
      <c r="Q46" s="620"/>
      <c r="R46" s="618" t="s">
        <v>510</v>
      </c>
      <c r="S46" s="619"/>
      <c r="T46" s="620"/>
      <c r="U46" s="618" t="s">
        <v>511</v>
      </c>
      <c r="V46" s="620"/>
    </row>
    <row r="47" spans="1:22">
      <c r="L47" s="621"/>
      <c r="M47" s="622"/>
      <c r="N47" s="623"/>
      <c r="O47" s="621"/>
      <c r="P47" s="622"/>
      <c r="Q47" s="623"/>
      <c r="R47" s="621"/>
      <c r="S47" s="622"/>
      <c r="T47" s="623"/>
      <c r="U47" s="621"/>
      <c r="V47" s="623"/>
    </row>
    <row r="48" spans="1:22">
      <c r="L48" s="621"/>
      <c r="M48" s="622"/>
      <c r="N48" s="623"/>
      <c r="O48" s="621"/>
      <c r="P48" s="622"/>
      <c r="Q48" s="623"/>
      <c r="R48" s="621"/>
      <c r="S48" s="622"/>
      <c r="T48" s="623"/>
      <c r="U48" s="621"/>
      <c r="V48" s="623"/>
    </row>
    <row r="49" spans="12:22">
      <c r="L49" s="621"/>
      <c r="M49" s="622"/>
      <c r="N49" s="623"/>
      <c r="O49" s="621"/>
      <c r="P49" s="622"/>
      <c r="Q49" s="623"/>
      <c r="R49" s="621"/>
      <c r="S49" s="622"/>
      <c r="T49" s="623"/>
      <c r="U49" s="621"/>
      <c r="V49" s="623"/>
    </row>
    <row r="50" spans="12:22">
      <c r="L50" s="621"/>
      <c r="M50" s="622"/>
      <c r="N50" s="623"/>
      <c r="O50" s="621"/>
      <c r="P50" s="622"/>
      <c r="Q50" s="623"/>
      <c r="R50" s="621"/>
      <c r="S50" s="622"/>
      <c r="T50" s="623"/>
      <c r="U50" s="621"/>
      <c r="V50" s="623"/>
    </row>
    <row r="51" spans="12:22">
      <c r="L51" s="624"/>
      <c r="M51" s="625"/>
      <c r="N51" s="626"/>
      <c r="O51" s="624"/>
      <c r="P51" s="625"/>
      <c r="Q51" s="626"/>
      <c r="R51" s="624"/>
      <c r="S51" s="625"/>
      <c r="T51" s="626"/>
      <c r="U51" s="624"/>
      <c r="V51" s="626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59"/>
      <c r="B2" s="659"/>
      <c r="C2" s="659"/>
      <c r="D2" s="659"/>
      <c r="E2" s="65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59"/>
      <c r="B3" s="659"/>
      <c r="C3" s="659"/>
      <c r="D3" s="659"/>
      <c r="E3" s="659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60" t="s">
        <v>122</v>
      </c>
      <c r="B9" s="660"/>
      <c r="C9" s="660"/>
      <c r="D9" s="660"/>
      <c r="E9" s="660"/>
      <c r="F9" s="660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61" t="s">
        <v>123</v>
      </c>
      <c r="B10" s="661"/>
      <c r="C10" s="661"/>
      <c r="D10" s="661"/>
      <c r="E10" s="661"/>
      <c r="F10" s="661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662" t="s">
        <v>373</v>
      </c>
      <c r="B14" s="663"/>
      <c r="C14" s="663"/>
      <c r="D14" s="663"/>
      <c r="E14" s="663"/>
      <c r="F14" s="664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53" t="s">
        <v>406</v>
      </c>
      <c r="D17" s="653"/>
      <c r="E17" s="653"/>
      <c r="F17" s="654"/>
    </row>
    <row r="18" spans="1:22" s="260" customFormat="1" ht="28.5" customHeight="1">
      <c r="A18" s="257" t="s">
        <v>375</v>
      </c>
      <c r="B18" s="258"/>
      <c r="C18" s="653" t="str">
        <f>'Bìa (2)'!$B$25</f>
        <v>Km 11+440- Km 11+470</v>
      </c>
      <c r="D18" s="653"/>
      <c r="E18" s="653"/>
      <c r="F18" s="65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65">
        <f>H12</f>
        <v>46097</v>
      </c>
      <c r="F19" s="666"/>
    </row>
    <row r="20" spans="1:22" s="90" customFormat="1" ht="26.25" customHeight="1" thickTop="1">
      <c r="A20" s="655" t="s">
        <v>378</v>
      </c>
      <c r="B20" s="656"/>
      <c r="C20" s="656"/>
      <c r="D20" s="656"/>
      <c r="E20" s="657" t="s">
        <v>131</v>
      </c>
      <c r="F20" s="658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667" t="s">
        <v>132</v>
      </c>
      <c r="U21" s="668"/>
      <c r="V21" s="66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9" t="s">
        <v>135</v>
      </c>
      <c r="U25" s="670"/>
      <c r="V25" s="67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81" t="s">
        <v>137</v>
      </c>
      <c r="F27" s="68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82"/>
      <c r="F28" s="68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87" t="s">
        <v>147</v>
      </c>
      <c r="F34" s="68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71" t="s">
        <v>385</v>
      </c>
      <c r="B46" s="672"/>
      <c r="C46" s="672"/>
      <c r="D46" s="673"/>
      <c r="E46" s="674" t="s">
        <v>386</v>
      </c>
      <c r="F46" s="675"/>
      <c r="G46" s="96"/>
    </row>
    <row r="47" spans="1:13" s="90" customFormat="1" ht="17.7" customHeight="1">
      <c r="A47" s="676" t="s">
        <v>149</v>
      </c>
      <c r="B47" s="677"/>
      <c r="C47" s="677"/>
      <c r="D47" s="678"/>
      <c r="E47" s="679" t="s">
        <v>150</v>
      </c>
      <c r="F47" s="680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9" t="s">
        <v>151</v>
      </c>
      <c r="B48" s="690"/>
      <c r="C48" s="690"/>
      <c r="D48" s="691"/>
      <c r="E48" s="692" t="s">
        <v>152</v>
      </c>
      <c r="F48" s="69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1" t="s">
        <v>388</v>
      </c>
      <c r="F49" s="694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1" t="s">
        <v>390</v>
      </c>
      <c r="F50" s="694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1" t="s">
        <v>391</v>
      </c>
      <c r="F51" s="694"/>
      <c r="G51" s="116"/>
    </row>
    <row r="52" spans="1:13" s="90" customFormat="1" ht="17.7" customHeight="1" thickBot="1">
      <c r="A52" s="262"/>
      <c r="B52" s="263"/>
      <c r="C52" s="263"/>
      <c r="D52" s="263"/>
      <c r="E52" s="685"/>
      <c r="F52" s="68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15" t="s">
        <v>444</v>
      </c>
      <c r="F15" s="716"/>
      <c r="G15" s="716"/>
      <c r="H15" s="716"/>
      <c r="I15" s="716"/>
      <c r="J15" s="716"/>
      <c r="K15" s="716"/>
      <c r="L15" s="150"/>
    </row>
    <row r="16" spans="1:15" s="151" customFormat="1" ht="21.9" customHeight="1">
      <c r="A16" s="150" t="s">
        <v>192</v>
      </c>
      <c r="F16" s="152" t="str">
        <f>'Bìa (2)'!$B$25</f>
        <v>Km 11+440- Km 11+470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20" t="s">
        <v>408</v>
      </c>
      <c r="C18" s="720"/>
      <c r="D18" s="720"/>
      <c r="E18" s="720"/>
      <c r="F18" s="720"/>
      <c r="G18" s="720"/>
      <c r="H18" s="720"/>
      <c r="I18" s="720"/>
      <c r="J18" s="720"/>
      <c r="K18" s="720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17">
        <f>+M8</f>
        <v>46097</v>
      </c>
      <c r="G20" s="717"/>
      <c r="H20" s="717"/>
      <c r="I20" s="717"/>
      <c r="J20" s="717"/>
      <c r="K20" s="717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17">
        <f>+F20</f>
        <v>46097</v>
      </c>
      <c r="G21" s="717"/>
      <c r="H21" s="717"/>
      <c r="I21" s="717"/>
      <c r="J21" s="717"/>
      <c r="K21" s="717"/>
      <c r="L21" s="164"/>
    </row>
    <row r="22" spans="1:24" ht="21.9" customHeight="1">
      <c r="A22" s="158"/>
      <c r="B22" s="150" t="s">
        <v>198</v>
      </c>
      <c r="C22" s="150" t="str">
        <f>F16</f>
        <v>Km 11+440- Km 11+470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18" t="s">
        <v>200</v>
      </c>
      <c r="B24" s="718"/>
      <c r="C24" s="718"/>
      <c r="D24" s="718"/>
      <c r="E24" s="718"/>
      <c r="F24" s="718"/>
      <c r="G24" s="718"/>
      <c r="H24" s="718"/>
      <c r="I24" s="718"/>
      <c r="J24" s="718"/>
      <c r="K24" s="718"/>
      <c r="L24" s="150"/>
    </row>
    <row r="25" spans="1:24" s="171" customFormat="1" ht="27" customHeight="1">
      <c r="A25" s="167" t="s">
        <v>201</v>
      </c>
      <c r="B25" s="168" t="s">
        <v>202</v>
      </c>
      <c r="C25" s="719" t="s">
        <v>514</v>
      </c>
      <c r="D25" s="719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13" t="str">
        <f>A60</f>
        <v>Nguyễn Phi Thịnh</v>
      </c>
      <c r="D27" s="713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9" t="s">
        <v>176</v>
      </c>
      <c r="C30" s="709"/>
      <c r="D30" s="709"/>
      <c r="E30" s="709"/>
      <c r="F30" s="709"/>
      <c r="G30" s="709"/>
      <c r="H30" s="709"/>
      <c r="I30" s="709"/>
      <c r="J30" s="709"/>
      <c r="K30" s="709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14" t="s">
        <v>210</v>
      </c>
      <c r="C32" s="714"/>
      <c r="D32" s="714"/>
      <c r="E32" s="714"/>
      <c r="F32" s="714"/>
      <c r="G32" s="714"/>
      <c r="H32" s="714"/>
      <c r="I32" s="714"/>
      <c r="J32" s="714"/>
      <c r="K32" s="714"/>
      <c r="L32" s="175"/>
    </row>
    <row r="33" spans="1:12" s="158" customFormat="1" ht="36" customHeight="1">
      <c r="B33" s="709" t="s">
        <v>211</v>
      </c>
      <c r="C33" s="709"/>
      <c r="D33" s="709"/>
      <c r="E33" s="709"/>
      <c r="F33" s="709"/>
      <c r="G33" s="709"/>
      <c r="H33" s="709"/>
      <c r="I33" s="709"/>
      <c r="J33" s="709"/>
      <c r="K33" s="709"/>
      <c r="L33" s="157"/>
    </row>
    <row r="34" spans="1:12" s="158" customFormat="1" ht="34.950000000000003" customHeight="1">
      <c r="B34" s="709" t="s">
        <v>212</v>
      </c>
      <c r="C34" s="709"/>
      <c r="D34" s="709"/>
      <c r="E34" s="709"/>
      <c r="F34" s="709"/>
      <c r="G34" s="709"/>
      <c r="H34" s="709"/>
      <c r="I34" s="709"/>
      <c r="J34" s="709"/>
      <c r="K34" s="709"/>
      <c r="L34" s="157"/>
    </row>
    <row r="35" spans="1:12" s="158" customFormat="1" ht="15.6">
      <c r="B35" s="709" t="s">
        <v>213</v>
      </c>
      <c r="C35" s="709"/>
      <c r="D35" s="709"/>
      <c r="E35" s="709"/>
      <c r="F35" s="709"/>
      <c r="G35" s="709"/>
      <c r="H35" s="709"/>
      <c r="I35" s="709"/>
      <c r="J35" s="709"/>
      <c r="K35" s="709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10" t="s">
        <v>217</v>
      </c>
      <c r="C39" s="711"/>
      <c r="D39" s="711"/>
      <c r="E39" s="712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03" t="s">
        <v>222</v>
      </c>
      <c r="C40" s="704"/>
      <c r="D40" s="704"/>
      <c r="E40" s="705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695" t="s">
        <v>446</v>
      </c>
      <c r="C41" s="696"/>
      <c r="D41" s="696"/>
      <c r="E41" s="697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695" t="s">
        <v>394</v>
      </c>
      <c r="C42" s="696"/>
      <c r="D42" s="696"/>
      <c r="E42" s="697"/>
      <c r="F42" s="337" t="s">
        <v>395</v>
      </c>
      <c r="G42" s="703" t="s">
        <v>227</v>
      </c>
      <c r="H42" s="705"/>
      <c r="I42" s="185"/>
      <c r="J42" s="182"/>
      <c r="K42" s="184"/>
    </row>
    <row r="43" spans="1:12" s="149" customFormat="1" ht="36" customHeight="1">
      <c r="A43" s="300">
        <v>3</v>
      </c>
      <c r="B43" s="695" t="s">
        <v>396</v>
      </c>
      <c r="C43" s="696"/>
      <c r="D43" s="696"/>
      <c r="E43" s="697"/>
      <c r="F43" s="337" t="s">
        <v>397</v>
      </c>
      <c r="G43" s="703" t="s">
        <v>227</v>
      </c>
      <c r="H43" s="705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21" t="s">
        <v>399</v>
      </c>
      <c r="B45" s="723" t="s">
        <v>400</v>
      </c>
      <c r="C45" s="724"/>
      <c r="D45" s="724"/>
      <c r="E45" s="724"/>
      <c r="F45" s="724"/>
      <c r="G45" s="724"/>
      <c r="H45" s="725"/>
      <c r="I45" s="702" t="s">
        <v>401</v>
      </c>
      <c r="J45" s="702"/>
      <c r="K45" s="702" t="s">
        <v>186</v>
      </c>
    </row>
    <row r="46" spans="1:12" s="149" customFormat="1" ht="21.9" customHeight="1">
      <c r="A46" s="722"/>
      <c r="B46" s="726"/>
      <c r="C46" s="727"/>
      <c r="D46" s="727"/>
      <c r="E46" s="727"/>
      <c r="F46" s="727"/>
      <c r="G46" s="727"/>
      <c r="H46" s="728"/>
      <c r="I46" s="298" t="s">
        <v>225</v>
      </c>
      <c r="J46" s="299" t="s">
        <v>226</v>
      </c>
      <c r="K46" s="702"/>
    </row>
    <row r="47" spans="1:12" s="149" customFormat="1" ht="24.75" customHeight="1">
      <c r="A47" s="300">
        <v>1</v>
      </c>
      <c r="B47" s="703" t="s">
        <v>402</v>
      </c>
      <c r="C47" s="704"/>
      <c r="D47" s="704"/>
      <c r="E47" s="705"/>
      <c r="F47" s="706" t="s">
        <v>403</v>
      </c>
      <c r="G47" s="707"/>
      <c r="H47" s="708"/>
      <c r="I47" s="185"/>
      <c r="J47" s="182"/>
      <c r="K47" s="300"/>
    </row>
    <row r="48" spans="1:12" s="149" customFormat="1" ht="24.75" customHeight="1">
      <c r="A48" s="300">
        <v>2</v>
      </c>
      <c r="B48" s="703" t="s">
        <v>404</v>
      </c>
      <c r="C48" s="704"/>
      <c r="D48" s="704"/>
      <c r="E48" s="705"/>
      <c r="F48" s="703" t="s">
        <v>405</v>
      </c>
      <c r="G48" s="704"/>
      <c r="H48" s="705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699" t="s">
        <v>231</v>
      </c>
      <c r="C52" s="699"/>
      <c r="D52" s="699"/>
      <c r="E52" s="699"/>
      <c r="F52" s="699"/>
      <c r="G52" s="699"/>
      <c r="H52" s="699"/>
      <c r="I52" s="699"/>
      <c r="J52" s="699"/>
      <c r="K52" s="699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699" t="s">
        <v>232</v>
      </c>
      <c r="C54" s="699"/>
      <c r="D54" s="699"/>
      <c r="E54" s="699"/>
      <c r="F54" s="699"/>
      <c r="G54" s="699"/>
      <c r="H54" s="699"/>
      <c r="I54" s="699"/>
      <c r="J54" s="699"/>
      <c r="K54" s="699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01" t="s">
        <v>233</v>
      </c>
      <c r="B57" s="701"/>
      <c r="C57" s="701"/>
      <c r="D57" s="701"/>
      <c r="E57" s="701"/>
      <c r="F57" s="701"/>
      <c r="G57" s="700" t="s">
        <v>303</v>
      </c>
      <c r="H57" s="700"/>
      <c r="I57" s="700"/>
      <c r="J57" s="700"/>
      <c r="K57" s="700"/>
      <c r="L57" s="188"/>
    </row>
    <row r="58" spans="1:12" s="149" customFormat="1" ht="18" customHeight="1">
      <c r="A58" s="701"/>
      <c r="B58" s="701"/>
      <c r="C58" s="701"/>
      <c r="D58" s="701"/>
      <c r="E58" s="701"/>
      <c r="F58" s="701"/>
      <c r="G58" s="700"/>
      <c r="H58" s="700"/>
      <c r="I58" s="700"/>
      <c r="J58" s="700"/>
      <c r="K58" s="700"/>
      <c r="L58" s="190"/>
    </row>
    <row r="59" spans="1:12" s="149" customFormat="1" ht="18" customHeight="1">
      <c r="A59" s="590" t="s">
        <v>412</v>
      </c>
      <c r="B59" s="590"/>
      <c r="C59" s="590"/>
      <c r="D59" s="590"/>
      <c r="E59" s="590"/>
      <c r="F59" s="590"/>
      <c r="G59" s="592" t="s">
        <v>343</v>
      </c>
      <c r="H59" s="592"/>
      <c r="I59" s="592"/>
      <c r="J59" s="592"/>
      <c r="K59" s="592"/>
      <c r="L59" s="191"/>
    </row>
    <row r="60" spans="1:12" s="149" customFormat="1" ht="18" customHeight="1">
      <c r="A60" s="698" t="s">
        <v>184</v>
      </c>
      <c r="B60" s="698"/>
      <c r="C60" s="698"/>
      <c r="D60" s="698"/>
      <c r="E60" s="698"/>
      <c r="F60" s="698"/>
      <c r="G60" s="591" t="s">
        <v>514</v>
      </c>
      <c r="H60" s="591"/>
      <c r="I60" s="591"/>
      <c r="J60" s="591"/>
      <c r="K60" s="591"/>
      <c r="L60" s="190"/>
    </row>
    <row r="61" spans="1:12" s="149" customFormat="1" ht="24" customHeight="1">
      <c r="A61" s="698"/>
      <c r="B61" s="698"/>
      <c r="C61" s="698"/>
      <c r="D61" s="698"/>
      <c r="E61" s="698"/>
      <c r="F61" s="698"/>
      <c r="G61" s="591"/>
      <c r="H61" s="591"/>
      <c r="I61" s="591"/>
      <c r="J61" s="591"/>
      <c r="K61" s="591"/>
      <c r="L61" s="190"/>
    </row>
    <row r="62" spans="1:12" s="149" customFormat="1" ht="18" customHeight="1">
      <c r="A62" s="698"/>
      <c r="B62" s="698"/>
      <c r="C62" s="698"/>
      <c r="D62" s="698"/>
      <c r="E62" s="698"/>
      <c r="F62" s="698"/>
      <c r="G62" s="591"/>
      <c r="H62" s="591"/>
      <c r="I62" s="591"/>
      <c r="J62" s="591"/>
      <c r="K62" s="591"/>
      <c r="L62" s="191"/>
    </row>
    <row r="63" spans="1:12" s="149" customFormat="1" ht="18" customHeight="1">
      <c r="A63" s="698"/>
      <c r="B63" s="698"/>
      <c r="C63" s="698"/>
      <c r="D63" s="698"/>
      <c r="E63" s="698"/>
      <c r="F63" s="698"/>
      <c r="G63" s="591"/>
      <c r="H63" s="591"/>
      <c r="I63" s="591"/>
      <c r="J63" s="591"/>
      <c r="K63" s="591"/>
      <c r="L63" s="191"/>
    </row>
    <row r="64" spans="1:12" s="149" customFormat="1" ht="18" customHeight="1">
      <c r="A64" s="698"/>
      <c r="B64" s="698"/>
      <c r="C64" s="698"/>
      <c r="D64" s="698"/>
      <c r="E64" s="698"/>
      <c r="F64" s="698"/>
      <c r="G64" s="591"/>
      <c r="H64" s="591"/>
      <c r="I64" s="591"/>
      <c r="J64" s="591"/>
      <c r="K64" s="591"/>
      <c r="L64" s="191"/>
    </row>
    <row r="65" spans="1:12" s="149" customFormat="1" ht="18" customHeight="1">
      <c r="A65" s="698"/>
      <c r="B65" s="698"/>
      <c r="C65" s="698"/>
      <c r="D65" s="698"/>
      <c r="E65" s="698"/>
      <c r="F65" s="698"/>
      <c r="G65" s="591"/>
      <c r="H65" s="591"/>
      <c r="I65" s="591"/>
      <c r="J65" s="591"/>
      <c r="K65" s="591"/>
      <c r="L65" s="191"/>
    </row>
    <row r="66" spans="1:12" s="149" customFormat="1" ht="15.6">
      <c r="A66" s="698"/>
      <c r="B66" s="698"/>
      <c r="C66" s="698"/>
      <c r="D66" s="698"/>
      <c r="E66" s="698"/>
      <c r="F66" s="698"/>
      <c r="G66" s="591"/>
      <c r="H66" s="591"/>
      <c r="I66" s="591"/>
      <c r="J66" s="591"/>
      <c r="K66" s="591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59"/>
      <c r="B2" s="659"/>
      <c r="C2" s="659"/>
      <c r="D2" s="659"/>
      <c r="E2" s="65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59"/>
      <c r="B3" s="659"/>
      <c r="C3" s="659"/>
      <c r="D3" s="659"/>
      <c r="E3" s="659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60" t="s">
        <v>122</v>
      </c>
      <c r="B9" s="660"/>
      <c r="C9" s="660"/>
      <c r="D9" s="660"/>
      <c r="E9" s="660"/>
      <c r="F9" s="660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61" t="s">
        <v>123</v>
      </c>
      <c r="B10" s="661"/>
      <c r="C10" s="661"/>
      <c r="D10" s="661"/>
      <c r="E10" s="661"/>
      <c r="F10" s="661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62" t="s">
        <v>373</v>
      </c>
      <c r="B14" s="663"/>
      <c r="C14" s="663"/>
      <c r="D14" s="663"/>
      <c r="E14" s="663"/>
      <c r="F14" s="664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653" t="s">
        <v>500</v>
      </c>
      <c r="D17" s="653"/>
      <c r="E17" s="653"/>
      <c r="F17" s="654"/>
    </row>
    <row r="18" spans="1:22" s="260" customFormat="1" ht="28.5" customHeight="1">
      <c r="A18" s="257" t="s">
        <v>375</v>
      </c>
      <c r="B18" s="258"/>
      <c r="C18" s="653" t="str">
        <f>'Bìa (2)'!$B$25</f>
        <v>Km 11+440- Km 11+470</v>
      </c>
      <c r="D18" s="653"/>
      <c r="E18" s="653"/>
      <c r="F18" s="65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65">
        <f>H12</f>
        <v>46112</v>
      </c>
      <c r="F19" s="666"/>
    </row>
    <row r="20" spans="1:22" s="90" customFormat="1" ht="26.25" customHeight="1" thickTop="1">
      <c r="A20" s="655" t="s">
        <v>378</v>
      </c>
      <c r="B20" s="656"/>
      <c r="C20" s="656"/>
      <c r="D20" s="656"/>
      <c r="E20" s="657" t="s">
        <v>131</v>
      </c>
      <c r="F20" s="658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667" t="s">
        <v>132</v>
      </c>
      <c r="U21" s="668"/>
      <c r="V21" s="66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9" t="s">
        <v>135</v>
      </c>
      <c r="U25" s="670"/>
      <c r="V25" s="67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81" t="s">
        <v>137</v>
      </c>
      <c r="F27" s="68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82"/>
      <c r="F28" s="68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87" t="s">
        <v>147</v>
      </c>
      <c r="F34" s="68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71" t="s">
        <v>385</v>
      </c>
      <c r="B46" s="672"/>
      <c r="C46" s="672"/>
      <c r="D46" s="673"/>
      <c r="E46" s="674" t="s">
        <v>386</v>
      </c>
      <c r="F46" s="675"/>
      <c r="G46" s="96"/>
    </row>
    <row r="47" spans="1:13" s="90" customFormat="1" ht="17.7" customHeight="1">
      <c r="A47" s="676" t="s">
        <v>149</v>
      </c>
      <c r="B47" s="677"/>
      <c r="C47" s="677"/>
      <c r="D47" s="678"/>
      <c r="E47" s="679" t="s">
        <v>150</v>
      </c>
      <c r="F47" s="680"/>
      <c r="H47" s="107"/>
      <c r="I47" s="108"/>
      <c r="J47" s="108"/>
      <c r="K47" s="108"/>
      <c r="L47" s="108"/>
      <c r="M47" s="109"/>
    </row>
    <row r="48" spans="1:13" s="90" customFormat="1" ht="17.7" customHeight="1">
      <c r="A48" s="689" t="s">
        <v>151</v>
      </c>
      <c r="B48" s="690"/>
      <c r="C48" s="690"/>
      <c r="D48" s="691"/>
      <c r="E48" s="692" t="s">
        <v>152</v>
      </c>
      <c r="F48" s="69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1" t="s">
        <v>388</v>
      </c>
      <c r="F49" s="694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1" t="s">
        <v>390</v>
      </c>
      <c r="F50" s="694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1" t="s">
        <v>391</v>
      </c>
      <c r="F51" s="694"/>
      <c r="G51" s="116"/>
    </row>
    <row r="52" spans="1:13" s="90" customFormat="1" ht="17.7" customHeight="1" thickBot="1">
      <c r="A52" s="262"/>
      <c r="B52" s="263"/>
      <c r="C52" s="263"/>
      <c r="D52" s="263"/>
      <c r="E52" s="685"/>
      <c r="F52" s="68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48"/>
      <c r="B5" s="748"/>
      <c r="C5" s="748"/>
      <c r="D5" s="748"/>
      <c r="E5" s="748"/>
      <c r="F5" s="748"/>
      <c r="G5" s="748"/>
      <c r="H5" s="748"/>
      <c r="I5" s="748"/>
      <c r="J5" s="748"/>
      <c r="K5" s="748"/>
      <c r="L5" s="748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52" t="str">
        <f>'RFI bấc thấm đứng'!B12</f>
        <v>310326/01</v>
      </c>
      <c r="L8" s="752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49" t="s">
        <v>424</v>
      </c>
      <c r="B10" s="749"/>
      <c r="C10" s="749"/>
      <c r="D10" s="749"/>
      <c r="E10" s="749"/>
      <c r="F10" s="749"/>
      <c r="G10" s="749"/>
      <c r="H10" s="749"/>
      <c r="I10" s="749"/>
      <c r="J10" s="749"/>
      <c r="K10" s="749"/>
      <c r="L10" s="749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750" t="s">
        <v>425</v>
      </c>
      <c r="B11" s="750"/>
      <c r="C11" s="750"/>
      <c r="D11" s="750"/>
      <c r="E11" s="750"/>
      <c r="F11" s="750"/>
      <c r="G11" s="750"/>
      <c r="H11" s="750"/>
      <c r="I11" s="750"/>
      <c r="J11" s="750"/>
      <c r="K11" s="750"/>
      <c r="L11" s="750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15" t="s">
        <v>444</v>
      </c>
      <c r="F15" s="716"/>
      <c r="G15" s="716"/>
      <c r="H15" s="716"/>
      <c r="I15" s="716"/>
      <c r="J15" s="716"/>
      <c r="K15" s="716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11+440- Km 11+470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17">
        <f>O10</f>
        <v>46112</v>
      </c>
      <c r="G23" s="717"/>
      <c r="H23" s="717"/>
      <c r="I23" s="717"/>
      <c r="J23" s="717"/>
      <c r="K23" s="717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17">
        <f>+F23</f>
        <v>46112</v>
      </c>
      <c r="G24" s="717"/>
      <c r="H24" s="717"/>
      <c r="I24" s="717"/>
      <c r="J24" s="717"/>
      <c r="K24" s="717"/>
      <c r="L24" s="217"/>
    </row>
    <row r="25" spans="1:13" s="363" customFormat="1" ht="18" customHeight="1">
      <c r="A25" s="751" t="s">
        <v>449</v>
      </c>
      <c r="B25" s="751"/>
      <c r="C25" s="751"/>
      <c r="D25" s="362" t="str">
        <f>F16</f>
        <v>Km 11+440- Km 11+470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53" t="s">
        <v>200</v>
      </c>
      <c r="B27" s="753"/>
      <c r="C27" s="753"/>
      <c r="D27" s="753"/>
      <c r="E27" s="753"/>
      <c r="F27" s="753"/>
      <c r="G27" s="753"/>
      <c r="H27" s="753"/>
      <c r="I27" s="753"/>
      <c r="J27" s="753"/>
      <c r="K27" s="753"/>
      <c r="L27" s="753"/>
      <c r="M27" s="753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53" t="s">
        <v>206</v>
      </c>
      <c r="B30" s="753"/>
      <c r="C30" s="753"/>
      <c r="D30" s="753"/>
      <c r="E30" s="753"/>
      <c r="F30" s="753"/>
      <c r="G30" s="753"/>
      <c r="H30" s="753"/>
      <c r="I30" s="753"/>
      <c r="J30" s="753"/>
      <c r="K30" s="753"/>
      <c r="L30" s="753"/>
      <c r="M30" s="753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20" t="s">
        <v>176</v>
      </c>
      <c r="C35" s="720"/>
      <c r="D35" s="720"/>
      <c r="E35" s="720"/>
      <c r="F35" s="720"/>
      <c r="G35" s="720"/>
      <c r="H35" s="720"/>
      <c r="I35" s="720"/>
      <c r="J35" s="720"/>
      <c r="K35" s="720"/>
      <c r="L35" s="720"/>
      <c r="M35" s="720"/>
    </row>
    <row r="36" spans="1:15" s="358" customFormat="1" ht="24" customHeight="1">
      <c r="A36" s="158"/>
      <c r="B36" s="757" t="s">
        <v>458</v>
      </c>
      <c r="C36" s="757"/>
      <c r="D36" s="757"/>
      <c r="E36" s="757"/>
      <c r="F36" s="757"/>
      <c r="G36" s="757"/>
      <c r="H36" s="757"/>
      <c r="I36" s="757"/>
      <c r="J36" s="757"/>
      <c r="K36" s="757"/>
      <c r="L36" s="757"/>
      <c r="M36" s="757"/>
    </row>
    <row r="37" spans="1:15" s="358" customFormat="1" ht="37.5" customHeight="1">
      <c r="A37" s="158"/>
      <c r="B37" s="714" t="s">
        <v>459</v>
      </c>
      <c r="C37" s="714"/>
      <c r="D37" s="714"/>
      <c r="E37" s="714"/>
      <c r="F37" s="714"/>
      <c r="G37" s="714"/>
      <c r="H37" s="714"/>
      <c r="I37" s="714"/>
      <c r="J37" s="714"/>
      <c r="K37" s="714"/>
      <c r="L37" s="714"/>
      <c r="M37" s="714"/>
    </row>
    <row r="38" spans="1:15" s="358" customFormat="1" ht="35.25" customHeight="1">
      <c r="A38" s="158"/>
      <c r="B38" s="720" t="s">
        <v>211</v>
      </c>
      <c r="C38" s="720"/>
      <c r="D38" s="720"/>
      <c r="E38" s="720"/>
      <c r="F38" s="720"/>
      <c r="G38" s="720"/>
      <c r="H38" s="720"/>
      <c r="I38" s="720"/>
      <c r="J38" s="720"/>
      <c r="K38" s="720"/>
      <c r="L38" s="720"/>
      <c r="M38" s="720"/>
    </row>
    <row r="39" spans="1:15" s="358" customFormat="1" ht="36.75" customHeight="1">
      <c r="A39" s="158"/>
      <c r="B39" s="720" t="s">
        <v>212</v>
      </c>
      <c r="C39" s="720"/>
      <c r="D39" s="720"/>
      <c r="E39" s="720"/>
      <c r="F39" s="720"/>
      <c r="G39" s="720"/>
      <c r="H39" s="720"/>
      <c r="I39" s="720"/>
      <c r="J39" s="720"/>
      <c r="K39" s="720"/>
      <c r="L39" s="720"/>
      <c r="M39" s="720"/>
    </row>
    <row r="40" spans="1:15" s="358" customFormat="1" ht="23.25" customHeight="1">
      <c r="A40" s="158"/>
      <c r="B40" s="720" t="s">
        <v>213</v>
      </c>
      <c r="C40" s="720"/>
      <c r="D40" s="720"/>
      <c r="E40" s="720"/>
      <c r="F40" s="720"/>
      <c r="G40" s="720"/>
      <c r="H40" s="720"/>
      <c r="I40" s="720"/>
      <c r="J40" s="720"/>
      <c r="K40" s="720"/>
      <c r="L40" s="720"/>
      <c r="M40" s="720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29" t="s">
        <v>452</v>
      </c>
      <c r="C43" s="729"/>
      <c r="D43" s="729"/>
      <c r="E43" s="729"/>
      <c r="F43" s="729"/>
      <c r="G43" s="729"/>
      <c r="H43" s="729"/>
      <c r="I43" s="729"/>
      <c r="J43" s="729"/>
      <c r="K43" s="729"/>
      <c r="L43" s="729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30" t="s">
        <v>427</v>
      </c>
    </row>
    <row r="47" spans="1:15" s="363" customFormat="1" ht="20.25" customHeight="1">
      <c r="A47" s="362"/>
      <c r="B47" s="732" t="s">
        <v>428</v>
      </c>
      <c r="C47" s="732"/>
      <c r="D47" s="732"/>
      <c r="E47" s="733" t="s">
        <v>429</v>
      </c>
      <c r="F47" s="733"/>
      <c r="G47" s="733"/>
      <c r="H47" s="733" t="s">
        <v>430</v>
      </c>
      <c r="I47" s="733"/>
      <c r="J47" s="733"/>
      <c r="K47" s="733"/>
      <c r="L47" s="731"/>
    </row>
    <row r="48" spans="1:15" s="363" customFormat="1" ht="18" customHeight="1">
      <c r="A48" s="362"/>
      <c r="B48" s="754">
        <f>'3. Quantity'!H19</f>
        <v>38006.559999999998</v>
      </c>
      <c r="C48" s="755"/>
      <c r="D48" s="756"/>
      <c r="E48" s="754">
        <f>'3. Quantity'!I19</f>
        <v>38253.050000000003</v>
      </c>
      <c r="F48" s="755"/>
      <c r="G48" s="756"/>
      <c r="H48" s="754">
        <f>MIN(B48:G48)</f>
        <v>38006.559999999998</v>
      </c>
      <c r="I48" s="755"/>
      <c r="J48" s="755"/>
      <c r="K48" s="756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29" t="s">
        <v>231</v>
      </c>
      <c r="C53" s="729"/>
      <c r="D53" s="729"/>
      <c r="E53" s="729"/>
      <c r="F53" s="729"/>
      <c r="G53" s="729"/>
      <c r="H53" s="729"/>
      <c r="I53" s="729"/>
      <c r="J53" s="729"/>
      <c r="K53" s="729"/>
      <c r="L53" s="729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29" t="s">
        <v>455</v>
      </c>
      <c r="C55" s="729"/>
      <c r="D55" s="729"/>
      <c r="E55" s="729"/>
      <c r="F55" s="729"/>
      <c r="G55" s="729"/>
      <c r="H55" s="729"/>
      <c r="I55" s="729"/>
      <c r="J55" s="729"/>
      <c r="K55" s="729"/>
      <c r="L55" s="729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44" t="s">
        <v>297</v>
      </c>
      <c r="B57" s="745"/>
      <c r="C57" s="745"/>
      <c r="D57" s="745"/>
      <c r="E57" s="745"/>
      <c r="F57" s="746"/>
      <c r="G57" s="747" t="s">
        <v>298</v>
      </c>
      <c r="H57" s="747"/>
      <c r="I57" s="747"/>
      <c r="J57" s="747"/>
      <c r="K57" s="747"/>
      <c r="L57" s="747"/>
      <c r="M57" s="747"/>
      <c r="R57" s="382"/>
      <c r="S57" s="382"/>
    </row>
    <row r="58" spans="1:19" s="383" customFormat="1" ht="18" customHeight="1">
      <c r="A58" s="744" t="s">
        <v>299</v>
      </c>
      <c r="B58" s="745"/>
      <c r="C58" s="745"/>
      <c r="D58" s="745"/>
      <c r="E58" s="745"/>
      <c r="F58" s="746"/>
      <c r="G58" s="747"/>
      <c r="H58" s="747"/>
      <c r="I58" s="747"/>
      <c r="J58" s="747"/>
      <c r="K58" s="747"/>
      <c r="L58" s="747"/>
      <c r="M58" s="747"/>
      <c r="R58" s="384"/>
      <c r="S58" s="384"/>
    </row>
    <row r="59" spans="1:19" s="381" customFormat="1" ht="18" customHeight="1">
      <c r="A59" s="744" t="s">
        <v>304</v>
      </c>
      <c r="B59" s="745"/>
      <c r="C59" s="745"/>
      <c r="D59" s="745"/>
      <c r="E59" s="745"/>
      <c r="F59" s="746"/>
      <c r="G59" s="596" t="s">
        <v>409</v>
      </c>
      <c r="H59" s="596"/>
      <c r="I59" s="596"/>
      <c r="J59" s="596"/>
      <c r="K59" s="596"/>
      <c r="L59" s="596"/>
      <c r="M59" s="596"/>
      <c r="R59" s="382"/>
      <c r="S59" s="382"/>
    </row>
    <row r="60" spans="1:19" s="383" customFormat="1" ht="18" customHeight="1">
      <c r="A60" s="734" t="s">
        <v>184</v>
      </c>
      <c r="B60" s="735"/>
      <c r="C60" s="735"/>
      <c r="D60" s="735"/>
      <c r="E60" s="735"/>
      <c r="F60" s="736"/>
      <c r="G60" s="743" t="s">
        <v>501</v>
      </c>
      <c r="H60" s="743"/>
      <c r="I60" s="743"/>
      <c r="J60" s="743"/>
      <c r="K60" s="743"/>
      <c r="L60" s="743"/>
      <c r="M60" s="743"/>
      <c r="R60" s="384"/>
      <c r="S60" s="384"/>
    </row>
    <row r="61" spans="1:19" s="381" customFormat="1" ht="18" customHeight="1">
      <c r="A61" s="737"/>
      <c r="B61" s="738"/>
      <c r="C61" s="738"/>
      <c r="D61" s="738"/>
      <c r="E61" s="738"/>
      <c r="F61" s="739"/>
      <c r="G61" s="743"/>
      <c r="H61" s="743"/>
      <c r="I61" s="743"/>
      <c r="J61" s="743"/>
      <c r="K61" s="743"/>
      <c r="L61" s="743"/>
      <c r="M61" s="743"/>
      <c r="R61" s="382"/>
      <c r="S61" s="382"/>
    </row>
    <row r="62" spans="1:19" s="381" customFormat="1" ht="18" customHeight="1">
      <c r="A62" s="737"/>
      <c r="B62" s="738"/>
      <c r="C62" s="738"/>
      <c r="D62" s="738"/>
      <c r="E62" s="738"/>
      <c r="F62" s="739"/>
      <c r="G62" s="743"/>
      <c r="H62" s="743"/>
      <c r="I62" s="743"/>
      <c r="J62" s="743"/>
      <c r="K62" s="743"/>
      <c r="L62" s="743"/>
      <c r="M62" s="743"/>
      <c r="R62" s="382"/>
      <c r="S62" s="382"/>
    </row>
    <row r="63" spans="1:19" s="381" customFormat="1" ht="18" customHeight="1">
      <c r="A63" s="737"/>
      <c r="B63" s="738"/>
      <c r="C63" s="738"/>
      <c r="D63" s="738"/>
      <c r="E63" s="738"/>
      <c r="F63" s="739"/>
      <c r="G63" s="743"/>
      <c r="H63" s="743"/>
      <c r="I63" s="743"/>
      <c r="J63" s="743"/>
      <c r="K63" s="743"/>
      <c r="L63" s="743"/>
      <c r="M63" s="743"/>
      <c r="R63" s="382"/>
      <c r="S63" s="382"/>
    </row>
    <row r="64" spans="1:19" s="381" customFormat="1" ht="18" customHeight="1">
      <c r="A64" s="740"/>
      <c r="B64" s="741"/>
      <c r="C64" s="741"/>
      <c r="D64" s="741"/>
      <c r="E64" s="741"/>
      <c r="F64" s="742"/>
      <c r="G64" s="743"/>
      <c r="H64" s="743"/>
      <c r="I64" s="743"/>
      <c r="J64" s="743"/>
      <c r="K64" s="743"/>
      <c r="L64" s="743"/>
      <c r="M64" s="743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761" t="s">
        <v>516</v>
      </c>
      <c r="B1" s="761"/>
      <c r="C1" s="761"/>
      <c r="D1" s="761"/>
      <c r="E1" s="761"/>
      <c r="F1" s="761"/>
      <c r="G1" s="761"/>
      <c r="H1" s="761"/>
    </row>
    <row r="2" spans="1:110" s="511" customFormat="1" ht="24" customHeight="1">
      <c r="A2" s="762" t="s">
        <v>517</v>
      </c>
      <c r="B2" s="762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762" t="s">
        <v>519</v>
      </c>
      <c r="B3" s="762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762" t="s">
        <v>521</v>
      </c>
      <c r="B4" s="762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762" t="s">
        <v>523</v>
      </c>
      <c r="B5" s="762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762" t="s">
        <v>525</v>
      </c>
      <c r="B6" s="762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762" t="s">
        <v>527</v>
      </c>
      <c r="B7" s="762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763"/>
      <c r="B8" s="763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764" t="s">
        <v>791</v>
      </c>
      <c r="B541" s="764"/>
      <c r="C541" s="764"/>
      <c r="D541" s="764"/>
      <c r="E541" s="764"/>
      <c r="F541" s="764"/>
      <c r="G541" s="764"/>
      <c r="H541" s="764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758" t="s">
        <v>792</v>
      </c>
      <c r="B542" s="759"/>
      <c r="C542" s="759"/>
      <c r="D542" s="760"/>
      <c r="E542" s="529">
        <f>SUM(E10:E540)</f>
        <v>6403.8600000000606</v>
      </c>
      <c r="F542" s="765" t="s">
        <v>793</v>
      </c>
      <c r="G542" s="766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758" t="s">
        <v>794</v>
      </c>
      <c r="B543" s="759"/>
      <c r="C543" s="760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758" t="s">
        <v>797</v>
      </c>
      <c r="B544" s="759"/>
      <c r="C544" s="759"/>
      <c r="D544" s="760"/>
      <c r="E544" s="529">
        <f>MAX(F10:F505)</f>
        <v>12.210000005960465</v>
      </c>
      <c r="F544" s="758" t="s">
        <v>798</v>
      </c>
      <c r="G544" s="760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778" t="s">
        <v>301</v>
      </c>
      <c r="B546" s="779"/>
      <c r="C546" s="779"/>
      <c r="D546" s="780"/>
      <c r="E546" s="778" t="s">
        <v>303</v>
      </c>
      <c r="F546" s="779"/>
      <c r="G546" s="779"/>
      <c r="H546" s="780"/>
      <c r="I546" s="781"/>
      <c r="J546" s="700"/>
      <c r="K546" s="700"/>
      <c r="L546" s="700"/>
      <c r="M546" s="700"/>
      <c r="N546" s="700"/>
      <c r="O546" s="700"/>
      <c r="P546" s="700"/>
      <c r="Q546" s="700"/>
      <c r="R546" s="700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778" t="s">
        <v>412</v>
      </c>
      <c r="B547" s="779"/>
      <c r="C547" s="779"/>
      <c r="D547" s="780"/>
      <c r="E547" s="778" t="s">
        <v>342</v>
      </c>
      <c r="F547" s="779"/>
      <c r="G547" s="779"/>
      <c r="H547" s="780"/>
      <c r="I547" s="781"/>
      <c r="J547" s="700"/>
      <c r="K547" s="700"/>
      <c r="L547" s="700"/>
      <c r="M547" s="700"/>
      <c r="N547" s="700"/>
      <c r="O547" s="700"/>
      <c r="P547" s="700"/>
      <c r="Q547" s="700"/>
      <c r="R547" s="700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767" t="s">
        <v>184</v>
      </c>
      <c r="B548" s="768"/>
      <c r="C548" s="768"/>
      <c r="D548" s="769"/>
      <c r="E548" s="767" t="s">
        <v>514</v>
      </c>
      <c r="F548" s="768"/>
      <c r="G548" s="768"/>
      <c r="H548" s="769"/>
      <c r="I548" s="776"/>
      <c r="J548" s="592"/>
      <c r="K548" s="592"/>
      <c r="L548" s="592"/>
      <c r="M548" s="592"/>
      <c r="N548" s="592"/>
      <c r="O548" s="592"/>
      <c r="P548" s="592"/>
      <c r="Q548" s="592"/>
      <c r="R548" s="592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770"/>
      <c r="B549" s="771"/>
      <c r="C549" s="771"/>
      <c r="D549" s="772"/>
      <c r="E549" s="770"/>
      <c r="F549" s="771"/>
      <c r="G549" s="771"/>
      <c r="H549" s="772"/>
      <c r="I549" s="777"/>
      <c r="J549" s="591"/>
      <c r="K549" s="591"/>
      <c r="L549" s="591"/>
      <c r="M549" s="591"/>
      <c r="N549" s="591"/>
      <c r="O549" s="591"/>
      <c r="P549" s="591"/>
      <c r="Q549" s="591"/>
      <c r="R549" s="591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770"/>
      <c r="B550" s="771"/>
      <c r="C550" s="771"/>
      <c r="D550" s="772"/>
      <c r="E550" s="770"/>
      <c r="F550" s="771"/>
      <c r="G550" s="771"/>
      <c r="H550" s="772"/>
      <c r="I550" s="777"/>
      <c r="J550" s="591"/>
      <c r="K550" s="591"/>
      <c r="L550" s="591"/>
      <c r="M550" s="591"/>
      <c r="N550" s="591"/>
      <c r="O550" s="591"/>
      <c r="P550" s="591"/>
      <c r="Q550" s="591"/>
      <c r="R550" s="591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770"/>
      <c r="B551" s="771"/>
      <c r="C551" s="771"/>
      <c r="D551" s="772"/>
      <c r="E551" s="770"/>
      <c r="F551" s="771"/>
      <c r="G551" s="771"/>
      <c r="H551" s="772"/>
      <c r="I551" s="777"/>
      <c r="J551" s="591"/>
      <c r="K551" s="591"/>
      <c r="L551" s="591"/>
      <c r="M551" s="591"/>
      <c r="N551" s="591"/>
      <c r="O551" s="591"/>
      <c r="P551" s="591"/>
      <c r="Q551" s="591"/>
      <c r="R551" s="591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770"/>
      <c r="B552" s="771"/>
      <c r="C552" s="771"/>
      <c r="D552" s="772"/>
      <c r="E552" s="770"/>
      <c r="F552" s="771"/>
      <c r="G552" s="771"/>
      <c r="H552" s="772"/>
      <c r="I552" s="777"/>
      <c r="J552" s="591"/>
      <c r="K552" s="591"/>
      <c r="L552" s="591"/>
      <c r="M552" s="591"/>
      <c r="N552" s="591"/>
      <c r="O552" s="591"/>
      <c r="P552" s="591"/>
      <c r="Q552" s="591"/>
      <c r="R552" s="591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773"/>
      <c r="B553" s="774"/>
      <c r="C553" s="774"/>
      <c r="D553" s="775"/>
      <c r="E553" s="773"/>
      <c r="F553" s="774"/>
      <c r="G553" s="774"/>
      <c r="H553" s="775"/>
      <c r="I553" s="777"/>
      <c r="J553" s="591"/>
      <c r="K553" s="591"/>
      <c r="L553" s="591"/>
      <c r="M553" s="591"/>
      <c r="N553" s="591"/>
      <c r="O553" s="591"/>
      <c r="P553" s="591"/>
      <c r="Q553" s="591"/>
      <c r="R553" s="591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777"/>
      <c r="J554" s="591"/>
      <c r="K554" s="591"/>
      <c r="L554" s="591"/>
      <c r="M554" s="591"/>
      <c r="N554" s="591"/>
      <c r="O554" s="591"/>
      <c r="P554" s="591"/>
      <c r="Q554" s="591"/>
      <c r="R554" s="591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777"/>
      <c r="J555" s="591"/>
      <c r="K555" s="591"/>
      <c r="L555" s="591"/>
      <c r="M555" s="591"/>
      <c r="N555" s="591"/>
      <c r="O555" s="591"/>
      <c r="P555" s="591"/>
      <c r="Q555" s="591"/>
      <c r="R555" s="591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777"/>
      <c r="J556" s="591"/>
      <c r="K556" s="591"/>
      <c r="L556" s="591"/>
      <c r="M556" s="591"/>
      <c r="N556" s="591"/>
      <c r="O556" s="591"/>
      <c r="P556" s="591"/>
      <c r="Q556" s="591"/>
      <c r="R556" s="591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777"/>
      <c r="J557" s="591"/>
      <c r="K557" s="591"/>
      <c r="L557" s="591"/>
      <c r="M557" s="591"/>
      <c r="N557" s="591"/>
      <c r="O557" s="591"/>
      <c r="P557" s="591"/>
      <c r="Q557" s="591"/>
      <c r="R557" s="591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view="pageBreakPreview" topLeftCell="A11" zoomScaleSheetLayoutView="100" workbookViewId="0">
      <selection activeCell="G18" sqref="G18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825"/>
      <c r="B1" s="825"/>
      <c r="C1" s="825"/>
      <c r="D1" s="825"/>
      <c r="E1" s="826"/>
      <c r="F1" s="826"/>
      <c r="G1" s="826"/>
      <c r="H1" s="826"/>
      <c r="I1" s="826"/>
      <c r="J1" s="826"/>
      <c r="K1" s="826"/>
      <c r="L1" s="826"/>
      <c r="M1" s="826"/>
      <c r="N1" s="826"/>
      <c r="O1" s="826"/>
      <c r="P1" s="388"/>
      <c r="Q1" s="388"/>
      <c r="R1" s="487"/>
      <c r="S1" s="388"/>
    </row>
    <row r="2" spans="1:28" s="390" customFormat="1" ht="30" customHeight="1">
      <c r="A2" s="826"/>
      <c r="B2" s="826"/>
      <c r="C2" s="826"/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472"/>
      <c r="Q2" s="472"/>
      <c r="R2" s="488"/>
      <c r="S2" s="472"/>
    </row>
    <row r="3" spans="1:28" s="390" customFormat="1" ht="30" customHeight="1">
      <c r="A3" s="826"/>
      <c r="B3" s="826"/>
      <c r="C3" s="826"/>
      <c r="D3" s="826"/>
      <c r="E3" s="826"/>
      <c r="F3" s="826"/>
      <c r="G3" s="826"/>
      <c r="H3" s="826"/>
      <c r="I3" s="826"/>
      <c r="J3" s="826"/>
      <c r="K3" s="826"/>
      <c r="L3" s="826"/>
      <c r="M3" s="826"/>
      <c r="N3" s="826"/>
      <c r="O3" s="826"/>
      <c r="P3" s="472"/>
      <c r="Q3" s="472"/>
      <c r="R3" s="488"/>
      <c r="S3" s="472"/>
    </row>
    <row r="4" spans="1:28" s="390" customFormat="1" ht="49.5" customHeight="1">
      <c r="A4" s="826"/>
      <c r="B4" s="826"/>
      <c r="C4" s="826"/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827" t="s">
        <v>460</v>
      </c>
      <c r="B6" s="827"/>
      <c r="C6" s="827"/>
      <c r="D6" s="827"/>
      <c r="E6" s="827"/>
      <c r="F6" s="827"/>
      <c r="G6" s="827"/>
      <c r="H6" s="827"/>
      <c r="I6" s="827"/>
      <c r="J6" s="827"/>
      <c r="K6" s="827"/>
      <c r="L6" s="827"/>
      <c r="M6" s="827"/>
      <c r="N6" s="827"/>
      <c r="O6" s="827"/>
      <c r="R6" s="490"/>
    </row>
    <row r="7" spans="1:28" s="396" customFormat="1" ht="24" customHeight="1">
      <c r="A7" s="827" t="s">
        <v>461</v>
      </c>
      <c r="B7" s="827"/>
      <c r="C7" s="827"/>
      <c r="D7" s="827"/>
      <c r="E7" s="827"/>
      <c r="F7" s="827"/>
      <c r="G7" s="827"/>
      <c r="H7" s="827"/>
      <c r="I7" s="827"/>
      <c r="J7" s="827"/>
      <c r="K7" s="827"/>
      <c r="L7" s="827"/>
      <c r="M7" s="827"/>
      <c r="N7" s="827"/>
      <c r="O7" s="827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828">
        <v>46100</v>
      </c>
      <c r="F8" s="828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11+440- Km 11+470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829" t="s">
        <v>462</v>
      </c>
      <c r="B15" s="831" t="s">
        <v>185</v>
      </c>
      <c r="C15" s="833" t="s">
        <v>434</v>
      </c>
      <c r="D15" s="835" t="s">
        <v>463</v>
      </c>
      <c r="E15" s="835"/>
      <c r="F15" s="835" t="s">
        <v>464</v>
      </c>
      <c r="G15" s="835" t="s">
        <v>465</v>
      </c>
      <c r="H15" s="837" t="s">
        <v>466</v>
      </c>
      <c r="I15" s="839" t="s">
        <v>467</v>
      </c>
      <c r="J15" s="840"/>
      <c r="K15" s="841"/>
      <c r="L15" s="842" t="s">
        <v>468</v>
      </c>
      <c r="M15" s="839" t="s">
        <v>469</v>
      </c>
      <c r="N15" s="840"/>
      <c r="O15" s="844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830"/>
      <c r="B16" s="832"/>
      <c r="C16" s="834"/>
      <c r="D16" s="473" t="s">
        <v>436</v>
      </c>
      <c r="E16" s="473" t="s">
        <v>437</v>
      </c>
      <c r="F16" s="836"/>
      <c r="G16" s="836"/>
      <c r="H16" s="838"/>
      <c r="I16" s="401" t="s">
        <v>472</v>
      </c>
      <c r="J16" s="401" t="s">
        <v>473</v>
      </c>
      <c r="K16" s="476" t="s">
        <v>474</v>
      </c>
      <c r="L16" s="843"/>
      <c r="M16" s="401" t="s">
        <v>472</v>
      </c>
      <c r="N16" s="401" t="s">
        <v>473</v>
      </c>
      <c r="O16" s="845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806" t="str">
        <f>D12</f>
        <v>Km 11+440- Km 11+470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9.25</v>
      </c>
      <c r="H17" s="407">
        <v>1.2</v>
      </c>
      <c r="I17" s="407">
        <f>F17+G17</f>
        <v>10.95</v>
      </c>
      <c r="J17" s="407">
        <f>I17+R17</f>
        <v>10.969999999552964</v>
      </c>
      <c r="K17" s="408">
        <f>J17-I17</f>
        <v>1.9999999552965164E-2</v>
      </c>
      <c r="L17" s="409">
        <v>0.5</v>
      </c>
      <c r="M17" s="410">
        <f>I17+L17</f>
        <v>11.45</v>
      </c>
      <c r="N17" s="410">
        <f>J17+L17</f>
        <v>11.469999999552964</v>
      </c>
      <c r="O17" s="411"/>
      <c r="P17" s="484">
        <f>D17</f>
        <v>0.29875000000000002</v>
      </c>
      <c r="Q17" s="484">
        <f ca="1">P17+TIME(0,0,RANDBETWEEN(12,15))</f>
        <v>0.29892361111111115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806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9.25</v>
      </c>
      <c r="H18" s="407">
        <f>H17</f>
        <v>1.2</v>
      </c>
      <c r="I18" s="407">
        <f>F18+G18</f>
        <v>10.95</v>
      </c>
      <c r="J18" s="407">
        <f t="shared" ref="J18:J81" si="1">I18+R18</f>
        <v>10.98999999910593</v>
      </c>
      <c r="K18" s="408">
        <f>J18-I18</f>
        <v>3.9999999105930328E-2</v>
      </c>
      <c r="L18" s="409">
        <f>L17</f>
        <v>0.5</v>
      </c>
      <c r="M18" s="410">
        <f>I18+L18</f>
        <v>11.45</v>
      </c>
      <c r="N18" s="410">
        <f>J18+L18</f>
        <v>11.48999999910593</v>
      </c>
      <c r="O18" s="411"/>
      <c r="P18" s="485">
        <f ca="1">Q17+TIME(0,0,RANDBETWEEN(20,25))</f>
        <v>0.29917824074074079</v>
      </c>
      <c r="Q18" s="484">
        <f ca="1">P18+TIME(0,0,RANDBETWEEN(12,15))</f>
        <v>0.29932870370370374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806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9.25</v>
      </c>
      <c r="H19" s="407">
        <f t="shared" si="5"/>
        <v>1.2</v>
      </c>
      <c r="I19" s="407">
        <f t="shared" ref="I19:I82" si="6">F19+G19</f>
        <v>10.95</v>
      </c>
      <c r="J19" s="407">
        <f t="shared" si="1"/>
        <v>11.020000000298023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11.45</v>
      </c>
      <c r="N19" s="410">
        <f t="shared" ref="N19:N82" si="10">J19+L19</f>
        <v>11.520000000298023</v>
      </c>
      <c r="O19" s="411"/>
      <c r="P19" s="485">
        <f t="shared" ref="P19:P82" ca="1" si="11">Q18+TIME(0,0,RANDBETWEEN(20,25))</f>
        <v>0.29958333333333337</v>
      </c>
      <c r="Q19" s="484">
        <f t="shared" ref="Q19:Q82" ca="1" si="12">P19+TIME(0,0,RANDBETWEEN(12,15))</f>
        <v>0.29975694444444451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806" t="str">
        <f>D12</f>
        <v>Km 11+440- Km 11+470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9.25</v>
      </c>
      <c r="H20" s="407">
        <f t="shared" si="5"/>
        <v>1.2</v>
      </c>
      <c r="I20" s="407">
        <f t="shared" si="6"/>
        <v>10.95</v>
      </c>
      <c r="J20" s="407">
        <f t="shared" si="1"/>
        <v>11.040000003576278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11.45</v>
      </c>
      <c r="N20" s="410">
        <f t="shared" si="10"/>
        <v>11.540000003576278</v>
      </c>
      <c r="O20" s="411"/>
      <c r="P20" s="485">
        <f t="shared" ca="1" si="11"/>
        <v>0.30003472222222227</v>
      </c>
      <c r="Q20" s="484">
        <f t="shared" ca="1" si="12"/>
        <v>0.30019675925925932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806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9.25</v>
      </c>
      <c r="H21" s="407">
        <f t="shared" si="5"/>
        <v>1.2</v>
      </c>
      <c r="I21" s="407">
        <f t="shared" si="6"/>
        <v>10.95</v>
      </c>
      <c r="J21" s="407">
        <f t="shared" si="1"/>
        <v>11.020000000298023</v>
      </c>
      <c r="K21" s="408">
        <f t="shared" si="7"/>
        <v>7.0000000298023224E-2</v>
      </c>
      <c r="L21" s="409">
        <f t="shared" si="8"/>
        <v>0.5</v>
      </c>
      <c r="M21" s="410">
        <f t="shared" si="9"/>
        <v>11.45</v>
      </c>
      <c r="N21" s="410">
        <f t="shared" si="10"/>
        <v>11.520000000298023</v>
      </c>
      <c r="O21" s="411"/>
      <c r="P21" s="485">
        <f t="shared" ca="1" si="11"/>
        <v>0.30048611111111118</v>
      </c>
      <c r="Q21" s="484">
        <f t="shared" ca="1" si="12"/>
        <v>0.30065972222222231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806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9.25</v>
      </c>
      <c r="H22" s="407">
        <f t="shared" si="5"/>
        <v>1.2</v>
      </c>
      <c r="I22" s="407">
        <f t="shared" si="6"/>
        <v>10.95</v>
      </c>
      <c r="J22" s="407">
        <f t="shared" si="1"/>
        <v>11.009999998658895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11.45</v>
      </c>
      <c r="N22" s="410">
        <f t="shared" si="10"/>
        <v>11.509999998658895</v>
      </c>
      <c r="O22" s="411"/>
      <c r="P22" s="485">
        <f t="shared" ca="1" si="11"/>
        <v>0.30094907407407417</v>
      </c>
      <c r="Q22" s="484">
        <f t="shared" ca="1" si="12"/>
        <v>0.30108796296296308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806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9.25</v>
      </c>
      <c r="H23" s="407">
        <f t="shared" si="5"/>
        <v>1.2</v>
      </c>
      <c r="I23" s="407">
        <f t="shared" si="6"/>
        <v>10.95</v>
      </c>
      <c r="J23" s="407">
        <f t="shared" si="1"/>
        <v>11.040000003576278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11.45</v>
      </c>
      <c r="N23" s="410">
        <f t="shared" si="10"/>
        <v>11.540000003576278</v>
      </c>
      <c r="O23" s="411"/>
      <c r="P23" s="485">
        <f t="shared" ca="1" si="11"/>
        <v>0.30137731481481494</v>
      </c>
      <c r="Q23" s="484">
        <f t="shared" ca="1" si="12"/>
        <v>0.30151620370370386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806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9.25</v>
      </c>
      <c r="H24" s="407">
        <f t="shared" si="5"/>
        <v>1.2</v>
      </c>
      <c r="I24" s="407">
        <f t="shared" si="6"/>
        <v>10.95</v>
      </c>
      <c r="J24" s="407">
        <f t="shared" si="1"/>
        <v>10.98999999910593</v>
      </c>
      <c r="K24" s="408">
        <f t="shared" si="7"/>
        <v>3.9999999105930328E-2</v>
      </c>
      <c r="L24" s="409">
        <f t="shared" si="8"/>
        <v>0.5</v>
      </c>
      <c r="M24" s="410">
        <f t="shared" si="9"/>
        <v>11.45</v>
      </c>
      <c r="N24" s="410">
        <f t="shared" si="10"/>
        <v>11.48999999910593</v>
      </c>
      <c r="O24" s="411"/>
      <c r="P24" s="485">
        <f t="shared" ca="1" si="11"/>
        <v>0.30177083333333349</v>
      </c>
      <c r="Q24" s="484">
        <f t="shared" ca="1" si="12"/>
        <v>0.30193287037037053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806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9.25</v>
      </c>
      <c r="H25" s="407">
        <f t="shared" si="5"/>
        <v>1.2</v>
      </c>
      <c r="I25" s="407">
        <f t="shared" si="6"/>
        <v>10.95</v>
      </c>
      <c r="J25" s="407">
        <f t="shared" si="1"/>
        <v>11.090000000596046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11.45</v>
      </c>
      <c r="N25" s="410">
        <f t="shared" si="10"/>
        <v>11.590000000596046</v>
      </c>
      <c r="O25" s="411"/>
      <c r="P25" s="485">
        <f t="shared" ca="1" si="11"/>
        <v>0.30216435185185203</v>
      </c>
      <c r="Q25" s="484">
        <f t="shared" ca="1" si="12"/>
        <v>0.30231481481481498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806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9.25</v>
      </c>
      <c r="H26" s="407">
        <f t="shared" si="5"/>
        <v>1.2</v>
      </c>
      <c r="I26" s="407">
        <f t="shared" si="6"/>
        <v>10.95</v>
      </c>
      <c r="J26" s="407">
        <f t="shared" si="1"/>
        <v>11.059999999403953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11.45</v>
      </c>
      <c r="N26" s="410">
        <f t="shared" si="10"/>
        <v>11.559999999403953</v>
      </c>
      <c r="O26" s="411"/>
      <c r="P26" s="485">
        <f t="shared" ca="1" si="11"/>
        <v>0.30255787037037052</v>
      </c>
      <c r="Q26" s="484">
        <f t="shared" ca="1" si="12"/>
        <v>0.30271990740740756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806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9.25</v>
      </c>
      <c r="H27" s="407">
        <f t="shared" si="5"/>
        <v>1.2</v>
      </c>
      <c r="I27" s="407">
        <f t="shared" si="6"/>
        <v>10.95</v>
      </c>
      <c r="J27" s="407">
        <f t="shared" si="1"/>
        <v>11.050000001490115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11.45</v>
      </c>
      <c r="N27" s="410">
        <f t="shared" si="10"/>
        <v>11.550000001490115</v>
      </c>
      <c r="O27" s="411"/>
      <c r="P27" s="485">
        <f t="shared" ca="1" si="11"/>
        <v>0.30297453703703719</v>
      </c>
      <c r="Q27" s="484">
        <f t="shared" ca="1" si="12"/>
        <v>0.30312500000000014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806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9.25</v>
      </c>
      <c r="H28" s="407">
        <f t="shared" si="5"/>
        <v>1.2</v>
      </c>
      <c r="I28" s="407">
        <f t="shared" si="6"/>
        <v>10.95</v>
      </c>
      <c r="J28" s="407">
        <f t="shared" si="1"/>
        <v>11.059999999403953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11.45</v>
      </c>
      <c r="N28" s="410">
        <f t="shared" si="10"/>
        <v>11.559999999403953</v>
      </c>
      <c r="O28" s="411"/>
      <c r="P28" s="485">
        <f t="shared" ca="1" si="11"/>
        <v>0.30335648148148164</v>
      </c>
      <c r="Q28" s="484">
        <f t="shared" ca="1" si="12"/>
        <v>0.30349537037037055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806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9.25</v>
      </c>
      <c r="H29" s="407">
        <f t="shared" si="5"/>
        <v>1.2</v>
      </c>
      <c r="I29" s="407">
        <f t="shared" si="6"/>
        <v>10.95</v>
      </c>
      <c r="J29" s="407">
        <f t="shared" si="1"/>
        <v>10.979999999329447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11.45</v>
      </c>
      <c r="N29" s="410">
        <f t="shared" si="10"/>
        <v>11.479999999329447</v>
      </c>
      <c r="O29" s="411"/>
      <c r="P29" s="485">
        <f t="shared" ca="1" si="11"/>
        <v>0.30377314814814832</v>
      </c>
      <c r="Q29" s="484">
        <f t="shared" ca="1" si="12"/>
        <v>0.30394675925925946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806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9.25</v>
      </c>
      <c r="H30" s="407">
        <f t="shared" si="5"/>
        <v>1.2</v>
      </c>
      <c r="I30" s="407">
        <f t="shared" si="6"/>
        <v>10.95</v>
      </c>
      <c r="J30" s="407">
        <f t="shared" si="1"/>
        <v>11.020000000298023</v>
      </c>
      <c r="K30" s="408">
        <f t="shared" si="7"/>
        <v>7.0000000298023224E-2</v>
      </c>
      <c r="L30" s="409">
        <f t="shared" si="8"/>
        <v>0.5</v>
      </c>
      <c r="M30" s="410">
        <f t="shared" si="9"/>
        <v>11.45</v>
      </c>
      <c r="N30" s="410">
        <f t="shared" si="10"/>
        <v>11.520000000298023</v>
      </c>
      <c r="O30" s="411"/>
      <c r="P30" s="485">
        <f t="shared" ca="1" si="11"/>
        <v>0.30422453703703722</v>
      </c>
      <c r="Q30" s="484">
        <f t="shared" ca="1" si="12"/>
        <v>0.30438657407407427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806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9.25</v>
      </c>
      <c r="H31" s="407">
        <f t="shared" si="5"/>
        <v>1.2</v>
      </c>
      <c r="I31" s="407">
        <f t="shared" si="6"/>
        <v>10.95</v>
      </c>
      <c r="J31" s="407">
        <f t="shared" si="1"/>
        <v>10.959999999776482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11.45</v>
      </c>
      <c r="N31" s="410">
        <f t="shared" si="10"/>
        <v>11.459999999776482</v>
      </c>
      <c r="O31" s="411"/>
      <c r="P31" s="485">
        <f t="shared" ca="1" si="11"/>
        <v>0.30461805555555577</v>
      </c>
      <c r="Q31" s="484">
        <f t="shared" ca="1" si="12"/>
        <v>0.30476851851851872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806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9.25</v>
      </c>
      <c r="H32" s="407">
        <f t="shared" si="5"/>
        <v>1.2</v>
      </c>
      <c r="I32" s="407">
        <f t="shared" si="6"/>
        <v>10.95</v>
      </c>
      <c r="J32" s="407">
        <f t="shared" si="1"/>
        <v>11.06999999731779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11.45</v>
      </c>
      <c r="N32" s="410">
        <f t="shared" si="10"/>
        <v>11.56999999731779</v>
      </c>
      <c r="O32" s="411"/>
      <c r="P32" s="485">
        <f t="shared" ca="1" si="11"/>
        <v>0.30505787037037058</v>
      </c>
      <c r="Q32" s="484">
        <f t="shared" ca="1" si="12"/>
        <v>0.30523148148148171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806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9.25</v>
      </c>
      <c r="H33" s="407">
        <f t="shared" si="5"/>
        <v>1.2</v>
      </c>
      <c r="I33" s="407">
        <f t="shared" si="6"/>
        <v>10.95</v>
      </c>
      <c r="J33" s="407">
        <f t="shared" si="1"/>
        <v>11.040000003576278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11.45</v>
      </c>
      <c r="N33" s="410">
        <f t="shared" si="10"/>
        <v>11.540000003576278</v>
      </c>
      <c r="O33" s="411"/>
      <c r="P33" s="485">
        <f t="shared" ca="1" si="11"/>
        <v>0.30550925925925948</v>
      </c>
      <c r="Q33" s="484">
        <f t="shared" ca="1" si="12"/>
        <v>0.30565972222222243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806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9.25</v>
      </c>
      <c r="H34" s="407">
        <f t="shared" si="5"/>
        <v>1.2</v>
      </c>
      <c r="I34" s="407">
        <f t="shared" si="6"/>
        <v>10.95</v>
      </c>
      <c r="J34" s="407">
        <f t="shared" si="1"/>
        <v>11.06999999731779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11.45</v>
      </c>
      <c r="N34" s="410">
        <f t="shared" si="10"/>
        <v>11.56999999731779</v>
      </c>
      <c r="O34" s="411"/>
      <c r="P34" s="485">
        <f t="shared" ca="1" si="11"/>
        <v>0.3059375000000002</v>
      </c>
      <c r="Q34" s="484">
        <f t="shared" ca="1" si="12"/>
        <v>0.30609953703703724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806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9.25</v>
      </c>
      <c r="H35" s="407">
        <f t="shared" si="13"/>
        <v>1.2</v>
      </c>
      <c r="I35" s="407">
        <f t="shared" si="6"/>
        <v>10.95</v>
      </c>
      <c r="J35" s="407">
        <f t="shared" si="1"/>
        <v>10.959999999776482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11.45</v>
      </c>
      <c r="N35" s="410">
        <f t="shared" si="10"/>
        <v>11.459999999776482</v>
      </c>
      <c r="O35" s="411"/>
      <c r="P35" s="485">
        <f t="shared" ca="1" si="11"/>
        <v>0.30636574074074097</v>
      </c>
      <c r="Q35" s="484">
        <f t="shared" ca="1" si="12"/>
        <v>0.30651620370370392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806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9.25</v>
      </c>
      <c r="H36" s="407">
        <f t="shared" si="13"/>
        <v>1.2</v>
      </c>
      <c r="I36" s="407">
        <f t="shared" si="6"/>
        <v>10.95</v>
      </c>
      <c r="J36" s="407">
        <f t="shared" si="1"/>
        <v>11.059999999403953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11.45</v>
      </c>
      <c r="N36" s="410">
        <f t="shared" si="10"/>
        <v>11.559999999403953</v>
      </c>
      <c r="O36" s="411"/>
      <c r="P36" s="485">
        <f t="shared" ca="1" si="11"/>
        <v>0.30680555555555578</v>
      </c>
      <c r="Q36" s="484">
        <f t="shared" ca="1" si="12"/>
        <v>0.30695601851851873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806"/>
      <c r="C37" s="404" t="str">
        <f t="shared" si="0"/>
        <v>C2-R42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9.25</v>
      </c>
      <c r="H37" s="407">
        <f t="shared" si="13"/>
        <v>1.2</v>
      </c>
      <c r="I37" s="407">
        <f t="shared" si="6"/>
        <v>10.95</v>
      </c>
      <c r="J37" s="407">
        <f t="shared" si="1"/>
        <v>11.009999998658895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11.45</v>
      </c>
      <c r="N37" s="410">
        <f t="shared" si="10"/>
        <v>11.509999998658895</v>
      </c>
      <c r="O37" s="411"/>
      <c r="P37" s="485">
        <f t="shared" ca="1" si="11"/>
        <v>0.30723379629629649</v>
      </c>
      <c r="Q37" s="484">
        <f t="shared" ca="1" si="12"/>
        <v>0.30740740740740763</v>
      </c>
      <c r="R37" s="486">
        <v>5.9999998658895493E-2</v>
      </c>
      <c r="S37" s="486"/>
      <c r="T37">
        <v>1</v>
      </c>
      <c r="U37" s="501" t="str">
        <f t="shared" si="2"/>
        <v>C2-R42</v>
      </c>
      <c r="V37">
        <v>2</v>
      </c>
      <c r="W37" s="501" t="s">
        <v>493</v>
      </c>
      <c r="X37" s="470" t="s">
        <v>494</v>
      </c>
      <c r="Y37">
        <v>42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806"/>
      <c r="C38" s="404" t="str">
        <f t="shared" si="0"/>
        <v>C2-R40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9.25</v>
      </c>
      <c r="H38" s="407">
        <f t="shared" si="13"/>
        <v>1.2</v>
      </c>
      <c r="I38" s="407">
        <f t="shared" si="6"/>
        <v>10.95</v>
      </c>
      <c r="J38" s="407">
        <f t="shared" si="1"/>
        <v>10.959999999776482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11.45</v>
      </c>
      <c r="N38" s="410">
        <f t="shared" si="10"/>
        <v>11.459999999776482</v>
      </c>
      <c r="O38" s="411"/>
      <c r="P38" s="485">
        <f t="shared" ca="1" si="11"/>
        <v>0.30768518518518539</v>
      </c>
      <c r="Q38" s="484">
        <f t="shared" ca="1" si="12"/>
        <v>0.30785879629629653</v>
      </c>
      <c r="R38" s="486">
        <v>9.9999997764825821E-3</v>
      </c>
      <c r="S38" s="486"/>
      <c r="T38">
        <v>1</v>
      </c>
      <c r="U38" s="469" t="str">
        <f t="shared" si="2"/>
        <v>C2-R40</v>
      </c>
      <c r="V38">
        <v>2</v>
      </c>
      <c r="W38" s="470" t="s">
        <v>493</v>
      </c>
      <c r="X38" s="470" t="s">
        <v>494</v>
      </c>
      <c r="Y38">
        <v>40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806"/>
      <c r="C39" s="404" t="str">
        <f t="shared" si="0"/>
        <v>C2-R38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9.25</v>
      </c>
      <c r="H39" s="407">
        <f t="shared" si="13"/>
        <v>1.2</v>
      </c>
      <c r="I39" s="407">
        <f t="shared" si="6"/>
        <v>10.95</v>
      </c>
      <c r="J39" s="407">
        <f t="shared" si="1"/>
        <v>11.079999995231628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11.45</v>
      </c>
      <c r="N39" s="410">
        <f t="shared" si="10"/>
        <v>11.579999995231628</v>
      </c>
      <c r="O39" s="411"/>
      <c r="P39" s="485">
        <f t="shared" ca="1" si="11"/>
        <v>0.30811342592592617</v>
      </c>
      <c r="Q39" s="484">
        <f t="shared" ca="1" si="12"/>
        <v>0.3082870370370373</v>
      </c>
      <c r="R39" s="486">
        <v>0.12999999523162842</v>
      </c>
      <c r="S39" s="486"/>
      <c r="T39">
        <v>1</v>
      </c>
      <c r="U39" s="469" t="str">
        <f t="shared" si="2"/>
        <v>C2-R38</v>
      </c>
      <c r="V39">
        <v>2</v>
      </c>
      <c r="W39" s="470" t="s">
        <v>493</v>
      </c>
      <c r="X39" s="470" t="s">
        <v>494</v>
      </c>
      <c r="Y39">
        <v>38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806"/>
      <c r="C40" s="404" t="str">
        <f t="shared" si="0"/>
        <v>C2-R36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9.25</v>
      </c>
      <c r="H40" s="407">
        <f t="shared" si="13"/>
        <v>1.2</v>
      </c>
      <c r="I40" s="407">
        <f t="shared" si="6"/>
        <v>10.95</v>
      </c>
      <c r="J40" s="407">
        <f t="shared" si="1"/>
        <v>11.079999995231628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11.45</v>
      </c>
      <c r="N40" s="410">
        <f t="shared" si="10"/>
        <v>11.579999995231628</v>
      </c>
      <c r="O40" s="411"/>
      <c r="P40" s="485">
        <f t="shared" ca="1" si="11"/>
        <v>0.3085185185185188</v>
      </c>
      <c r="Q40" s="484">
        <f t="shared" ca="1" si="12"/>
        <v>0.30868055555555585</v>
      </c>
      <c r="R40" s="486">
        <v>0.12999999523162842</v>
      </c>
      <c r="S40" s="486"/>
      <c r="T40">
        <v>2</v>
      </c>
      <c r="U40" s="469" t="str">
        <f t="shared" si="2"/>
        <v>C2-R36</v>
      </c>
      <c r="V40">
        <v>2</v>
      </c>
      <c r="W40" s="470" t="s">
        <v>493</v>
      </c>
      <c r="X40" s="470" t="s">
        <v>494</v>
      </c>
      <c r="Y40">
        <v>36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806"/>
      <c r="C41" s="404" t="str">
        <f t="shared" si="0"/>
        <v>C2-R34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9.25</v>
      </c>
      <c r="H41" s="407">
        <f t="shared" si="13"/>
        <v>1.2</v>
      </c>
      <c r="I41" s="407">
        <f t="shared" si="6"/>
        <v>10.95</v>
      </c>
      <c r="J41" s="407">
        <f t="shared" si="1"/>
        <v>11.059999999403953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11.45</v>
      </c>
      <c r="N41" s="410">
        <f t="shared" si="10"/>
        <v>11.559999999403953</v>
      </c>
      <c r="O41" s="411"/>
      <c r="P41" s="485">
        <f t="shared" ca="1" si="11"/>
        <v>0.30896990740740771</v>
      </c>
      <c r="Q41" s="484">
        <f t="shared" ca="1" si="12"/>
        <v>0.30910879629629662</v>
      </c>
      <c r="R41" s="486">
        <v>0.10999999940395355</v>
      </c>
      <c r="S41" s="486"/>
      <c r="T41">
        <v>2</v>
      </c>
      <c r="U41" s="469" t="str">
        <f t="shared" si="2"/>
        <v>C2-R34</v>
      </c>
      <c r="V41">
        <v>2</v>
      </c>
      <c r="W41" s="470" t="s">
        <v>493</v>
      </c>
      <c r="X41" s="470" t="s">
        <v>494</v>
      </c>
      <c r="Y41">
        <v>34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806"/>
      <c r="C42" s="404" t="str">
        <f t="shared" si="0"/>
        <v>C2-R32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9.25</v>
      </c>
      <c r="H42" s="407">
        <f t="shared" si="13"/>
        <v>1.2</v>
      </c>
      <c r="I42" s="407">
        <f t="shared" si="6"/>
        <v>10.95</v>
      </c>
      <c r="J42" s="407">
        <f t="shared" si="1"/>
        <v>11.06999999731779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11.45</v>
      </c>
      <c r="N42" s="410">
        <f t="shared" si="10"/>
        <v>11.56999999731779</v>
      </c>
      <c r="O42" s="411"/>
      <c r="P42" s="485">
        <f t="shared" ca="1" si="11"/>
        <v>0.30938657407407438</v>
      </c>
      <c r="Q42" s="484">
        <f t="shared" ca="1" si="12"/>
        <v>0.30954861111111143</v>
      </c>
      <c r="R42" s="486">
        <v>0.11999999731779099</v>
      </c>
      <c r="S42" s="486"/>
      <c r="T42">
        <v>2</v>
      </c>
      <c r="U42" s="469" t="str">
        <f t="shared" si="2"/>
        <v>C2-R32</v>
      </c>
      <c r="V42" s="507">
        <v>2</v>
      </c>
      <c r="W42" s="470" t="s">
        <v>493</v>
      </c>
      <c r="X42" s="470" t="s">
        <v>494</v>
      </c>
      <c r="Y42" s="507">
        <v>32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806"/>
      <c r="C43" s="404" t="str">
        <f t="shared" si="0"/>
        <v>C2-R30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9.25</v>
      </c>
      <c r="H43" s="407">
        <f t="shared" si="13"/>
        <v>1.2</v>
      </c>
      <c r="I43" s="407">
        <f t="shared" si="6"/>
        <v>10.95</v>
      </c>
      <c r="J43" s="407">
        <f t="shared" si="1"/>
        <v>11.090000000596046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11.45</v>
      </c>
      <c r="N43" s="410">
        <f t="shared" si="10"/>
        <v>11.590000000596046</v>
      </c>
      <c r="O43" s="411"/>
      <c r="P43" s="485">
        <f t="shared" ca="1" si="11"/>
        <v>0.30981481481481515</v>
      </c>
      <c r="Q43" s="484">
        <f t="shared" ca="1" si="12"/>
        <v>0.30995370370370406</v>
      </c>
      <c r="R43" s="486">
        <v>0.14000000059604645</v>
      </c>
      <c r="S43" s="486"/>
      <c r="T43">
        <v>2</v>
      </c>
      <c r="U43" s="469" t="str">
        <f t="shared" si="2"/>
        <v>C2-R30</v>
      </c>
      <c r="V43" s="507">
        <v>2</v>
      </c>
      <c r="W43" s="470" t="s">
        <v>493</v>
      </c>
      <c r="X43" s="470" t="s">
        <v>494</v>
      </c>
      <c r="Y43" s="507">
        <v>30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806"/>
      <c r="C44" s="404" t="str">
        <f t="shared" si="0"/>
        <v>C2-R28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9.25</v>
      </c>
      <c r="H44" s="407">
        <f t="shared" si="13"/>
        <v>1.2</v>
      </c>
      <c r="I44" s="407">
        <f t="shared" si="6"/>
        <v>10.95</v>
      </c>
      <c r="J44" s="407">
        <f t="shared" si="1"/>
        <v>11.06999999731779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11.45</v>
      </c>
      <c r="N44" s="410">
        <f t="shared" si="10"/>
        <v>11.56999999731779</v>
      </c>
      <c r="O44" s="411"/>
      <c r="P44" s="485">
        <f t="shared" ca="1" si="11"/>
        <v>0.3101967592592596</v>
      </c>
      <c r="Q44" s="484">
        <f t="shared" ca="1" si="12"/>
        <v>0.31034722222222255</v>
      </c>
      <c r="R44" s="486">
        <v>0.11999999731779099</v>
      </c>
      <c r="S44" s="486"/>
      <c r="T44">
        <v>2</v>
      </c>
      <c r="U44" s="469" t="str">
        <f t="shared" si="2"/>
        <v>C2-R28</v>
      </c>
      <c r="V44" s="507">
        <v>2</v>
      </c>
      <c r="W44" s="470" t="s">
        <v>493</v>
      </c>
      <c r="X44" s="470" t="s">
        <v>494</v>
      </c>
      <c r="Y44" s="507">
        <v>28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806"/>
      <c r="C45" s="404" t="str">
        <f t="shared" si="0"/>
        <v>C2-R26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9.25</v>
      </c>
      <c r="H45" s="407">
        <f t="shared" si="13"/>
        <v>1.2</v>
      </c>
      <c r="I45" s="407">
        <f t="shared" si="6"/>
        <v>10.95</v>
      </c>
      <c r="J45" s="407">
        <f t="shared" si="1"/>
        <v>11.100000005960464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11.45</v>
      </c>
      <c r="N45" s="410">
        <f t="shared" si="10"/>
        <v>11.600000005960464</v>
      </c>
      <c r="O45" s="411"/>
      <c r="P45" s="485">
        <f t="shared" ca="1" si="11"/>
        <v>0.31059027777777809</v>
      </c>
      <c r="Q45" s="484">
        <f t="shared" ca="1" si="12"/>
        <v>0.310729166666667</v>
      </c>
      <c r="R45" s="486">
        <v>0.15000000596046448</v>
      </c>
      <c r="S45" s="486"/>
      <c r="T45">
        <v>2</v>
      </c>
      <c r="U45" s="469" t="str">
        <f t="shared" si="2"/>
        <v>C2-R26</v>
      </c>
      <c r="V45" s="507">
        <v>2</v>
      </c>
      <c r="W45" s="470" t="s">
        <v>493</v>
      </c>
      <c r="X45" s="470" t="s">
        <v>494</v>
      </c>
      <c r="Y45" s="507">
        <v>26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806"/>
      <c r="C46" s="404" t="str">
        <f t="shared" si="0"/>
        <v>C2-R24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9.25</v>
      </c>
      <c r="H46" s="407">
        <f t="shared" si="13"/>
        <v>1.2</v>
      </c>
      <c r="I46" s="407">
        <f t="shared" si="6"/>
        <v>10.95</v>
      </c>
      <c r="J46" s="407">
        <f t="shared" si="1"/>
        <v>11.059999999403953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11.45</v>
      </c>
      <c r="N46" s="410">
        <f t="shared" si="10"/>
        <v>11.559999999403953</v>
      </c>
      <c r="O46" s="411"/>
      <c r="P46" s="485">
        <f t="shared" ca="1" si="11"/>
        <v>0.3109606481481485</v>
      </c>
      <c r="Q46" s="484">
        <f t="shared" ca="1" si="12"/>
        <v>0.31111111111111145</v>
      </c>
      <c r="R46" s="486">
        <v>0.10999999940395355</v>
      </c>
      <c r="S46" s="486"/>
      <c r="T46">
        <v>2</v>
      </c>
      <c r="U46" s="469" t="str">
        <f t="shared" si="2"/>
        <v>C2-R24</v>
      </c>
      <c r="V46" s="507">
        <v>2</v>
      </c>
      <c r="W46" s="470" t="s">
        <v>493</v>
      </c>
      <c r="X46" s="470" t="s">
        <v>494</v>
      </c>
      <c r="Y46" s="507">
        <v>24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806"/>
      <c r="C47" s="404" t="str">
        <f t="shared" si="0"/>
        <v>C2-R22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9.25</v>
      </c>
      <c r="H47" s="407">
        <f t="shared" si="13"/>
        <v>1.2</v>
      </c>
      <c r="I47" s="407">
        <f t="shared" si="6"/>
        <v>10.95</v>
      </c>
      <c r="J47" s="407">
        <f t="shared" si="1"/>
        <v>11.009999998658895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11.45</v>
      </c>
      <c r="N47" s="410">
        <f t="shared" si="10"/>
        <v>11.509999998658895</v>
      </c>
      <c r="O47" s="411"/>
      <c r="P47" s="485">
        <f t="shared" ca="1" si="11"/>
        <v>0.31134259259259295</v>
      </c>
      <c r="Q47" s="484">
        <f t="shared" ca="1" si="12"/>
        <v>0.31150462962962999</v>
      </c>
      <c r="R47" s="486">
        <v>5.9999998658895493E-2</v>
      </c>
      <c r="S47" s="486"/>
      <c r="T47">
        <v>2</v>
      </c>
      <c r="U47" s="469" t="str">
        <f t="shared" si="2"/>
        <v>C2-R22</v>
      </c>
      <c r="V47" s="507">
        <v>2</v>
      </c>
      <c r="W47" s="470" t="s">
        <v>493</v>
      </c>
      <c r="X47" s="470" t="s">
        <v>494</v>
      </c>
      <c r="Y47" s="507">
        <v>22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806"/>
      <c r="C48" s="404" t="str">
        <f t="shared" si="0"/>
        <v>C2-R20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9.25</v>
      </c>
      <c r="H48" s="407">
        <f t="shared" si="13"/>
        <v>1.2</v>
      </c>
      <c r="I48" s="407">
        <f t="shared" si="6"/>
        <v>10.95</v>
      </c>
      <c r="J48" s="407">
        <f t="shared" si="1"/>
        <v>11.040000003576278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11.45</v>
      </c>
      <c r="N48" s="410">
        <f t="shared" si="10"/>
        <v>11.540000003576278</v>
      </c>
      <c r="O48" s="411"/>
      <c r="P48" s="485">
        <f t="shared" ca="1" si="11"/>
        <v>0.31173611111111149</v>
      </c>
      <c r="Q48" s="484">
        <f t="shared" ca="1" si="12"/>
        <v>0.3118750000000004</v>
      </c>
      <c r="R48" s="486">
        <v>9.0000003576278687E-2</v>
      </c>
      <c r="S48" s="486"/>
      <c r="T48">
        <v>2</v>
      </c>
      <c r="U48" s="469" t="str">
        <f t="shared" si="2"/>
        <v>C2-R20</v>
      </c>
      <c r="V48" s="507">
        <v>2</v>
      </c>
      <c r="W48" s="470" t="s">
        <v>493</v>
      </c>
      <c r="X48" s="470" t="s">
        <v>494</v>
      </c>
      <c r="Y48" s="507">
        <v>20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806"/>
      <c r="C49" s="404" t="str">
        <f t="shared" si="0"/>
        <v>C2-R18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9.25</v>
      </c>
      <c r="H49" s="407">
        <f t="shared" si="13"/>
        <v>1.2</v>
      </c>
      <c r="I49" s="407">
        <f t="shared" si="6"/>
        <v>10.95</v>
      </c>
      <c r="J49" s="407">
        <f t="shared" si="1"/>
        <v>11.050000001490115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11.45</v>
      </c>
      <c r="N49" s="410">
        <f t="shared" si="10"/>
        <v>11.550000001490115</v>
      </c>
      <c r="O49" s="411"/>
      <c r="P49" s="485">
        <f t="shared" ca="1" si="11"/>
        <v>0.31216435185185226</v>
      </c>
      <c r="Q49" s="484">
        <f t="shared" ca="1" si="12"/>
        <v>0.31231481481481521</v>
      </c>
      <c r="R49" s="486">
        <v>0.10000000149011612</v>
      </c>
      <c r="S49" s="486"/>
      <c r="T49">
        <v>2</v>
      </c>
      <c r="U49" s="469" t="str">
        <f t="shared" si="2"/>
        <v>C2-R18</v>
      </c>
      <c r="V49" s="507">
        <v>2</v>
      </c>
      <c r="W49" s="470" t="s">
        <v>493</v>
      </c>
      <c r="X49" s="470" t="s">
        <v>494</v>
      </c>
      <c r="Y49" s="507">
        <v>18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806"/>
      <c r="C50" s="404" t="str">
        <f t="shared" si="0"/>
        <v>C2-R16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9.25</v>
      </c>
      <c r="H50" s="407">
        <f t="shared" si="13"/>
        <v>1.2</v>
      </c>
      <c r="I50" s="407">
        <f t="shared" si="6"/>
        <v>10.95</v>
      </c>
      <c r="J50" s="407">
        <f t="shared" si="1"/>
        <v>11.000000000745057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11.45</v>
      </c>
      <c r="N50" s="410">
        <f t="shared" si="10"/>
        <v>11.500000000745057</v>
      </c>
      <c r="O50" s="411"/>
      <c r="P50" s="485">
        <f t="shared" ca="1" si="11"/>
        <v>0.31256944444444484</v>
      </c>
      <c r="Q50" s="484">
        <f t="shared" ca="1" si="12"/>
        <v>0.31270833333333375</v>
      </c>
      <c r="R50" s="486">
        <v>5.000000074505806E-2</v>
      </c>
      <c r="S50" s="486"/>
      <c r="T50">
        <v>2</v>
      </c>
      <c r="U50" s="469" t="str">
        <f t="shared" si="2"/>
        <v>C2-R16</v>
      </c>
      <c r="V50" s="507">
        <v>2</v>
      </c>
      <c r="W50" s="470" t="s">
        <v>493</v>
      </c>
      <c r="X50" s="470" t="s">
        <v>494</v>
      </c>
      <c r="Y50" s="507">
        <v>16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806"/>
      <c r="C51" s="404" t="str">
        <f t="shared" si="0"/>
        <v>C2-R14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9.25</v>
      </c>
      <c r="H51" s="407">
        <f t="shared" si="14"/>
        <v>1.2</v>
      </c>
      <c r="I51" s="407">
        <f t="shared" si="6"/>
        <v>10.95</v>
      </c>
      <c r="J51" s="407">
        <f t="shared" si="1"/>
        <v>10.969999999552964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11.45</v>
      </c>
      <c r="N51" s="410">
        <f t="shared" si="10"/>
        <v>11.469999999552964</v>
      </c>
      <c r="O51" s="411"/>
      <c r="P51" s="485">
        <f t="shared" ca="1" si="11"/>
        <v>0.31297453703703748</v>
      </c>
      <c r="Q51" s="484">
        <f t="shared" ca="1" si="12"/>
        <v>0.31311342592592639</v>
      </c>
      <c r="R51" s="486">
        <v>1.9999999552965164E-2</v>
      </c>
      <c r="S51" s="486"/>
      <c r="T51">
        <v>2</v>
      </c>
      <c r="U51" s="501" t="str">
        <f t="shared" si="2"/>
        <v>C2-R14</v>
      </c>
      <c r="V51" s="507">
        <v>2</v>
      </c>
      <c r="W51" s="501" t="s">
        <v>493</v>
      </c>
      <c r="X51" s="470" t="s">
        <v>494</v>
      </c>
      <c r="Y51" s="507">
        <v>14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806"/>
      <c r="C52" s="404" t="str">
        <f t="shared" si="0"/>
        <v>C2-R12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9.25</v>
      </c>
      <c r="H52" s="407">
        <f t="shared" si="14"/>
        <v>1.2</v>
      </c>
      <c r="I52" s="407">
        <f t="shared" si="6"/>
        <v>10.95</v>
      </c>
      <c r="J52" s="407">
        <f t="shared" si="1"/>
        <v>10.969999999552964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11.45</v>
      </c>
      <c r="N52" s="410">
        <f t="shared" si="10"/>
        <v>11.469999999552964</v>
      </c>
      <c r="O52" s="411"/>
      <c r="P52" s="485">
        <f t="shared" ca="1" si="11"/>
        <v>0.31335648148148193</v>
      </c>
      <c r="Q52" s="484">
        <f t="shared" ca="1" si="12"/>
        <v>0.31350694444444488</v>
      </c>
      <c r="R52" s="486">
        <v>1.9999999552965164E-2</v>
      </c>
      <c r="S52" s="486"/>
      <c r="T52">
        <v>2</v>
      </c>
      <c r="U52" s="469" t="str">
        <f t="shared" si="2"/>
        <v>C2-R12</v>
      </c>
      <c r="V52" s="507">
        <v>2</v>
      </c>
      <c r="W52" s="470" t="s">
        <v>493</v>
      </c>
      <c r="X52" s="470" t="s">
        <v>494</v>
      </c>
      <c r="Y52" s="507">
        <v>12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806"/>
      <c r="C53" s="404" t="str">
        <f t="shared" si="0"/>
        <v>C2-R10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9.25</v>
      </c>
      <c r="H53" s="407">
        <f t="shared" si="14"/>
        <v>1.2</v>
      </c>
      <c r="I53" s="407">
        <f t="shared" si="6"/>
        <v>10.95</v>
      </c>
      <c r="J53" s="407">
        <f t="shared" si="1"/>
        <v>10.969999999552964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11.45</v>
      </c>
      <c r="N53" s="410">
        <f t="shared" si="10"/>
        <v>11.469999999552964</v>
      </c>
      <c r="O53" s="411"/>
      <c r="P53" s="485">
        <f t="shared" ca="1" si="11"/>
        <v>0.31375000000000042</v>
      </c>
      <c r="Q53" s="484">
        <f t="shared" ca="1" si="12"/>
        <v>0.31390046296296337</v>
      </c>
      <c r="R53" s="486">
        <v>1.9999999552965164E-2</v>
      </c>
      <c r="S53" s="486"/>
      <c r="T53">
        <v>2</v>
      </c>
      <c r="U53" s="469" t="str">
        <f t="shared" si="2"/>
        <v>C2-R10</v>
      </c>
      <c r="V53" s="507">
        <v>2</v>
      </c>
      <c r="W53" s="470" t="s">
        <v>493</v>
      </c>
      <c r="X53" s="470" t="s">
        <v>494</v>
      </c>
      <c r="Y53" s="507">
        <v>10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806"/>
      <c r="C54" s="404" t="str">
        <f t="shared" si="0"/>
        <v>C2-R8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9.25</v>
      </c>
      <c r="H54" s="407">
        <f t="shared" si="14"/>
        <v>1.2</v>
      </c>
      <c r="I54" s="407">
        <f t="shared" si="6"/>
        <v>10.95</v>
      </c>
      <c r="J54" s="407">
        <f t="shared" si="1"/>
        <v>10.969999999552964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11.45</v>
      </c>
      <c r="N54" s="410">
        <f t="shared" si="10"/>
        <v>11.469999999552964</v>
      </c>
      <c r="O54" s="411"/>
      <c r="P54" s="485">
        <f t="shared" ca="1" si="11"/>
        <v>0.3141435185185189</v>
      </c>
      <c r="Q54" s="484">
        <f t="shared" ca="1" si="12"/>
        <v>0.31429398148148185</v>
      </c>
      <c r="R54" s="486">
        <v>1.9999999552965164E-2</v>
      </c>
      <c r="S54" s="486"/>
      <c r="T54">
        <v>2</v>
      </c>
      <c r="U54" s="469" t="str">
        <f t="shared" si="2"/>
        <v>C2-R8</v>
      </c>
      <c r="V54" s="507">
        <v>2</v>
      </c>
      <c r="W54" s="470" t="s">
        <v>493</v>
      </c>
      <c r="X54" s="470" t="s">
        <v>494</v>
      </c>
      <c r="Y54" s="507">
        <v>8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806"/>
      <c r="C55" s="404" t="str">
        <f t="shared" si="0"/>
        <v>C2-R6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9.25</v>
      </c>
      <c r="H55" s="407">
        <f t="shared" si="14"/>
        <v>1.2</v>
      </c>
      <c r="I55" s="407">
        <f t="shared" si="6"/>
        <v>10.95</v>
      </c>
      <c r="J55" s="407">
        <f t="shared" si="1"/>
        <v>11.000000000745057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11.45</v>
      </c>
      <c r="N55" s="410">
        <f t="shared" si="10"/>
        <v>11.500000000745057</v>
      </c>
      <c r="O55" s="411"/>
      <c r="P55" s="485">
        <f t="shared" ca="1" si="11"/>
        <v>0.31457175925925962</v>
      </c>
      <c r="Q55" s="484">
        <f t="shared" ca="1" si="12"/>
        <v>0.31474537037037076</v>
      </c>
      <c r="R55" s="486">
        <v>5.000000074505806E-2</v>
      </c>
      <c r="S55" s="486"/>
      <c r="T55">
        <v>2</v>
      </c>
      <c r="U55" s="469" t="str">
        <f t="shared" si="2"/>
        <v>C2-R6</v>
      </c>
      <c r="V55" s="507">
        <v>2</v>
      </c>
      <c r="W55" s="470" t="s">
        <v>493</v>
      </c>
      <c r="X55" s="470" t="s">
        <v>494</v>
      </c>
      <c r="Y55" s="507">
        <v>6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806"/>
      <c r="C56" s="404" t="str">
        <f t="shared" si="0"/>
        <v>C2-R4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9.25</v>
      </c>
      <c r="H56" s="407">
        <f t="shared" si="14"/>
        <v>1.2</v>
      </c>
      <c r="I56" s="407">
        <f t="shared" si="6"/>
        <v>10.95</v>
      </c>
      <c r="J56" s="407">
        <f t="shared" si="1"/>
        <v>11.06999999731779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11.45</v>
      </c>
      <c r="N56" s="410">
        <f t="shared" si="10"/>
        <v>11.56999999731779</v>
      </c>
      <c r="O56" s="411"/>
      <c r="P56" s="485">
        <f t="shared" ca="1" si="11"/>
        <v>0.31502314814814852</v>
      </c>
      <c r="Q56" s="484">
        <f t="shared" ca="1" si="12"/>
        <v>0.31518518518518557</v>
      </c>
      <c r="R56" s="486">
        <v>0.11999999731779099</v>
      </c>
      <c r="S56" s="486"/>
      <c r="T56">
        <v>2</v>
      </c>
      <c r="U56" s="501" t="str">
        <f t="shared" si="2"/>
        <v>C2-R4</v>
      </c>
      <c r="V56" s="507">
        <v>2</v>
      </c>
      <c r="W56" s="501" t="s">
        <v>493</v>
      </c>
      <c r="X56" s="470" t="s">
        <v>494</v>
      </c>
      <c r="Y56" s="507">
        <v>4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806" t="str">
        <f>D12</f>
        <v>Km 11+440- Km 11+470</v>
      </c>
      <c r="C57" s="404" t="str">
        <f t="shared" si="0"/>
        <v>C2-R2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9.25</v>
      </c>
      <c r="H57" s="407">
        <f t="shared" si="14"/>
        <v>1.2</v>
      </c>
      <c r="I57" s="407">
        <f t="shared" si="6"/>
        <v>10.95</v>
      </c>
      <c r="J57" s="407">
        <f t="shared" si="1"/>
        <v>11.06999999731779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11.45</v>
      </c>
      <c r="N57" s="410">
        <f t="shared" si="10"/>
        <v>11.56999999731779</v>
      </c>
      <c r="O57" s="411"/>
      <c r="P57" s="485">
        <f t="shared" ca="1" si="11"/>
        <v>0.31547453703703743</v>
      </c>
      <c r="Q57" s="484">
        <f t="shared" ca="1" si="12"/>
        <v>0.31563657407407447</v>
      </c>
      <c r="R57" s="486">
        <v>0.11999999731779099</v>
      </c>
      <c r="S57" s="486"/>
      <c r="T57">
        <v>2</v>
      </c>
      <c r="U57" s="469" t="str">
        <f t="shared" si="2"/>
        <v>C2-R2</v>
      </c>
      <c r="V57" s="507">
        <v>2</v>
      </c>
      <c r="W57" s="470" t="s">
        <v>493</v>
      </c>
      <c r="X57" s="470" t="s">
        <v>494</v>
      </c>
      <c r="Y57" s="507">
        <v>2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806"/>
      <c r="C58" s="404" t="str">
        <f t="shared" si="0"/>
        <v>C3-R1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9.25</v>
      </c>
      <c r="H58" s="407">
        <f t="shared" si="14"/>
        <v>1.2</v>
      </c>
      <c r="I58" s="407">
        <f t="shared" si="6"/>
        <v>10.95</v>
      </c>
      <c r="J58" s="407">
        <f t="shared" si="1"/>
        <v>11.090000000596046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11.45</v>
      </c>
      <c r="N58" s="410">
        <f t="shared" si="10"/>
        <v>11.590000000596046</v>
      </c>
      <c r="O58" s="411"/>
      <c r="P58" s="485">
        <f t="shared" ca="1" si="11"/>
        <v>0.3159027777777782</v>
      </c>
      <c r="Q58" s="484">
        <f t="shared" ca="1" si="12"/>
        <v>0.31605324074074115</v>
      </c>
      <c r="R58" s="486">
        <v>0.14000000059604645</v>
      </c>
      <c r="S58" s="486"/>
      <c r="T58">
        <v>2</v>
      </c>
      <c r="U58" s="469" t="str">
        <f t="shared" si="2"/>
        <v>C3-R1</v>
      </c>
      <c r="V58" s="507">
        <v>3</v>
      </c>
      <c r="W58" s="470" t="s">
        <v>493</v>
      </c>
      <c r="X58" s="470" t="s">
        <v>494</v>
      </c>
      <c r="Y58" s="507">
        <v>1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806"/>
      <c r="C59" s="404" t="str">
        <f t="shared" si="0"/>
        <v>C3-R3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9.25</v>
      </c>
      <c r="H59" s="407">
        <f t="shared" si="14"/>
        <v>1.2</v>
      </c>
      <c r="I59" s="407">
        <f t="shared" si="6"/>
        <v>10.95</v>
      </c>
      <c r="J59" s="407">
        <f t="shared" si="1"/>
        <v>11.009999998658895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11.45</v>
      </c>
      <c r="N59" s="410">
        <f t="shared" si="10"/>
        <v>11.509999998658895</v>
      </c>
      <c r="O59" s="411"/>
      <c r="P59" s="485">
        <f t="shared" ca="1" si="11"/>
        <v>0.31633101851851891</v>
      </c>
      <c r="Q59" s="484">
        <f t="shared" ca="1" si="12"/>
        <v>0.31649305555555596</v>
      </c>
      <c r="R59" s="486">
        <v>5.9999998658895493E-2</v>
      </c>
      <c r="S59" s="486"/>
      <c r="T59">
        <v>2</v>
      </c>
      <c r="U59" s="469" t="str">
        <f t="shared" si="2"/>
        <v>C3-R3</v>
      </c>
      <c r="V59" s="507">
        <v>3</v>
      </c>
      <c r="W59" s="470" t="s">
        <v>493</v>
      </c>
      <c r="X59" s="470" t="s">
        <v>494</v>
      </c>
      <c r="Y59" s="507">
        <v>3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806"/>
      <c r="C60" s="404" t="str">
        <f t="shared" si="0"/>
        <v>C3-R5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9.25</v>
      </c>
      <c r="H60" s="407">
        <f t="shared" si="14"/>
        <v>1.2</v>
      </c>
      <c r="I60" s="407">
        <f t="shared" si="6"/>
        <v>10.95</v>
      </c>
      <c r="J60" s="407">
        <f t="shared" si="1"/>
        <v>11.079999995231628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11.45</v>
      </c>
      <c r="N60" s="410">
        <f t="shared" si="10"/>
        <v>11.579999995231628</v>
      </c>
      <c r="O60" s="411"/>
      <c r="P60" s="485">
        <f t="shared" ca="1" si="11"/>
        <v>0.31678240740740782</v>
      </c>
      <c r="Q60" s="484">
        <f t="shared" ca="1" si="12"/>
        <v>0.31695601851851896</v>
      </c>
      <c r="R60" s="486">
        <v>0.12999999523162842</v>
      </c>
      <c r="S60" s="486"/>
      <c r="T60">
        <v>2</v>
      </c>
      <c r="U60" s="469" t="str">
        <f t="shared" si="2"/>
        <v>C3-R5</v>
      </c>
      <c r="V60" s="507">
        <v>3</v>
      </c>
      <c r="W60" s="470" t="s">
        <v>493</v>
      </c>
      <c r="X60" s="470" t="s">
        <v>494</v>
      </c>
      <c r="Y60" s="507">
        <v>5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806"/>
      <c r="C61" s="404" t="str">
        <f t="shared" si="0"/>
        <v>C3-R7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9.25</v>
      </c>
      <c r="H61" s="407">
        <f t="shared" si="14"/>
        <v>1.2</v>
      </c>
      <c r="I61" s="407">
        <f t="shared" si="6"/>
        <v>10.95</v>
      </c>
      <c r="J61" s="407">
        <f t="shared" si="1"/>
        <v>11.050000001490115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11.45</v>
      </c>
      <c r="N61" s="410">
        <f t="shared" si="10"/>
        <v>11.550000001490115</v>
      </c>
      <c r="O61" s="411"/>
      <c r="P61" s="485">
        <f t="shared" ca="1" si="11"/>
        <v>0.31724537037037082</v>
      </c>
      <c r="Q61" s="484">
        <f t="shared" ca="1" si="12"/>
        <v>0.31741898148148195</v>
      </c>
      <c r="R61" s="486">
        <v>0.10000000149011612</v>
      </c>
      <c r="S61" s="486"/>
      <c r="T61">
        <v>2</v>
      </c>
      <c r="U61" s="469" t="str">
        <f t="shared" si="2"/>
        <v>C3-R7</v>
      </c>
      <c r="V61" s="507">
        <v>3</v>
      </c>
      <c r="W61" s="470" t="s">
        <v>493</v>
      </c>
      <c r="X61" s="470" t="s">
        <v>494</v>
      </c>
      <c r="Y61" s="507">
        <v>7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806"/>
      <c r="C62" s="404" t="str">
        <f t="shared" si="0"/>
        <v>C3-R9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9.25</v>
      </c>
      <c r="H62" s="407">
        <f t="shared" si="14"/>
        <v>1.2</v>
      </c>
      <c r="I62" s="407">
        <f t="shared" si="6"/>
        <v>10.95</v>
      </c>
      <c r="J62" s="407">
        <f t="shared" si="1"/>
        <v>11.040000003576278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11.45</v>
      </c>
      <c r="N62" s="410">
        <f t="shared" si="10"/>
        <v>11.540000003576278</v>
      </c>
      <c r="O62" s="411"/>
      <c r="P62" s="485">
        <f t="shared" ca="1" si="11"/>
        <v>0.31769675925925972</v>
      </c>
      <c r="Q62" s="484">
        <f t="shared" ca="1" si="12"/>
        <v>0.31787037037037086</v>
      </c>
      <c r="R62" s="486">
        <v>9.0000003576278687E-2</v>
      </c>
      <c r="S62" s="486"/>
      <c r="T62">
        <v>3</v>
      </c>
      <c r="U62" s="469" t="str">
        <f t="shared" si="2"/>
        <v>C3-R9</v>
      </c>
      <c r="V62" s="507">
        <v>3</v>
      </c>
      <c r="W62" s="470" t="s">
        <v>493</v>
      </c>
      <c r="X62" s="470" t="s">
        <v>494</v>
      </c>
      <c r="Y62" s="507">
        <v>9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806"/>
      <c r="C63" s="404" t="str">
        <f t="shared" si="0"/>
        <v>C3-R11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9.25</v>
      </c>
      <c r="H63" s="407">
        <f t="shared" si="14"/>
        <v>1.2</v>
      </c>
      <c r="I63" s="407">
        <f t="shared" si="6"/>
        <v>10.95</v>
      </c>
      <c r="J63" s="407">
        <f t="shared" si="1"/>
        <v>11.090000000596046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11.45</v>
      </c>
      <c r="N63" s="410">
        <f t="shared" si="10"/>
        <v>11.590000000596046</v>
      </c>
      <c r="O63" s="411"/>
      <c r="P63" s="485">
        <f t="shared" ca="1" si="11"/>
        <v>0.31814814814814862</v>
      </c>
      <c r="Q63" s="484">
        <f t="shared" ca="1" si="12"/>
        <v>0.31828703703703753</v>
      </c>
      <c r="R63" s="486">
        <v>0.14000000059604645</v>
      </c>
      <c r="S63" s="486"/>
      <c r="T63">
        <v>3</v>
      </c>
      <c r="U63" s="469" t="str">
        <f t="shared" si="2"/>
        <v>C3-R11</v>
      </c>
      <c r="V63" s="507">
        <v>3</v>
      </c>
      <c r="W63" s="470" t="s">
        <v>493</v>
      </c>
      <c r="X63" s="470" t="s">
        <v>494</v>
      </c>
      <c r="Y63" s="507">
        <v>11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806"/>
      <c r="C64" s="404" t="str">
        <f t="shared" si="0"/>
        <v>C3-R13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9.25</v>
      </c>
      <c r="H64" s="407">
        <f t="shared" si="14"/>
        <v>1.2</v>
      </c>
      <c r="I64" s="407">
        <f t="shared" si="6"/>
        <v>10.95</v>
      </c>
      <c r="J64" s="407">
        <f t="shared" si="1"/>
        <v>10.98999999910593</v>
      </c>
      <c r="K64" s="408">
        <f t="shared" si="7"/>
        <v>3.9999999105930328E-2</v>
      </c>
      <c r="L64" s="409">
        <f t="shared" si="8"/>
        <v>0.5</v>
      </c>
      <c r="M64" s="410">
        <f t="shared" si="9"/>
        <v>11.45</v>
      </c>
      <c r="N64" s="410">
        <f t="shared" si="10"/>
        <v>11.48999999910593</v>
      </c>
      <c r="O64" s="411"/>
      <c r="P64" s="485">
        <f t="shared" ca="1" si="11"/>
        <v>0.31853009259259307</v>
      </c>
      <c r="Q64" s="484">
        <f t="shared" ca="1" si="12"/>
        <v>0.31869212962963012</v>
      </c>
      <c r="R64" s="486">
        <v>3.9999999105930328E-2</v>
      </c>
      <c r="S64" s="486"/>
      <c r="T64">
        <v>3</v>
      </c>
      <c r="U64" s="469" t="str">
        <f t="shared" si="2"/>
        <v>C3-R13</v>
      </c>
      <c r="V64" s="507">
        <v>3</v>
      </c>
      <c r="W64" s="470" t="s">
        <v>493</v>
      </c>
      <c r="X64" s="470" t="s">
        <v>494</v>
      </c>
      <c r="Y64" s="507">
        <v>13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806"/>
      <c r="C65" s="404" t="str">
        <f t="shared" si="0"/>
        <v>C3-R15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9.25</v>
      </c>
      <c r="H65" s="407">
        <f t="shared" si="14"/>
        <v>1.2</v>
      </c>
      <c r="I65" s="407">
        <f t="shared" si="6"/>
        <v>10.95</v>
      </c>
      <c r="J65" s="407">
        <f t="shared" si="1"/>
        <v>11.100000005960464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11.45</v>
      </c>
      <c r="N65" s="410">
        <f t="shared" si="10"/>
        <v>11.600000005960464</v>
      </c>
      <c r="O65" s="411"/>
      <c r="P65" s="485">
        <f t="shared" ca="1" si="11"/>
        <v>0.31895833333333384</v>
      </c>
      <c r="Q65" s="484">
        <f t="shared" ca="1" si="12"/>
        <v>0.31910879629629679</v>
      </c>
      <c r="R65" s="486">
        <v>0.15000000596046448</v>
      </c>
      <c r="S65" s="486"/>
      <c r="T65">
        <v>3</v>
      </c>
      <c r="U65" s="469" t="str">
        <f t="shared" si="2"/>
        <v>C3-R15</v>
      </c>
      <c r="V65" s="507">
        <v>3</v>
      </c>
      <c r="W65" s="470" t="s">
        <v>493</v>
      </c>
      <c r="X65" s="470" t="s">
        <v>494</v>
      </c>
      <c r="Y65" s="507">
        <v>15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806"/>
      <c r="C66" s="404" t="str">
        <f t="shared" si="0"/>
        <v>C3-R17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9.25</v>
      </c>
      <c r="H66" s="407">
        <f t="shared" si="14"/>
        <v>1.2</v>
      </c>
      <c r="I66" s="407">
        <f t="shared" si="6"/>
        <v>10.95</v>
      </c>
      <c r="J66" s="407">
        <f t="shared" si="1"/>
        <v>11.040000003576278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11.45</v>
      </c>
      <c r="N66" s="410">
        <f t="shared" si="10"/>
        <v>11.540000003576278</v>
      </c>
      <c r="O66" s="411"/>
      <c r="P66" s="485">
        <f t="shared" ca="1" si="11"/>
        <v>0.31939814814814865</v>
      </c>
      <c r="Q66" s="484">
        <f t="shared" ca="1" si="12"/>
        <v>0.31957175925925979</v>
      </c>
      <c r="R66" s="486">
        <v>9.0000003576278687E-2</v>
      </c>
      <c r="S66" s="486"/>
      <c r="T66">
        <v>3</v>
      </c>
      <c r="U66" s="469" t="str">
        <f t="shared" si="2"/>
        <v>C3-R17</v>
      </c>
      <c r="V66" s="507">
        <v>3</v>
      </c>
      <c r="W66" s="470" t="s">
        <v>493</v>
      </c>
      <c r="X66" s="470" t="s">
        <v>494</v>
      </c>
      <c r="Y66" s="507">
        <v>17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806"/>
      <c r="C67" s="404" t="str">
        <f t="shared" si="0"/>
        <v>C3-R19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9.25</v>
      </c>
      <c r="H67" s="407">
        <f t="shared" si="15"/>
        <v>1.2</v>
      </c>
      <c r="I67" s="407">
        <f t="shared" si="6"/>
        <v>10.95</v>
      </c>
      <c r="J67" s="407">
        <f t="shared" si="1"/>
        <v>11.090000000596046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11.45</v>
      </c>
      <c r="N67" s="410">
        <f t="shared" si="10"/>
        <v>11.590000000596046</v>
      </c>
      <c r="O67" s="411"/>
      <c r="P67" s="485">
        <f t="shared" ca="1" si="11"/>
        <v>0.31983796296296352</v>
      </c>
      <c r="Q67" s="484">
        <f t="shared" ca="1" si="12"/>
        <v>0.31998842592592647</v>
      </c>
      <c r="R67" s="486">
        <v>0.14000000059604645</v>
      </c>
      <c r="S67" s="486"/>
      <c r="T67">
        <v>3</v>
      </c>
      <c r="U67" s="505" t="str">
        <f t="shared" si="2"/>
        <v>C3-R19</v>
      </c>
      <c r="V67" s="507">
        <v>3</v>
      </c>
      <c r="W67" s="506" t="s">
        <v>493</v>
      </c>
      <c r="X67" s="506" t="s">
        <v>494</v>
      </c>
      <c r="Y67" s="507">
        <v>19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806"/>
      <c r="C68" s="404" t="str">
        <f t="shared" si="0"/>
        <v>C3-R21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9.25</v>
      </c>
      <c r="H68" s="407">
        <f t="shared" si="15"/>
        <v>1.2</v>
      </c>
      <c r="I68" s="407">
        <f t="shared" si="6"/>
        <v>10.95</v>
      </c>
      <c r="J68" s="407">
        <f t="shared" si="1"/>
        <v>10.979999999329447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11.45</v>
      </c>
      <c r="N68" s="410">
        <f t="shared" si="10"/>
        <v>11.479999999329447</v>
      </c>
      <c r="O68" s="411"/>
      <c r="P68" s="485">
        <f t="shared" ca="1" si="11"/>
        <v>0.32023148148148201</v>
      </c>
      <c r="Q68" s="484">
        <f t="shared" ca="1" si="12"/>
        <v>0.32039351851851905</v>
      </c>
      <c r="R68" s="486">
        <v>2.9999999329447746E-2</v>
      </c>
      <c r="S68" s="486"/>
      <c r="T68">
        <v>3</v>
      </c>
      <c r="U68" s="469" t="str">
        <f t="shared" si="2"/>
        <v>C3-R21</v>
      </c>
      <c r="V68" s="507">
        <v>3</v>
      </c>
      <c r="W68" s="470" t="s">
        <v>493</v>
      </c>
      <c r="X68" s="470" t="s">
        <v>494</v>
      </c>
      <c r="Y68" s="507">
        <v>21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806"/>
      <c r="C69" s="404" t="str">
        <f t="shared" si="0"/>
        <v>C3-R23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9.25</v>
      </c>
      <c r="H69" s="407">
        <f t="shared" si="15"/>
        <v>1.2</v>
      </c>
      <c r="I69" s="407">
        <f t="shared" si="6"/>
        <v>10.95</v>
      </c>
      <c r="J69" s="407">
        <f t="shared" si="1"/>
        <v>11.100000005960464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11.45</v>
      </c>
      <c r="N69" s="410">
        <f t="shared" si="10"/>
        <v>11.600000005960464</v>
      </c>
      <c r="O69" s="411"/>
      <c r="P69" s="485">
        <f t="shared" ca="1" si="11"/>
        <v>0.32062500000000055</v>
      </c>
      <c r="Q69" s="484">
        <f t="shared" ca="1" si="12"/>
        <v>0.32078703703703759</v>
      </c>
      <c r="R69" s="486">
        <v>0.15000000596046448</v>
      </c>
      <c r="S69" s="486"/>
      <c r="T69">
        <v>3</v>
      </c>
      <c r="U69" s="469" t="str">
        <f t="shared" si="2"/>
        <v>C3-R23</v>
      </c>
      <c r="V69" s="507">
        <v>3</v>
      </c>
      <c r="W69" s="470" t="s">
        <v>493</v>
      </c>
      <c r="X69" s="470" t="s">
        <v>494</v>
      </c>
      <c r="Y69" s="507">
        <v>23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806"/>
      <c r="C70" s="404" t="str">
        <f t="shared" si="0"/>
        <v>C3-R25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9.25</v>
      </c>
      <c r="H70" s="407">
        <f t="shared" si="15"/>
        <v>1.2</v>
      </c>
      <c r="I70" s="407">
        <f t="shared" si="6"/>
        <v>10.95</v>
      </c>
      <c r="J70" s="407">
        <f t="shared" si="1"/>
        <v>11.02999999821186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11.45</v>
      </c>
      <c r="N70" s="410">
        <f t="shared" si="10"/>
        <v>11.52999999821186</v>
      </c>
      <c r="O70" s="411"/>
      <c r="P70" s="485">
        <f t="shared" ca="1" si="11"/>
        <v>0.32104166666666722</v>
      </c>
      <c r="Q70" s="484">
        <f t="shared" ca="1" si="12"/>
        <v>0.32120370370370427</v>
      </c>
      <c r="R70" s="486">
        <v>7.9999998211860657E-2</v>
      </c>
      <c r="S70" s="486"/>
      <c r="T70">
        <v>3</v>
      </c>
      <c r="U70" s="469" t="str">
        <f t="shared" si="2"/>
        <v>C3-R25</v>
      </c>
      <c r="V70" s="507">
        <v>3</v>
      </c>
      <c r="W70" s="470" t="s">
        <v>493</v>
      </c>
      <c r="X70" s="470" t="s">
        <v>494</v>
      </c>
      <c r="Y70" s="507">
        <v>25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806"/>
      <c r="C71" s="404" t="str">
        <f t="shared" si="0"/>
        <v>C3-R27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9.25</v>
      </c>
      <c r="H71" s="407">
        <f t="shared" si="15"/>
        <v>1.2</v>
      </c>
      <c r="I71" s="407">
        <f t="shared" si="6"/>
        <v>10.95</v>
      </c>
      <c r="J71" s="407">
        <f t="shared" si="1"/>
        <v>11.040000003576278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11.45</v>
      </c>
      <c r="N71" s="410">
        <f t="shared" si="10"/>
        <v>11.540000003576278</v>
      </c>
      <c r="O71" s="411"/>
      <c r="P71" s="485">
        <f t="shared" ca="1" si="11"/>
        <v>0.3214583333333339</v>
      </c>
      <c r="Q71" s="484">
        <f t="shared" ca="1" si="12"/>
        <v>0.32162037037037094</v>
      </c>
      <c r="R71" s="486">
        <v>9.0000003576278687E-2</v>
      </c>
      <c r="S71" s="486"/>
      <c r="T71">
        <v>3</v>
      </c>
      <c r="U71" s="469" t="str">
        <f t="shared" si="2"/>
        <v>C3-R27</v>
      </c>
      <c r="V71" s="507">
        <v>3</v>
      </c>
      <c r="W71" s="470" t="s">
        <v>493</v>
      </c>
      <c r="X71" s="470" t="s">
        <v>494</v>
      </c>
      <c r="Y71" s="507">
        <v>27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806"/>
      <c r="C72" s="404" t="str">
        <f t="shared" si="0"/>
        <v>C3-R29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9.25</v>
      </c>
      <c r="H72" s="407">
        <f t="shared" si="15"/>
        <v>1.2</v>
      </c>
      <c r="I72" s="407">
        <f t="shared" si="6"/>
        <v>10.95</v>
      </c>
      <c r="J72" s="407">
        <f t="shared" si="1"/>
        <v>10.969999999552964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11.45</v>
      </c>
      <c r="N72" s="410">
        <f t="shared" si="10"/>
        <v>11.469999999552964</v>
      </c>
      <c r="O72" s="411"/>
      <c r="P72" s="485">
        <f t="shared" ca="1" si="11"/>
        <v>0.32189814814814871</v>
      </c>
      <c r="Q72" s="484">
        <f t="shared" ca="1" si="12"/>
        <v>0.32206018518518575</v>
      </c>
      <c r="R72" s="486">
        <v>1.9999999552965164E-2</v>
      </c>
      <c r="S72" s="486"/>
      <c r="T72">
        <v>3</v>
      </c>
      <c r="U72" s="469" t="str">
        <f t="shared" si="2"/>
        <v>C3-R29</v>
      </c>
      <c r="V72" s="507">
        <v>3</v>
      </c>
      <c r="W72" s="470" t="s">
        <v>493</v>
      </c>
      <c r="X72" s="470" t="s">
        <v>494</v>
      </c>
      <c r="Y72" s="507">
        <v>29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806"/>
      <c r="C73" s="404" t="str">
        <f t="shared" si="0"/>
        <v>C3-R31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9.25</v>
      </c>
      <c r="H73" s="407">
        <f t="shared" si="15"/>
        <v>1.2</v>
      </c>
      <c r="I73" s="407">
        <f t="shared" si="6"/>
        <v>10.95</v>
      </c>
      <c r="J73" s="407">
        <f t="shared" si="1"/>
        <v>11.000000000745057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11.45</v>
      </c>
      <c r="N73" s="410">
        <f t="shared" si="10"/>
        <v>11.500000000745057</v>
      </c>
      <c r="O73" s="411"/>
      <c r="P73" s="485">
        <f t="shared" ca="1" si="11"/>
        <v>0.32229166666666725</v>
      </c>
      <c r="Q73" s="484">
        <f t="shared" ca="1" si="12"/>
        <v>0.32246527777777839</v>
      </c>
      <c r="R73" s="486">
        <v>5.000000074505806E-2</v>
      </c>
      <c r="S73" s="486"/>
      <c r="T73">
        <v>3</v>
      </c>
      <c r="U73" s="469" t="str">
        <f t="shared" si="2"/>
        <v>C3-R31</v>
      </c>
      <c r="V73" s="507">
        <v>3</v>
      </c>
      <c r="W73" s="470" t="s">
        <v>493</v>
      </c>
      <c r="X73" s="470" t="s">
        <v>494</v>
      </c>
      <c r="Y73" s="507">
        <v>31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806"/>
      <c r="C74" s="404" t="str">
        <f t="shared" si="0"/>
        <v>C3-R33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9.25</v>
      </c>
      <c r="H74" s="407">
        <f t="shared" si="15"/>
        <v>1.2</v>
      </c>
      <c r="I74" s="407">
        <f t="shared" si="6"/>
        <v>10.95</v>
      </c>
      <c r="J74" s="407">
        <f t="shared" si="1"/>
        <v>10.969999999552964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11.45</v>
      </c>
      <c r="N74" s="410">
        <f t="shared" si="10"/>
        <v>11.469999999552964</v>
      </c>
      <c r="O74" s="411"/>
      <c r="P74" s="485">
        <f t="shared" ca="1" si="11"/>
        <v>0.32271990740740802</v>
      </c>
      <c r="Q74" s="484">
        <f t="shared" ca="1" si="12"/>
        <v>0.32287037037037097</v>
      </c>
      <c r="R74" s="486">
        <v>1.9999999552965164E-2</v>
      </c>
      <c r="S74" s="486"/>
      <c r="T74">
        <v>3</v>
      </c>
      <c r="U74" s="469" t="str">
        <f t="shared" si="2"/>
        <v>C3-R33</v>
      </c>
      <c r="V74" s="507">
        <v>3</v>
      </c>
      <c r="W74" s="470" t="s">
        <v>493</v>
      </c>
      <c r="X74" s="470" t="s">
        <v>494</v>
      </c>
      <c r="Y74" s="507">
        <v>33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806"/>
      <c r="C75" s="404" t="str">
        <f t="shared" si="0"/>
        <v>C3-R35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9.25</v>
      </c>
      <c r="H75" s="407">
        <f t="shared" si="15"/>
        <v>1.2</v>
      </c>
      <c r="I75" s="407">
        <f t="shared" si="6"/>
        <v>10.95</v>
      </c>
      <c r="J75" s="407">
        <f t="shared" si="1"/>
        <v>11.079999995231628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11.45</v>
      </c>
      <c r="N75" s="410">
        <f t="shared" si="10"/>
        <v>11.579999995231628</v>
      </c>
      <c r="O75" s="411"/>
      <c r="P75" s="485">
        <f t="shared" ca="1" si="11"/>
        <v>0.32310185185185247</v>
      </c>
      <c r="Q75" s="484">
        <f t="shared" ca="1" si="12"/>
        <v>0.32325231481481542</v>
      </c>
      <c r="R75" s="486">
        <v>0.12999999523162842</v>
      </c>
      <c r="S75" s="486"/>
      <c r="T75">
        <v>3</v>
      </c>
      <c r="U75" s="469" t="str">
        <f t="shared" si="2"/>
        <v>C3-R35</v>
      </c>
      <c r="V75" s="507">
        <v>3</v>
      </c>
      <c r="W75" s="470" t="s">
        <v>493</v>
      </c>
      <c r="X75" s="470" t="s">
        <v>494</v>
      </c>
      <c r="Y75" s="507">
        <v>35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806"/>
      <c r="C76" s="404" t="str">
        <f t="shared" si="0"/>
        <v>C3-R37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9.25</v>
      </c>
      <c r="H76" s="407">
        <f t="shared" si="15"/>
        <v>1.2</v>
      </c>
      <c r="I76" s="407">
        <f t="shared" si="6"/>
        <v>10.95</v>
      </c>
      <c r="J76" s="407">
        <f t="shared" si="1"/>
        <v>11.020000000298023</v>
      </c>
      <c r="K76" s="408">
        <f t="shared" si="7"/>
        <v>7.0000000298023224E-2</v>
      </c>
      <c r="L76" s="409">
        <f t="shared" si="8"/>
        <v>0.5</v>
      </c>
      <c r="M76" s="410">
        <f t="shared" si="9"/>
        <v>11.45</v>
      </c>
      <c r="N76" s="410">
        <f t="shared" si="10"/>
        <v>11.520000000298023</v>
      </c>
      <c r="O76" s="411"/>
      <c r="P76" s="485">
        <f t="shared" ca="1" si="11"/>
        <v>0.32348379629629692</v>
      </c>
      <c r="Q76" s="484">
        <f t="shared" ca="1" si="12"/>
        <v>0.32363425925925987</v>
      </c>
      <c r="R76" s="486">
        <v>7.0000000298023224E-2</v>
      </c>
      <c r="S76" s="486"/>
      <c r="T76">
        <v>3</v>
      </c>
      <c r="U76" s="469" t="str">
        <f t="shared" si="2"/>
        <v>C3-R37</v>
      </c>
      <c r="V76">
        <v>3</v>
      </c>
      <c r="W76" s="470" t="s">
        <v>493</v>
      </c>
      <c r="X76" s="470" t="s">
        <v>494</v>
      </c>
      <c r="Y76">
        <v>37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806"/>
      <c r="C77" s="404" t="str">
        <f t="shared" si="0"/>
        <v>C3-R39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9.25</v>
      </c>
      <c r="H77" s="407">
        <f t="shared" si="15"/>
        <v>1.2</v>
      </c>
      <c r="I77" s="407">
        <f t="shared" si="6"/>
        <v>10.95</v>
      </c>
      <c r="J77" s="407">
        <f t="shared" si="1"/>
        <v>10.98999999910593</v>
      </c>
      <c r="K77" s="408">
        <f t="shared" si="7"/>
        <v>3.9999999105930328E-2</v>
      </c>
      <c r="L77" s="409">
        <f t="shared" si="8"/>
        <v>0.5</v>
      </c>
      <c r="M77" s="410">
        <f t="shared" si="9"/>
        <v>11.45</v>
      </c>
      <c r="N77" s="410">
        <f t="shared" si="10"/>
        <v>11.48999999910593</v>
      </c>
      <c r="O77" s="411"/>
      <c r="P77" s="485">
        <f t="shared" ca="1" si="11"/>
        <v>0.32387731481481541</v>
      </c>
      <c r="Q77" s="484">
        <f t="shared" ca="1" si="12"/>
        <v>0.32401620370370432</v>
      </c>
      <c r="R77" s="486">
        <v>3.9999999105930328E-2</v>
      </c>
      <c r="S77" s="486"/>
      <c r="T77">
        <v>3</v>
      </c>
      <c r="U77" s="501" t="str">
        <f t="shared" si="2"/>
        <v>C3-R39</v>
      </c>
      <c r="V77">
        <v>3</v>
      </c>
      <c r="W77" s="501" t="s">
        <v>493</v>
      </c>
      <c r="X77" s="470" t="s">
        <v>494</v>
      </c>
      <c r="Y77">
        <v>39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806"/>
      <c r="C78" s="404" t="str">
        <f t="shared" si="0"/>
        <v>C4-R42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9.25</v>
      </c>
      <c r="H78" s="407">
        <f t="shared" si="15"/>
        <v>1.2</v>
      </c>
      <c r="I78" s="407">
        <f t="shared" si="6"/>
        <v>10.95</v>
      </c>
      <c r="J78" s="407">
        <f t="shared" si="1"/>
        <v>11.100000005960464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11.45</v>
      </c>
      <c r="N78" s="410">
        <f t="shared" si="10"/>
        <v>11.600000005960464</v>
      </c>
      <c r="O78" s="411"/>
      <c r="P78" s="485">
        <f t="shared" ca="1" si="11"/>
        <v>0.32425925925925986</v>
      </c>
      <c r="Q78" s="484">
        <f t="shared" ca="1" si="12"/>
        <v>0.32440972222222281</v>
      </c>
      <c r="R78" s="486">
        <v>0.15000000596046448</v>
      </c>
      <c r="S78" s="486"/>
      <c r="T78">
        <v>3</v>
      </c>
      <c r="U78" s="469" t="str">
        <f t="shared" si="2"/>
        <v>C4-R42</v>
      </c>
      <c r="V78">
        <v>4</v>
      </c>
      <c r="W78" s="470" t="s">
        <v>493</v>
      </c>
      <c r="X78" s="470" t="s">
        <v>494</v>
      </c>
      <c r="Y78">
        <v>42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806"/>
      <c r="C79" s="404" t="str">
        <f t="shared" si="0"/>
        <v>C4-R40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9.25</v>
      </c>
      <c r="H79" s="407">
        <f t="shared" si="15"/>
        <v>1.2</v>
      </c>
      <c r="I79" s="407">
        <f t="shared" si="6"/>
        <v>10.95</v>
      </c>
      <c r="J79" s="407">
        <f t="shared" si="1"/>
        <v>11.040000003576278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11.45</v>
      </c>
      <c r="N79" s="410">
        <f t="shared" si="10"/>
        <v>11.540000003576278</v>
      </c>
      <c r="O79" s="411"/>
      <c r="P79" s="485">
        <f t="shared" ca="1" si="11"/>
        <v>0.32469907407407467</v>
      </c>
      <c r="Q79" s="484">
        <f t="shared" ca="1" si="12"/>
        <v>0.32486111111111171</v>
      </c>
      <c r="R79" s="486">
        <v>9.0000003576278687E-2</v>
      </c>
      <c r="S79" s="486"/>
      <c r="T79">
        <v>3</v>
      </c>
      <c r="U79" s="469" t="str">
        <f t="shared" si="2"/>
        <v>C4-R40</v>
      </c>
      <c r="V79">
        <v>4</v>
      </c>
      <c r="W79" s="470" t="s">
        <v>493</v>
      </c>
      <c r="X79" s="470" t="s">
        <v>494</v>
      </c>
      <c r="Y79">
        <v>40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806"/>
      <c r="C80" s="404" t="str">
        <f t="shared" si="0"/>
        <v>C4-R38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9.25</v>
      </c>
      <c r="H80" s="407">
        <f t="shared" si="15"/>
        <v>1.2</v>
      </c>
      <c r="I80" s="407">
        <f t="shared" si="6"/>
        <v>10.95</v>
      </c>
      <c r="J80" s="407">
        <f t="shared" si="1"/>
        <v>11.079999995231628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11.45</v>
      </c>
      <c r="N80" s="410">
        <f t="shared" si="10"/>
        <v>11.579999995231628</v>
      </c>
      <c r="O80" s="411"/>
      <c r="P80" s="485">
        <f t="shared" ca="1" si="11"/>
        <v>0.32512731481481544</v>
      </c>
      <c r="Q80" s="484">
        <f t="shared" ca="1" si="12"/>
        <v>0.32527777777777839</v>
      </c>
      <c r="R80" s="486">
        <v>0.12999999523162842</v>
      </c>
      <c r="S80" s="486"/>
      <c r="T80">
        <v>3</v>
      </c>
      <c r="U80" s="469" t="str">
        <f t="shared" si="2"/>
        <v>C4-R38</v>
      </c>
      <c r="V80">
        <v>4</v>
      </c>
      <c r="W80" s="470" t="s">
        <v>493</v>
      </c>
      <c r="X80" s="470" t="s">
        <v>494</v>
      </c>
      <c r="Y80">
        <v>38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806"/>
      <c r="C81" s="404" t="str">
        <f t="shared" si="0"/>
        <v>C4-R36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9.25</v>
      </c>
      <c r="H81" s="407">
        <f t="shared" si="15"/>
        <v>1.2</v>
      </c>
      <c r="I81" s="407">
        <f t="shared" si="6"/>
        <v>10.95</v>
      </c>
      <c r="J81" s="407">
        <f t="shared" si="1"/>
        <v>11.020000000298023</v>
      </c>
      <c r="K81" s="408">
        <f t="shared" si="7"/>
        <v>7.0000000298023224E-2</v>
      </c>
      <c r="L81" s="409">
        <f t="shared" si="8"/>
        <v>0.5</v>
      </c>
      <c r="M81" s="410">
        <f t="shared" si="9"/>
        <v>11.45</v>
      </c>
      <c r="N81" s="410">
        <f t="shared" si="10"/>
        <v>11.520000000298023</v>
      </c>
      <c r="O81" s="411"/>
      <c r="P81" s="485">
        <f t="shared" ca="1" si="11"/>
        <v>0.32550925925925989</v>
      </c>
      <c r="Q81" s="484">
        <f t="shared" ca="1" si="12"/>
        <v>0.32565972222222284</v>
      </c>
      <c r="R81" s="486">
        <v>7.0000000298023224E-2</v>
      </c>
      <c r="S81" s="486"/>
      <c r="T81">
        <v>3</v>
      </c>
      <c r="U81" s="469" t="str">
        <f t="shared" si="2"/>
        <v>C4-R36</v>
      </c>
      <c r="V81">
        <v>4</v>
      </c>
      <c r="W81" s="470" t="s">
        <v>493</v>
      </c>
      <c r="X81" s="470" t="s">
        <v>494</v>
      </c>
      <c r="Y81">
        <v>36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806"/>
      <c r="C82" s="404" t="str">
        <f t="shared" ref="C82:C145" si="16">U82</f>
        <v>C4-R34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9.25</v>
      </c>
      <c r="H82" s="407">
        <f t="shared" si="15"/>
        <v>1.2</v>
      </c>
      <c r="I82" s="407">
        <f t="shared" si="6"/>
        <v>10.95</v>
      </c>
      <c r="J82" s="407">
        <f t="shared" ref="J82:J145" si="17">I82+R82</f>
        <v>11.050000001490115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11.45</v>
      </c>
      <c r="N82" s="410">
        <f t="shared" si="10"/>
        <v>11.550000001490115</v>
      </c>
      <c r="O82" s="411"/>
      <c r="P82" s="485">
        <f t="shared" ca="1" si="11"/>
        <v>0.32592592592592656</v>
      </c>
      <c r="Q82" s="484">
        <f t="shared" ca="1" si="12"/>
        <v>0.32606481481481547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C4-R34</v>
      </c>
      <c r="V82">
        <v>4</v>
      </c>
      <c r="W82" s="470" t="s">
        <v>493</v>
      </c>
      <c r="X82" s="470" t="s">
        <v>494</v>
      </c>
      <c r="Y82">
        <v>34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806"/>
      <c r="C83" s="404" t="str">
        <f t="shared" si="16"/>
        <v>C4-R32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9.25</v>
      </c>
      <c r="H83" s="407">
        <f t="shared" si="21"/>
        <v>1.2</v>
      </c>
      <c r="I83" s="407">
        <f t="shared" ref="I83:I146" si="22">F83+G83</f>
        <v>10.95</v>
      </c>
      <c r="J83" s="407">
        <f t="shared" si="17"/>
        <v>11.06999999731779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11.45</v>
      </c>
      <c r="N83" s="410">
        <f t="shared" ref="N83:N146" si="26">J83+L83</f>
        <v>11.56999999731779</v>
      </c>
      <c r="O83" s="411"/>
      <c r="P83" s="485">
        <f t="shared" ref="P83:P146" ca="1" si="27">Q82+TIME(0,0,RANDBETWEEN(20,25))</f>
        <v>0.32631944444444511</v>
      </c>
      <c r="Q83" s="484">
        <f t="shared" ref="Q83:Q146" ca="1" si="28">P83+TIME(0,0,RANDBETWEEN(12,15))</f>
        <v>0.32646990740740806</v>
      </c>
      <c r="R83" s="486">
        <v>0.11999999731779099</v>
      </c>
      <c r="S83" s="486"/>
      <c r="T83">
        <v>3</v>
      </c>
      <c r="U83" s="469" t="str">
        <f t="shared" si="18"/>
        <v>C4-R32</v>
      </c>
      <c r="V83">
        <v>4</v>
      </c>
      <c r="W83" s="470" t="s">
        <v>493</v>
      </c>
      <c r="X83" s="470" t="s">
        <v>494</v>
      </c>
      <c r="Y83">
        <v>32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806"/>
      <c r="C84" s="404" t="str">
        <f t="shared" si="16"/>
        <v>C4-R30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9.25</v>
      </c>
      <c r="H84" s="407">
        <f t="shared" si="21"/>
        <v>1.2</v>
      </c>
      <c r="I84" s="407">
        <f t="shared" si="22"/>
        <v>10.95</v>
      </c>
      <c r="J84" s="407">
        <f t="shared" si="17"/>
        <v>11.059999999403953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11.45</v>
      </c>
      <c r="N84" s="410">
        <f t="shared" si="26"/>
        <v>11.559999999403953</v>
      </c>
      <c r="O84" s="411"/>
      <c r="P84" s="485">
        <f t="shared" ca="1" si="27"/>
        <v>0.32670138888888955</v>
      </c>
      <c r="Q84" s="484">
        <f t="shared" ca="1" si="28"/>
        <v>0.32684027777777847</v>
      </c>
      <c r="R84" s="486">
        <v>0.10999999940395355</v>
      </c>
      <c r="S84" s="486"/>
      <c r="T84">
        <v>3</v>
      </c>
      <c r="U84" s="469" t="str">
        <f t="shared" si="18"/>
        <v>C4-R30</v>
      </c>
      <c r="V84">
        <v>4</v>
      </c>
      <c r="W84" s="470" t="s">
        <v>493</v>
      </c>
      <c r="X84" s="470" t="s">
        <v>494</v>
      </c>
      <c r="Y84">
        <v>30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806"/>
      <c r="C85" s="404" t="str">
        <f t="shared" si="16"/>
        <v>C4-R28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9.25</v>
      </c>
      <c r="H85" s="407">
        <f t="shared" si="21"/>
        <v>1.2</v>
      </c>
      <c r="I85" s="407">
        <f t="shared" si="22"/>
        <v>10.95</v>
      </c>
      <c r="J85" s="407">
        <f t="shared" si="17"/>
        <v>11.079999995231628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11.45</v>
      </c>
      <c r="N85" s="410">
        <f t="shared" si="26"/>
        <v>11.579999995231628</v>
      </c>
      <c r="O85" s="411"/>
      <c r="P85" s="485">
        <f t="shared" ca="1" si="27"/>
        <v>0.32710648148148219</v>
      </c>
      <c r="Q85" s="484">
        <f t="shared" ca="1" si="28"/>
        <v>0.32726851851851924</v>
      </c>
      <c r="R85" s="486">
        <v>0.12999999523162842</v>
      </c>
      <c r="S85" s="486"/>
      <c r="T85">
        <v>4</v>
      </c>
      <c r="U85" s="469" t="str">
        <f t="shared" si="18"/>
        <v>C4-R28</v>
      </c>
      <c r="V85">
        <v>4</v>
      </c>
      <c r="W85" s="470" t="s">
        <v>493</v>
      </c>
      <c r="X85" s="470" t="s">
        <v>494</v>
      </c>
      <c r="Y85">
        <v>28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806"/>
      <c r="C86" s="404" t="str">
        <f t="shared" si="16"/>
        <v>C4-R26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9.25</v>
      </c>
      <c r="H86" s="407">
        <f t="shared" si="21"/>
        <v>1.2</v>
      </c>
      <c r="I86" s="407">
        <f t="shared" si="22"/>
        <v>10.95</v>
      </c>
      <c r="J86" s="407">
        <f t="shared" si="17"/>
        <v>11.000000000745057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11.45</v>
      </c>
      <c r="N86" s="410">
        <f t="shared" si="26"/>
        <v>11.500000000745057</v>
      </c>
      <c r="O86" s="411"/>
      <c r="P86" s="485">
        <f t="shared" ca="1" si="27"/>
        <v>0.32750000000000073</v>
      </c>
      <c r="Q86" s="484">
        <f t="shared" ca="1" si="28"/>
        <v>0.32767361111111187</v>
      </c>
      <c r="R86" s="486">
        <v>5.000000074505806E-2</v>
      </c>
      <c r="S86" s="486"/>
      <c r="T86">
        <v>4</v>
      </c>
      <c r="U86" s="469" t="str">
        <f t="shared" si="18"/>
        <v>C4-R26</v>
      </c>
      <c r="V86">
        <v>4</v>
      </c>
      <c r="W86" s="470" t="s">
        <v>493</v>
      </c>
      <c r="X86" s="470" t="s">
        <v>494</v>
      </c>
      <c r="Y86">
        <v>26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806"/>
      <c r="C87" s="404" t="str">
        <f t="shared" si="16"/>
        <v>C4-R24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9.25</v>
      </c>
      <c r="H87" s="407">
        <f t="shared" si="21"/>
        <v>1.2</v>
      </c>
      <c r="I87" s="407">
        <f t="shared" si="22"/>
        <v>10.95</v>
      </c>
      <c r="J87" s="407">
        <f t="shared" si="17"/>
        <v>11.000000000745057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11.45</v>
      </c>
      <c r="N87" s="410">
        <f t="shared" si="26"/>
        <v>11.500000000745057</v>
      </c>
      <c r="O87" s="411"/>
      <c r="P87" s="485">
        <f t="shared" ca="1" si="27"/>
        <v>0.32795138888888964</v>
      </c>
      <c r="Q87" s="484">
        <f t="shared" ca="1" si="28"/>
        <v>0.32811342592592668</v>
      </c>
      <c r="R87" s="486">
        <v>5.000000074505806E-2</v>
      </c>
      <c r="S87" s="486"/>
      <c r="T87">
        <v>4</v>
      </c>
      <c r="U87" s="469" t="str">
        <f t="shared" si="18"/>
        <v>C4-R24</v>
      </c>
      <c r="V87">
        <v>4</v>
      </c>
      <c r="W87" s="470" t="s">
        <v>493</v>
      </c>
      <c r="X87" s="470" t="s">
        <v>494</v>
      </c>
      <c r="Y87">
        <v>24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806"/>
      <c r="C88" s="404" t="str">
        <f t="shared" si="16"/>
        <v>C4-R22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9.25</v>
      </c>
      <c r="H88" s="407">
        <f t="shared" si="21"/>
        <v>1.2</v>
      </c>
      <c r="I88" s="407">
        <f t="shared" si="22"/>
        <v>10.95</v>
      </c>
      <c r="J88" s="407">
        <f t="shared" si="17"/>
        <v>10.969999999552964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11.45</v>
      </c>
      <c r="N88" s="410">
        <f t="shared" si="26"/>
        <v>11.469999999552964</v>
      </c>
      <c r="O88" s="411"/>
      <c r="P88" s="485">
        <f t="shared" ca="1" si="27"/>
        <v>0.32837962962963041</v>
      </c>
      <c r="Q88" s="484">
        <f t="shared" ca="1" si="28"/>
        <v>0.32855324074074155</v>
      </c>
      <c r="R88" s="486">
        <v>1.9999999552965164E-2</v>
      </c>
      <c r="S88" s="486"/>
      <c r="T88">
        <v>4</v>
      </c>
      <c r="U88" s="469" t="str">
        <f t="shared" si="18"/>
        <v>C4-R22</v>
      </c>
      <c r="V88">
        <v>4</v>
      </c>
      <c r="W88" s="470" t="s">
        <v>493</v>
      </c>
      <c r="X88" s="470" t="s">
        <v>494</v>
      </c>
      <c r="Y88">
        <v>22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806"/>
      <c r="C89" s="404" t="str">
        <f t="shared" si="16"/>
        <v>C4-R20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9.25</v>
      </c>
      <c r="H89" s="407">
        <f t="shared" si="21"/>
        <v>1.2</v>
      </c>
      <c r="I89" s="407">
        <f t="shared" si="22"/>
        <v>10.95</v>
      </c>
      <c r="J89" s="407">
        <f t="shared" si="17"/>
        <v>11.100000005960464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11.45</v>
      </c>
      <c r="N89" s="410">
        <f t="shared" si="26"/>
        <v>11.600000005960464</v>
      </c>
      <c r="O89" s="411"/>
      <c r="P89" s="485">
        <f t="shared" ca="1" si="27"/>
        <v>0.32880787037037118</v>
      </c>
      <c r="Q89" s="484">
        <f t="shared" ca="1" si="28"/>
        <v>0.32898148148148232</v>
      </c>
      <c r="R89" s="486">
        <v>0.15000000596046448</v>
      </c>
      <c r="S89" s="486"/>
      <c r="T89">
        <v>4</v>
      </c>
      <c r="U89" s="469" t="str">
        <f t="shared" si="18"/>
        <v>C4-R20</v>
      </c>
      <c r="V89">
        <v>4</v>
      </c>
      <c r="W89" s="470" t="s">
        <v>493</v>
      </c>
      <c r="X89" s="470" t="s">
        <v>494</v>
      </c>
      <c r="Y89">
        <v>20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806"/>
      <c r="C90" s="404" t="str">
        <f t="shared" si="16"/>
        <v>C4-R18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9.25</v>
      </c>
      <c r="H90" s="407">
        <f t="shared" si="21"/>
        <v>1.2</v>
      </c>
      <c r="I90" s="407">
        <f t="shared" si="22"/>
        <v>10.95</v>
      </c>
      <c r="J90" s="407">
        <f t="shared" si="17"/>
        <v>11.020000000298023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11.45</v>
      </c>
      <c r="N90" s="410">
        <f t="shared" si="26"/>
        <v>11.520000000298023</v>
      </c>
      <c r="O90" s="411"/>
      <c r="P90" s="485">
        <f t="shared" ca="1" si="27"/>
        <v>0.32921296296296382</v>
      </c>
      <c r="Q90" s="484">
        <f t="shared" ca="1" si="28"/>
        <v>0.32938657407407496</v>
      </c>
      <c r="R90" s="486">
        <v>7.0000000298023224E-2</v>
      </c>
      <c r="S90" s="486"/>
      <c r="T90">
        <v>4</v>
      </c>
      <c r="U90" s="469" t="str">
        <f t="shared" si="18"/>
        <v>C4-R18</v>
      </c>
      <c r="V90">
        <v>4</v>
      </c>
      <c r="W90" s="470" t="s">
        <v>493</v>
      </c>
      <c r="X90" s="470" t="s">
        <v>494</v>
      </c>
      <c r="Y90">
        <v>18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806"/>
      <c r="C91" s="404" t="str">
        <f t="shared" si="16"/>
        <v>C4-R16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9.25</v>
      </c>
      <c r="H91" s="407">
        <f t="shared" si="21"/>
        <v>1.2</v>
      </c>
      <c r="I91" s="407">
        <f t="shared" si="22"/>
        <v>10.95</v>
      </c>
      <c r="J91" s="407">
        <f t="shared" si="17"/>
        <v>11.009999998658895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11.45</v>
      </c>
      <c r="N91" s="410">
        <f t="shared" si="26"/>
        <v>11.509999998658895</v>
      </c>
      <c r="O91" s="411"/>
      <c r="P91" s="485">
        <f t="shared" ca="1" si="27"/>
        <v>0.32961805555555646</v>
      </c>
      <c r="Q91" s="484">
        <f t="shared" ca="1" si="28"/>
        <v>0.32975694444444537</v>
      </c>
      <c r="R91" s="486">
        <v>5.9999998658895493E-2</v>
      </c>
      <c r="S91" s="486"/>
      <c r="T91">
        <v>4</v>
      </c>
      <c r="U91" s="469" t="str">
        <f t="shared" si="18"/>
        <v>C4-R16</v>
      </c>
      <c r="V91">
        <v>4</v>
      </c>
      <c r="W91" s="470" t="s">
        <v>493</v>
      </c>
      <c r="X91" s="470" t="s">
        <v>494</v>
      </c>
      <c r="Y91">
        <v>16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806"/>
      <c r="C92" s="404" t="str">
        <f t="shared" si="16"/>
        <v>C4-R14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9.25</v>
      </c>
      <c r="H92" s="407">
        <f t="shared" si="21"/>
        <v>1.2</v>
      </c>
      <c r="I92" s="407">
        <f t="shared" si="22"/>
        <v>10.95</v>
      </c>
      <c r="J92" s="407">
        <f t="shared" si="17"/>
        <v>11.020000000298023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11.45</v>
      </c>
      <c r="N92" s="410">
        <f t="shared" si="26"/>
        <v>11.520000000298023</v>
      </c>
      <c r="O92" s="411"/>
      <c r="P92" s="485">
        <f t="shared" ca="1" si="27"/>
        <v>0.32998842592592686</v>
      </c>
      <c r="Q92" s="484">
        <f t="shared" ca="1" si="28"/>
        <v>0.33012731481481578</v>
      </c>
      <c r="R92" s="486">
        <v>7.0000000298023224E-2</v>
      </c>
      <c r="S92" s="486"/>
      <c r="T92">
        <v>4</v>
      </c>
      <c r="U92" s="469" t="str">
        <f t="shared" si="18"/>
        <v>C4-R14</v>
      </c>
      <c r="V92">
        <v>4</v>
      </c>
      <c r="W92" s="470" t="s">
        <v>493</v>
      </c>
      <c r="X92" s="470" t="s">
        <v>494</v>
      </c>
      <c r="Y92">
        <v>14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806"/>
      <c r="C93" s="404" t="str">
        <f t="shared" si="16"/>
        <v>C4-R12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9.25</v>
      </c>
      <c r="H93" s="407">
        <f t="shared" si="21"/>
        <v>1.2</v>
      </c>
      <c r="I93" s="407">
        <f t="shared" si="22"/>
        <v>10.95</v>
      </c>
      <c r="J93" s="407">
        <f t="shared" si="17"/>
        <v>10.969999999552964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11.45</v>
      </c>
      <c r="N93" s="410">
        <f t="shared" si="26"/>
        <v>11.469999999552964</v>
      </c>
      <c r="O93" s="411"/>
      <c r="P93" s="485">
        <f t="shared" ca="1" si="27"/>
        <v>0.33037037037037131</v>
      </c>
      <c r="Q93" s="484">
        <f t="shared" ca="1" si="28"/>
        <v>0.33052083333333426</v>
      </c>
      <c r="R93" s="486">
        <v>1.9999999552965164E-2</v>
      </c>
      <c r="S93" s="486"/>
      <c r="T93">
        <v>4</v>
      </c>
      <c r="U93" s="469" t="str">
        <f t="shared" si="18"/>
        <v>C4-R12</v>
      </c>
      <c r="V93">
        <v>4</v>
      </c>
      <c r="W93" s="470" t="s">
        <v>493</v>
      </c>
      <c r="X93" s="470" t="s">
        <v>494</v>
      </c>
      <c r="Y93">
        <v>12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806" t="str">
        <f>D12</f>
        <v>Km 11+440- Km 11+470</v>
      </c>
      <c r="C94" s="404" t="str">
        <f t="shared" si="16"/>
        <v>C4-R10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9.25</v>
      </c>
      <c r="H94" s="407">
        <f t="shared" si="21"/>
        <v>1.2</v>
      </c>
      <c r="I94" s="407">
        <f t="shared" si="22"/>
        <v>10.95</v>
      </c>
      <c r="J94" s="407">
        <f t="shared" si="17"/>
        <v>11.000000000745057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11.45</v>
      </c>
      <c r="N94" s="410">
        <f t="shared" si="26"/>
        <v>11.500000000745057</v>
      </c>
      <c r="O94" s="411"/>
      <c r="P94" s="485">
        <f t="shared" ca="1" si="27"/>
        <v>0.33075231481481576</v>
      </c>
      <c r="Q94" s="484">
        <f t="shared" ca="1" si="28"/>
        <v>0.33091435185185281</v>
      </c>
      <c r="R94" s="486">
        <v>5.000000074505806E-2</v>
      </c>
      <c r="S94" s="486"/>
      <c r="T94">
        <v>4</v>
      </c>
      <c r="U94" s="469" t="str">
        <f t="shared" si="18"/>
        <v>C4-R10</v>
      </c>
      <c r="V94">
        <v>4</v>
      </c>
      <c r="W94" s="470" t="s">
        <v>493</v>
      </c>
      <c r="X94" s="470" t="s">
        <v>494</v>
      </c>
      <c r="Y94">
        <v>10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806"/>
      <c r="C95" s="404" t="str">
        <f t="shared" si="16"/>
        <v>C4-R8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9.25</v>
      </c>
      <c r="H95" s="407">
        <f t="shared" si="21"/>
        <v>1.2</v>
      </c>
      <c r="I95" s="407">
        <f t="shared" si="22"/>
        <v>10.95</v>
      </c>
      <c r="J95" s="407">
        <f t="shared" si="17"/>
        <v>11.090000000596046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11.45</v>
      </c>
      <c r="N95" s="410">
        <f t="shared" si="26"/>
        <v>11.590000000596046</v>
      </c>
      <c r="O95" s="411"/>
      <c r="P95" s="485">
        <f t="shared" ca="1" si="27"/>
        <v>0.33118055555555653</v>
      </c>
      <c r="Q95" s="484">
        <f t="shared" ca="1" si="28"/>
        <v>0.33131944444444544</v>
      </c>
      <c r="R95" s="486">
        <v>0.14000000059604645</v>
      </c>
      <c r="S95" s="486"/>
      <c r="T95">
        <v>4</v>
      </c>
      <c r="U95" s="469" t="str">
        <f t="shared" si="18"/>
        <v>C4-R8</v>
      </c>
      <c r="V95">
        <v>4</v>
      </c>
      <c r="W95" s="470" t="s">
        <v>493</v>
      </c>
      <c r="X95" s="470" t="s">
        <v>494</v>
      </c>
      <c r="Y95">
        <v>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806"/>
      <c r="C96" s="404" t="str">
        <f t="shared" si="16"/>
        <v>C4-R6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9.25</v>
      </c>
      <c r="H96" s="407">
        <f t="shared" si="21"/>
        <v>1.2</v>
      </c>
      <c r="I96" s="407">
        <f t="shared" si="22"/>
        <v>10.95</v>
      </c>
      <c r="J96" s="407">
        <f t="shared" si="17"/>
        <v>11.079999995231628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11.45</v>
      </c>
      <c r="N96" s="410">
        <f t="shared" si="26"/>
        <v>11.579999995231628</v>
      </c>
      <c r="O96" s="411"/>
      <c r="P96" s="485">
        <f t="shared" ca="1" si="27"/>
        <v>0.33158564814814917</v>
      </c>
      <c r="Q96" s="484">
        <f t="shared" ca="1" si="28"/>
        <v>0.33174768518518621</v>
      </c>
      <c r="R96" s="486">
        <v>0.12999999523162842</v>
      </c>
      <c r="S96" s="486"/>
      <c r="T96">
        <v>4</v>
      </c>
      <c r="U96" s="469" t="str">
        <f t="shared" si="18"/>
        <v>C4-R6</v>
      </c>
      <c r="V96">
        <v>4</v>
      </c>
      <c r="W96" s="470" t="s">
        <v>493</v>
      </c>
      <c r="X96" s="470" t="s">
        <v>494</v>
      </c>
      <c r="Y96">
        <v>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806"/>
      <c r="C97" s="404" t="str">
        <f t="shared" si="16"/>
        <v>C4-R4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9.25</v>
      </c>
      <c r="H97" s="407">
        <f t="shared" si="21"/>
        <v>1.2</v>
      </c>
      <c r="I97" s="407">
        <f t="shared" si="22"/>
        <v>10.95</v>
      </c>
      <c r="J97" s="407">
        <f t="shared" si="17"/>
        <v>10.979999999329447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11.45</v>
      </c>
      <c r="N97" s="410">
        <f t="shared" si="26"/>
        <v>11.479999999329447</v>
      </c>
      <c r="O97" s="411"/>
      <c r="P97" s="485">
        <f t="shared" ca="1" si="27"/>
        <v>0.33201388888888994</v>
      </c>
      <c r="Q97" s="484">
        <f t="shared" ca="1" si="28"/>
        <v>0.33216435185185289</v>
      </c>
      <c r="R97" s="486">
        <v>2.9999999329447746E-2</v>
      </c>
      <c r="S97" s="486"/>
      <c r="T97">
        <v>4</v>
      </c>
      <c r="U97" s="501" t="str">
        <f t="shared" si="18"/>
        <v>C4-R4</v>
      </c>
      <c r="V97">
        <v>4</v>
      </c>
      <c r="W97" s="501" t="s">
        <v>493</v>
      </c>
      <c r="X97" s="470" t="s">
        <v>494</v>
      </c>
      <c r="Y97">
        <v>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806"/>
      <c r="C98" s="404" t="str">
        <f t="shared" si="16"/>
        <v>C4-R2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9.25</v>
      </c>
      <c r="H98" s="407">
        <f t="shared" si="21"/>
        <v>1.2</v>
      </c>
      <c r="I98" s="407">
        <f t="shared" si="22"/>
        <v>10.95</v>
      </c>
      <c r="J98" s="407">
        <f t="shared" si="17"/>
        <v>11.079999995231628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11.45</v>
      </c>
      <c r="N98" s="410">
        <f t="shared" si="26"/>
        <v>11.579999995231628</v>
      </c>
      <c r="O98" s="411"/>
      <c r="P98" s="485">
        <f t="shared" ca="1" si="27"/>
        <v>0.33241898148148252</v>
      </c>
      <c r="Q98" s="484">
        <f t="shared" ca="1" si="28"/>
        <v>0.33258101851851957</v>
      </c>
      <c r="R98" s="486">
        <v>0.12999999523162842</v>
      </c>
      <c r="S98" s="486"/>
      <c r="T98">
        <v>4</v>
      </c>
      <c r="U98" s="469" t="str">
        <f t="shared" si="18"/>
        <v>C4-R2</v>
      </c>
      <c r="V98">
        <v>4</v>
      </c>
      <c r="W98" s="470" t="s">
        <v>493</v>
      </c>
      <c r="X98" s="470" t="s">
        <v>494</v>
      </c>
      <c r="Y98">
        <v>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806"/>
      <c r="C99" s="404" t="str">
        <f t="shared" si="16"/>
        <v>C5-R1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9.25</v>
      </c>
      <c r="H99" s="407">
        <f t="shared" si="29"/>
        <v>1.2</v>
      </c>
      <c r="I99" s="407">
        <f t="shared" si="22"/>
        <v>10.95</v>
      </c>
      <c r="J99" s="407">
        <f t="shared" si="17"/>
        <v>11.02999999821186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11.45</v>
      </c>
      <c r="N99" s="410">
        <f t="shared" si="26"/>
        <v>11.52999999821186</v>
      </c>
      <c r="O99" s="411"/>
      <c r="P99" s="485">
        <f t="shared" ca="1" si="27"/>
        <v>0.33284722222222329</v>
      </c>
      <c r="Q99" s="484">
        <f t="shared" ca="1" si="28"/>
        <v>0.33299768518518624</v>
      </c>
      <c r="R99" s="486">
        <v>7.9999998211860657E-2</v>
      </c>
      <c r="S99" s="486"/>
      <c r="T99">
        <v>4</v>
      </c>
      <c r="U99" s="469" t="str">
        <f t="shared" si="18"/>
        <v>C5-R1</v>
      </c>
      <c r="V99">
        <v>5</v>
      </c>
      <c r="W99" s="470" t="s">
        <v>493</v>
      </c>
      <c r="X99" s="470" t="s">
        <v>494</v>
      </c>
      <c r="Y99">
        <v>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806"/>
      <c r="C100" s="404" t="str">
        <f t="shared" si="16"/>
        <v>C5-R3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9.25</v>
      </c>
      <c r="H100" s="407">
        <f t="shared" si="29"/>
        <v>1.2</v>
      </c>
      <c r="I100" s="407">
        <f t="shared" si="22"/>
        <v>10.95</v>
      </c>
      <c r="J100" s="407">
        <f t="shared" si="17"/>
        <v>11.059999999403953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11.45</v>
      </c>
      <c r="N100" s="410">
        <f t="shared" si="26"/>
        <v>11.559999999403953</v>
      </c>
      <c r="O100" s="411"/>
      <c r="P100" s="485">
        <f t="shared" ca="1" si="27"/>
        <v>0.33325231481481588</v>
      </c>
      <c r="Q100" s="484">
        <f t="shared" ca="1" si="28"/>
        <v>0.33340277777777882</v>
      </c>
      <c r="R100" s="486">
        <v>0.10999999940395355</v>
      </c>
      <c r="S100" s="486"/>
      <c r="T100">
        <v>4</v>
      </c>
      <c r="U100" s="469" t="str">
        <f t="shared" si="18"/>
        <v>C5-R3</v>
      </c>
      <c r="V100">
        <v>5</v>
      </c>
      <c r="W100" s="470" t="s">
        <v>493</v>
      </c>
      <c r="X100" s="470" t="s">
        <v>494</v>
      </c>
      <c r="Y100">
        <v>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806"/>
      <c r="C101" s="404" t="str">
        <f t="shared" si="16"/>
        <v>C5-R5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9.25</v>
      </c>
      <c r="H101" s="407">
        <f t="shared" si="29"/>
        <v>1.2</v>
      </c>
      <c r="I101" s="407">
        <f t="shared" si="22"/>
        <v>10.95</v>
      </c>
      <c r="J101" s="407">
        <f t="shared" si="17"/>
        <v>11.040000003576278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11.45</v>
      </c>
      <c r="N101" s="410">
        <f t="shared" si="26"/>
        <v>11.540000003576278</v>
      </c>
      <c r="O101" s="411"/>
      <c r="P101" s="485">
        <f t="shared" ca="1" si="27"/>
        <v>0.33363425925926032</v>
      </c>
      <c r="Q101" s="484">
        <f t="shared" ca="1" si="28"/>
        <v>0.33380787037037146</v>
      </c>
      <c r="R101" s="486">
        <v>9.0000003576278687E-2</v>
      </c>
      <c r="S101" s="486"/>
      <c r="T101">
        <v>4</v>
      </c>
      <c r="U101" s="469" t="str">
        <f t="shared" si="18"/>
        <v>C5-R5</v>
      </c>
      <c r="V101">
        <v>5</v>
      </c>
      <c r="W101" s="470" t="s">
        <v>493</v>
      </c>
      <c r="X101" s="470" t="s">
        <v>494</v>
      </c>
      <c r="Y101">
        <v>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806"/>
      <c r="C102" s="404" t="str">
        <f t="shared" si="16"/>
        <v>C5-R7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9.25</v>
      </c>
      <c r="H102" s="407">
        <f t="shared" si="29"/>
        <v>1.2</v>
      </c>
      <c r="I102" s="407">
        <f t="shared" si="22"/>
        <v>10.95</v>
      </c>
      <c r="J102" s="407">
        <f t="shared" si="17"/>
        <v>11.090000000596046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11.45</v>
      </c>
      <c r="N102" s="410">
        <f t="shared" si="26"/>
        <v>11.590000000596046</v>
      </c>
      <c r="O102" s="411"/>
      <c r="P102" s="485">
        <f t="shared" ca="1" si="27"/>
        <v>0.33406250000000109</v>
      </c>
      <c r="Q102" s="484">
        <f t="shared" ca="1" si="28"/>
        <v>0.33423611111111223</v>
      </c>
      <c r="R102" s="486">
        <v>0.14000000059604645</v>
      </c>
      <c r="S102" s="486"/>
      <c r="T102">
        <v>4</v>
      </c>
      <c r="U102" s="469" t="str">
        <f t="shared" si="18"/>
        <v>C5-R7</v>
      </c>
      <c r="V102">
        <v>5</v>
      </c>
      <c r="W102" s="470" t="s">
        <v>493</v>
      </c>
      <c r="X102" s="470" t="s">
        <v>494</v>
      </c>
      <c r="Y102">
        <v>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806"/>
      <c r="C103" s="404" t="str">
        <f t="shared" si="16"/>
        <v>C5-R9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9.25</v>
      </c>
      <c r="H103" s="407">
        <f t="shared" si="29"/>
        <v>1.2</v>
      </c>
      <c r="I103" s="407">
        <f t="shared" si="22"/>
        <v>10.95</v>
      </c>
      <c r="J103" s="407">
        <f t="shared" si="17"/>
        <v>11.040000003576278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11.45</v>
      </c>
      <c r="N103" s="410">
        <f t="shared" si="26"/>
        <v>11.540000003576278</v>
      </c>
      <c r="O103" s="411"/>
      <c r="P103" s="485">
        <f t="shared" ca="1" si="27"/>
        <v>0.33449074074074187</v>
      </c>
      <c r="Q103" s="484">
        <f t="shared" ca="1" si="28"/>
        <v>0.334664351851853</v>
      </c>
      <c r="R103" s="486">
        <v>9.0000003576278687E-2</v>
      </c>
      <c r="S103" s="486"/>
      <c r="T103">
        <v>4</v>
      </c>
      <c r="U103" s="469" t="str">
        <f t="shared" si="18"/>
        <v>C5-R9</v>
      </c>
      <c r="V103">
        <v>5</v>
      </c>
      <c r="W103" s="470" t="s">
        <v>493</v>
      </c>
      <c r="X103" s="470" t="s">
        <v>494</v>
      </c>
      <c r="Y103">
        <v>9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806"/>
      <c r="C104" s="404" t="str">
        <f t="shared" si="16"/>
        <v>C5-R11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9.25</v>
      </c>
      <c r="H104" s="407">
        <f t="shared" si="29"/>
        <v>1.2</v>
      </c>
      <c r="I104" s="407">
        <f t="shared" si="22"/>
        <v>10.95</v>
      </c>
      <c r="J104" s="407">
        <f t="shared" si="17"/>
        <v>11.000000000745057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11.45</v>
      </c>
      <c r="N104" s="410">
        <f t="shared" si="26"/>
        <v>11.500000000745057</v>
      </c>
      <c r="O104" s="411"/>
      <c r="P104" s="485">
        <f t="shared" ca="1" si="27"/>
        <v>0.33493055555555673</v>
      </c>
      <c r="Q104" s="484">
        <f t="shared" ca="1" si="28"/>
        <v>0.33509259259259377</v>
      </c>
      <c r="R104" s="486">
        <v>5.000000074505806E-2</v>
      </c>
      <c r="S104" s="486"/>
      <c r="T104">
        <v>4</v>
      </c>
      <c r="U104" s="469" t="str">
        <f t="shared" si="18"/>
        <v>C5-R11</v>
      </c>
      <c r="V104">
        <v>5</v>
      </c>
      <c r="W104" s="470" t="s">
        <v>493</v>
      </c>
      <c r="X104" s="470" t="s">
        <v>494</v>
      </c>
      <c r="Y104">
        <v>11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806"/>
      <c r="C105" s="404" t="str">
        <f t="shared" si="16"/>
        <v>C5-R13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9.25</v>
      </c>
      <c r="H105" s="407">
        <f t="shared" si="29"/>
        <v>1.2</v>
      </c>
      <c r="I105" s="407">
        <f t="shared" si="22"/>
        <v>10.95</v>
      </c>
      <c r="J105" s="407">
        <f t="shared" si="17"/>
        <v>11.009999998658895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11.45</v>
      </c>
      <c r="N105" s="410">
        <f t="shared" si="26"/>
        <v>11.509999998658895</v>
      </c>
      <c r="O105" s="411"/>
      <c r="P105" s="485">
        <f t="shared" ca="1" si="27"/>
        <v>0.33533564814814931</v>
      </c>
      <c r="Q105" s="484">
        <f t="shared" ca="1" si="28"/>
        <v>0.33549768518518636</v>
      </c>
      <c r="R105" s="486">
        <v>5.9999998658895493E-2</v>
      </c>
      <c r="S105" s="486"/>
      <c r="T105">
        <v>4</v>
      </c>
      <c r="U105" s="469" t="str">
        <f t="shared" si="18"/>
        <v>C5-R13</v>
      </c>
      <c r="V105">
        <v>5</v>
      </c>
      <c r="W105" s="470" t="s">
        <v>493</v>
      </c>
      <c r="X105" s="470" t="s">
        <v>494</v>
      </c>
      <c r="Y105">
        <v>13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806"/>
      <c r="C106" s="404" t="str">
        <f t="shared" si="16"/>
        <v>C5-R15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9.25</v>
      </c>
      <c r="H106" s="407">
        <f t="shared" si="29"/>
        <v>1.2</v>
      </c>
      <c r="I106" s="407">
        <f t="shared" si="22"/>
        <v>10.95</v>
      </c>
      <c r="J106" s="407">
        <f t="shared" si="17"/>
        <v>11.009999998658895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11.45</v>
      </c>
      <c r="N106" s="410">
        <f t="shared" si="26"/>
        <v>11.509999998658895</v>
      </c>
      <c r="O106" s="411"/>
      <c r="P106" s="485">
        <f t="shared" ca="1" si="27"/>
        <v>0.33572916666666786</v>
      </c>
      <c r="Q106" s="484">
        <f t="shared" ca="1" si="28"/>
        <v>0.3358796296296308</v>
      </c>
      <c r="R106" s="486">
        <v>5.9999998658895493E-2</v>
      </c>
      <c r="S106" s="486"/>
      <c r="T106">
        <v>4</v>
      </c>
      <c r="U106" s="469" t="str">
        <f t="shared" si="18"/>
        <v>C5-R15</v>
      </c>
      <c r="V106">
        <v>5</v>
      </c>
      <c r="W106" s="470" t="s">
        <v>493</v>
      </c>
      <c r="X106" s="470" t="s">
        <v>494</v>
      </c>
      <c r="Y106">
        <v>15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806"/>
      <c r="C107" s="404" t="str">
        <f t="shared" si="16"/>
        <v>C5-R17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9.25</v>
      </c>
      <c r="H107" s="407">
        <f t="shared" si="29"/>
        <v>1.2</v>
      </c>
      <c r="I107" s="407">
        <f t="shared" si="22"/>
        <v>10.95</v>
      </c>
      <c r="J107" s="407">
        <f t="shared" si="17"/>
        <v>10.98999999910593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11.45</v>
      </c>
      <c r="N107" s="410">
        <f t="shared" si="26"/>
        <v>11.48999999910593</v>
      </c>
      <c r="O107" s="411"/>
      <c r="P107" s="485">
        <f t="shared" ca="1" si="27"/>
        <v>0.33615740740740857</v>
      </c>
      <c r="Q107" s="484">
        <f t="shared" ca="1" si="28"/>
        <v>0.33631944444444561</v>
      </c>
      <c r="R107" s="486">
        <v>3.9999999105930328E-2</v>
      </c>
      <c r="S107" s="486"/>
      <c r="T107">
        <v>5</v>
      </c>
      <c r="U107" s="469" t="str">
        <f t="shared" si="18"/>
        <v>C5-R17</v>
      </c>
      <c r="V107">
        <v>5</v>
      </c>
      <c r="W107" s="470" t="s">
        <v>493</v>
      </c>
      <c r="X107" s="470" t="s">
        <v>494</v>
      </c>
      <c r="Y107">
        <v>17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806"/>
      <c r="C108" s="404" t="str">
        <f t="shared" si="16"/>
        <v>C5-R19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9.25</v>
      </c>
      <c r="H108" s="407">
        <f t="shared" si="29"/>
        <v>1.2</v>
      </c>
      <c r="I108" s="407">
        <f t="shared" si="22"/>
        <v>10.95</v>
      </c>
      <c r="J108" s="407">
        <f t="shared" si="17"/>
        <v>11.090000000596046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11.45</v>
      </c>
      <c r="N108" s="410">
        <f t="shared" si="26"/>
        <v>11.590000000596046</v>
      </c>
      <c r="O108" s="411"/>
      <c r="P108" s="485">
        <f t="shared" ca="1" si="27"/>
        <v>0.33659722222222338</v>
      </c>
      <c r="Q108" s="484">
        <f t="shared" ca="1" si="28"/>
        <v>0.33673611111111229</v>
      </c>
      <c r="R108" s="486">
        <v>0.14000000059604645</v>
      </c>
      <c r="S108" s="486"/>
      <c r="T108">
        <v>5</v>
      </c>
      <c r="U108" s="469" t="str">
        <f t="shared" si="18"/>
        <v>C5-R19</v>
      </c>
      <c r="V108">
        <v>5</v>
      </c>
      <c r="W108" s="470" t="s">
        <v>493</v>
      </c>
      <c r="X108" s="470" t="s">
        <v>494</v>
      </c>
      <c r="Y108">
        <v>19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806"/>
      <c r="C109" s="404" t="str">
        <f t="shared" si="16"/>
        <v>C5-R21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9.25</v>
      </c>
      <c r="H109" s="407">
        <f t="shared" si="29"/>
        <v>1.2</v>
      </c>
      <c r="I109" s="407">
        <f t="shared" si="22"/>
        <v>10.95</v>
      </c>
      <c r="J109" s="407">
        <f t="shared" si="17"/>
        <v>11.06999999731779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11.45</v>
      </c>
      <c r="N109" s="410">
        <f t="shared" si="26"/>
        <v>11.56999999731779</v>
      </c>
      <c r="O109" s="411"/>
      <c r="P109" s="485">
        <f t="shared" ca="1" si="27"/>
        <v>0.33702546296296415</v>
      </c>
      <c r="Q109" s="484">
        <f t="shared" ca="1" si="28"/>
        <v>0.33716435185185306</v>
      </c>
      <c r="R109" s="486">
        <v>0.11999999731779099</v>
      </c>
      <c r="S109" s="486"/>
      <c r="T109">
        <v>5</v>
      </c>
      <c r="U109" s="469" t="str">
        <f t="shared" si="18"/>
        <v>C5-R21</v>
      </c>
      <c r="V109">
        <v>5</v>
      </c>
      <c r="W109" s="470" t="s">
        <v>493</v>
      </c>
      <c r="X109" s="470" t="s">
        <v>494</v>
      </c>
      <c r="Y109">
        <v>21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806"/>
      <c r="C110" s="404" t="str">
        <f t="shared" si="16"/>
        <v>C5-R23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9.25</v>
      </c>
      <c r="H110" s="407">
        <f t="shared" si="29"/>
        <v>1.2</v>
      </c>
      <c r="I110" s="407">
        <f t="shared" si="22"/>
        <v>10.95</v>
      </c>
      <c r="J110" s="407">
        <f t="shared" si="17"/>
        <v>11.090000000596046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11.45</v>
      </c>
      <c r="N110" s="410">
        <f t="shared" si="26"/>
        <v>11.590000000596046</v>
      </c>
      <c r="O110" s="411"/>
      <c r="P110" s="485">
        <f t="shared" ca="1" si="27"/>
        <v>0.33744212962963083</v>
      </c>
      <c r="Q110" s="484">
        <f t="shared" ca="1" si="28"/>
        <v>0.33760416666666787</v>
      </c>
      <c r="R110" s="486">
        <v>0.14000000059604645</v>
      </c>
      <c r="S110" s="486"/>
      <c r="T110">
        <v>5</v>
      </c>
      <c r="U110" s="469" t="str">
        <f t="shared" si="18"/>
        <v>C5-R23</v>
      </c>
      <c r="V110">
        <v>5</v>
      </c>
      <c r="W110" s="470" t="s">
        <v>493</v>
      </c>
      <c r="X110" s="470" t="s">
        <v>494</v>
      </c>
      <c r="Y110">
        <v>23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806"/>
      <c r="C111" s="404" t="str">
        <f t="shared" si="16"/>
        <v>C5-R25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9.25</v>
      </c>
      <c r="H111" s="407">
        <f t="shared" si="29"/>
        <v>1.2</v>
      </c>
      <c r="I111" s="407">
        <f t="shared" si="22"/>
        <v>10.95</v>
      </c>
      <c r="J111" s="407">
        <f t="shared" si="17"/>
        <v>11.009999998658895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11.45</v>
      </c>
      <c r="N111" s="410">
        <f t="shared" si="26"/>
        <v>11.509999998658895</v>
      </c>
      <c r="O111" s="411"/>
      <c r="P111" s="485">
        <f t="shared" ca="1" si="27"/>
        <v>0.33783564814814937</v>
      </c>
      <c r="Q111" s="484">
        <f t="shared" ca="1" si="28"/>
        <v>0.33797453703703828</v>
      </c>
      <c r="R111" s="486">
        <v>5.9999998658895493E-2</v>
      </c>
      <c r="S111" s="486"/>
      <c r="T111">
        <v>5</v>
      </c>
      <c r="U111" s="469" t="str">
        <f t="shared" si="18"/>
        <v>C5-R25</v>
      </c>
      <c r="V111">
        <v>5</v>
      </c>
      <c r="W111" s="470" t="s">
        <v>493</v>
      </c>
      <c r="X111" s="470" t="s">
        <v>494</v>
      </c>
      <c r="Y111">
        <v>25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806"/>
      <c r="C112" s="404" t="str">
        <f t="shared" si="16"/>
        <v>C5-R27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9.25</v>
      </c>
      <c r="H112" s="407">
        <f t="shared" si="29"/>
        <v>1.2</v>
      </c>
      <c r="I112" s="407">
        <f t="shared" si="22"/>
        <v>10.95</v>
      </c>
      <c r="J112" s="407">
        <f t="shared" si="17"/>
        <v>11.079999995231628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11.45</v>
      </c>
      <c r="N112" s="410">
        <f t="shared" si="26"/>
        <v>11.579999995231628</v>
      </c>
      <c r="O112" s="411"/>
      <c r="P112" s="485">
        <f t="shared" ca="1" si="27"/>
        <v>0.33822916666666791</v>
      </c>
      <c r="Q112" s="484">
        <f t="shared" ca="1" si="28"/>
        <v>0.33840277777777905</v>
      </c>
      <c r="R112" s="486">
        <v>0.12999999523162842</v>
      </c>
      <c r="S112" s="486"/>
      <c r="T112">
        <v>5</v>
      </c>
      <c r="U112" s="469" t="str">
        <f t="shared" si="18"/>
        <v>C5-R27</v>
      </c>
      <c r="V112">
        <v>5</v>
      </c>
      <c r="W112" s="470" t="s">
        <v>493</v>
      </c>
      <c r="X112" s="470" t="s">
        <v>494</v>
      </c>
      <c r="Y112">
        <v>27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806"/>
      <c r="C113" s="404" t="str">
        <f t="shared" si="16"/>
        <v>C5-R29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9.25</v>
      </c>
      <c r="H113" s="407">
        <f t="shared" si="29"/>
        <v>1.2</v>
      </c>
      <c r="I113" s="407">
        <f t="shared" si="22"/>
        <v>10.95</v>
      </c>
      <c r="J113" s="407">
        <f t="shared" si="17"/>
        <v>11.040000003576278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11.45</v>
      </c>
      <c r="N113" s="410">
        <f t="shared" si="26"/>
        <v>11.540000003576278</v>
      </c>
      <c r="O113" s="411"/>
      <c r="P113" s="485">
        <f t="shared" ca="1" si="27"/>
        <v>0.33866898148148278</v>
      </c>
      <c r="Q113" s="484">
        <f t="shared" ca="1" si="28"/>
        <v>0.33880787037037169</v>
      </c>
      <c r="R113" s="486">
        <v>9.0000003576278687E-2</v>
      </c>
      <c r="S113" s="486"/>
      <c r="T113">
        <v>5</v>
      </c>
      <c r="U113" s="469" t="str">
        <f t="shared" si="18"/>
        <v>C5-R29</v>
      </c>
      <c r="V113">
        <v>5</v>
      </c>
      <c r="W113" s="470" t="s">
        <v>493</v>
      </c>
      <c r="X113" s="470" t="s">
        <v>494</v>
      </c>
      <c r="Y113">
        <v>29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806"/>
      <c r="C114" s="404" t="str">
        <f t="shared" si="16"/>
        <v>C5-R31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9.25</v>
      </c>
      <c r="H114" s="407">
        <f t="shared" si="29"/>
        <v>1.2</v>
      </c>
      <c r="I114" s="407">
        <f t="shared" si="22"/>
        <v>10.95</v>
      </c>
      <c r="J114" s="407">
        <f t="shared" si="17"/>
        <v>11.06999999731779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11.45</v>
      </c>
      <c r="N114" s="410">
        <f t="shared" si="26"/>
        <v>11.56999999731779</v>
      </c>
      <c r="O114" s="411"/>
      <c r="P114" s="485">
        <f t="shared" ca="1" si="27"/>
        <v>0.33907407407407542</v>
      </c>
      <c r="Q114" s="484">
        <f t="shared" ca="1" si="28"/>
        <v>0.33921296296296433</v>
      </c>
      <c r="R114" s="486">
        <v>0.11999999731779099</v>
      </c>
      <c r="S114" s="486"/>
      <c r="T114">
        <v>5</v>
      </c>
      <c r="U114" s="469" t="str">
        <f t="shared" si="18"/>
        <v>C5-R31</v>
      </c>
      <c r="V114">
        <v>5</v>
      </c>
      <c r="W114" s="470" t="s">
        <v>493</v>
      </c>
      <c r="X114" s="470" t="s">
        <v>494</v>
      </c>
      <c r="Y114">
        <v>31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806"/>
      <c r="C115" s="404" t="str">
        <f t="shared" si="16"/>
        <v>C5-R33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9.25</v>
      </c>
      <c r="H115" s="407">
        <f t="shared" si="30"/>
        <v>1.2</v>
      </c>
      <c r="I115" s="407">
        <f t="shared" si="22"/>
        <v>10.95</v>
      </c>
      <c r="J115" s="407">
        <f t="shared" si="17"/>
        <v>11.100000005960464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11.45</v>
      </c>
      <c r="N115" s="410">
        <f t="shared" si="26"/>
        <v>11.600000005960464</v>
      </c>
      <c r="O115" s="411"/>
      <c r="P115" s="485">
        <f t="shared" ca="1" si="27"/>
        <v>0.33944444444444583</v>
      </c>
      <c r="Q115" s="484">
        <f t="shared" ca="1" si="28"/>
        <v>0.33958333333333474</v>
      </c>
      <c r="R115" s="486">
        <v>0.15000000596046448</v>
      </c>
      <c r="S115" s="486"/>
      <c r="T115">
        <v>5</v>
      </c>
      <c r="U115" s="469" t="str">
        <f t="shared" si="18"/>
        <v>C5-R33</v>
      </c>
      <c r="V115">
        <v>5</v>
      </c>
      <c r="W115" s="470" t="s">
        <v>493</v>
      </c>
      <c r="X115" s="470" t="s">
        <v>494</v>
      </c>
      <c r="Y115">
        <v>33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806"/>
      <c r="C116" s="404" t="str">
        <f t="shared" si="16"/>
        <v>C5-R35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9.25</v>
      </c>
      <c r="H116" s="407">
        <f t="shared" si="30"/>
        <v>1.2</v>
      </c>
      <c r="I116" s="407">
        <f t="shared" si="22"/>
        <v>10.95</v>
      </c>
      <c r="J116" s="407">
        <f t="shared" si="17"/>
        <v>10.98999999910593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11.45</v>
      </c>
      <c r="N116" s="410">
        <f t="shared" si="26"/>
        <v>11.48999999910593</v>
      </c>
      <c r="O116" s="411"/>
      <c r="P116" s="485">
        <f t="shared" ca="1" si="27"/>
        <v>0.33982638888889027</v>
      </c>
      <c r="Q116" s="484">
        <f t="shared" ca="1" si="28"/>
        <v>0.33996527777777918</v>
      </c>
      <c r="R116" s="486">
        <v>3.9999999105930328E-2</v>
      </c>
      <c r="S116" s="486"/>
      <c r="T116">
        <v>5</v>
      </c>
      <c r="U116" s="469" t="str">
        <f t="shared" si="18"/>
        <v>C5-R35</v>
      </c>
      <c r="V116">
        <v>5</v>
      </c>
      <c r="W116" s="470" t="s">
        <v>493</v>
      </c>
      <c r="X116" s="470" t="s">
        <v>494</v>
      </c>
      <c r="Y116">
        <v>35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806"/>
      <c r="C117" s="404" t="str">
        <f t="shared" si="16"/>
        <v>C5-R37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9.25</v>
      </c>
      <c r="H117" s="407">
        <f t="shared" si="30"/>
        <v>1.2</v>
      </c>
      <c r="I117" s="407">
        <f t="shared" si="22"/>
        <v>10.95</v>
      </c>
      <c r="J117" s="407">
        <f t="shared" si="17"/>
        <v>11.009999998658895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11.45</v>
      </c>
      <c r="N117" s="410">
        <f t="shared" si="26"/>
        <v>11.509999998658895</v>
      </c>
      <c r="O117" s="411"/>
      <c r="P117" s="485">
        <f t="shared" ca="1" si="27"/>
        <v>0.34021990740740882</v>
      </c>
      <c r="Q117" s="484">
        <f t="shared" ca="1" si="28"/>
        <v>0.34039351851851996</v>
      </c>
      <c r="R117" s="486">
        <v>5.9999998658895493E-2</v>
      </c>
      <c r="S117" s="486"/>
      <c r="T117">
        <v>5</v>
      </c>
      <c r="U117" s="501" t="str">
        <f t="shared" si="18"/>
        <v>C5-R37</v>
      </c>
      <c r="V117">
        <v>5</v>
      </c>
      <c r="W117" s="501" t="s">
        <v>493</v>
      </c>
      <c r="X117" s="470" t="s">
        <v>494</v>
      </c>
      <c r="Y117">
        <v>37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806"/>
      <c r="C118" s="404" t="str">
        <f t="shared" si="16"/>
        <v>C5-R39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9.25</v>
      </c>
      <c r="H118" s="407">
        <f t="shared" si="30"/>
        <v>1.2</v>
      </c>
      <c r="I118" s="407">
        <f t="shared" si="22"/>
        <v>10.95</v>
      </c>
      <c r="J118" s="407">
        <f t="shared" si="17"/>
        <v>11.100000005960464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11.45</v>
      </c>
      <c r="N118" s="410">
        <f t="shared" si="26"/>
        <v>11.600000005960464</v>
      </c>
      <c r="O118" s="411"/>
      <c r="P118" s="485">
        <f t="shared" ca="1" si="27"/>
        <v>0.34063657407407549</v>
      </c>
      <c r="Q118" s="484">
        <f t="shared" ca="1" si="28"/>
        <v>0.34081018518518663</v>
      </c>
      <c r="R118" s="486">
        <v>0.15000000596046448</v>
      </c>
      <c r="S118" s="486"/>
      <c r="T118">
        <v>5</v>
      </c>
      <c r="U118" s="469" t="str">
        <f t="shared" si="18"/>
        <v>C5-R39</v>
      </c>
      <c r="V118">
        <v>5</v>
      </c>
      <c r="W118" s="470" t="s">
        <v>493</v>
      </c>
      <c r="X118" s="470" t="s">
        <v>494</v>
      </c>
      <c r="Y118">
        <v>39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806"/>
      <c r="C119" s="404" t="str">
        <f t="shared" si="16"/>
        <v>C6-R42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9.25</v>
      </c>
      <c r="H119" s="407">
        <f t="shared" si="30"/>
        <v>1.2</v>
      </c>
      <c r="I119" s="407">
        <f t="shared" si="22"/>
        <v>10.95</v>
      </c>
      <c r="J119" s="407">
        <f t="shared" si="17"/>
        <v>11.02999999821186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11.45</v>
      </c>
      <c r="N119" s="410">
        <f t="shared" si="26"/>
        <v>11.52999999821186</v>
      </c>
      <c r="O119" s="411"/>
      <c r="P119" s="485">
        <f t="shared" ca="1" si="27"/>
        <v>0.34107638888889036</v>
      </c>
      <c r="Q119" s="484">
        <f t="shared" ca="1" si="28"/>
        <v>0.3412500000000015</v>
      </c>
      <c r="R119" s="486">
        <v>7.9999998211860657E-2</v>
      </c>
      <c r="S119" s="486"/>
      <c r="T119">
        <v>5</v>
      </c>
      <c r="U119" s="469" t="str">
        <f t="shared" si="18"/>
        <v>C6-R42</v>
      </c>
      <c r="V119">
        <v>6</v>
      </c>
      <c r="W119" s="470" t="s">
        <v>493</v>
      </c>
      <c r="X119" s="470" t="s">
        <v>494</v>
      </c>
      <c r="Y119">
        <v>42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806"/>
      <c r="C120" s="404" t="str">
        <f t="shared" si="16"/>
        <v>C6-R40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9.25</v>
      </c>
      <c r="H120" s="407">
        <f t="shared" si="30"/>
        <v>1.2</v>
      </c>
      <c r="I120" s="407">
        <f t="shared" si="22"/>
        <v>10.95</v>
      </c>
      <c r="J120" s="407">
        <f t="shared" si="17"/>
        <v>11.020000000298023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11.45</v>
      </c>
      <c r="N120" s="410">
        <f t="shared" si="26"/>
        <v>11.520000000298023</v>
      </c>
      <c r="O120" s="411"/>
      <c r="P120" s="485">
        <f t="shared" ca="1" si="27"/>
        <v>0.34151620370370522</v>
      </c>
      <c r="Q120" s="484">
        <f t="shared" ca="1" si="28"/>
        <v>0.34166666666666817</v>
      </c>
      <c r="R120" s="486">
        <v>7.0000000298023224E-2</v>
      </c>
      <c r="S120" s="486"/>
      <c r="T120">
        <v>5</v>
      </c>
      <c r="U120" s="469" t="str">
        <f t="shared" si="18"/>
        <v>C6-R40</v>
      </c>
      <c r="V120">
        <v>6</v>
      </c>
      <c r="W120" s="470" t="s">
        <v>493</v>
      </c>
      <c r="X120" s="470" t="s">
        <v>494</v>
      </c>
      <c r="Y120">
        <v>40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806"/>
      <c r="C121" s="404" t="str">
        <f t="shared" si="16"/>
        <v>C6-R38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9.25</v>
      </c>
      <c r="H121" s="407">
        <f t="shared" si="30"/>
        <v>1.2</v>
      </c>
      <c r="I121" s="407">
        <f t="shared" si="22"/>
        <v>10.95</v>
      </c>
      <c r="J121" s="407">
        <f t="shared" si="17"/>
        <v>11.050000001490115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11.45</v>
      </c>
      <c r="N121" s="410">
        <f t="shared" si="26"/>
        <v>11.550000001490115</v>
      </c>
      <c r="O121" s="411"/>
      <c r="P121" s="485">
        <f t="shared" ca="1" si="27"/>
        <v>0.34195601851852003</v>
      </c>
      <c r="Q121" s="484">
        <f t="shared" ca="1" si="28"/>
        <v>0.34209490740740894</v>
      </c>
      <c r="R121" s="486">
        <v>0.10000000149011612</v>
      </c>
      <c r="S121" s="486"/>
      <c r="T121">
        <v>5</v>
      </c>
      <c r="U121" s="469" t="str">
        <f t="shared" si="18"/>
        <v>C6-R38</v>
      </c>
      <c r="V121">
        <v>6</v>
      </c>
      <c r="W121" s="470" t="s">
        <v>493</v>
      </c>
      <c r="X121" s="470" t="s">
        <v>494</v>
      </c>
      <c r="Y121">
        <v>38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806"/>
      <c r="C122" s="404" t="str">
        <f t="shared" si="16"/>
        <v>C6-R36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9.25</v>
      </c>
      <c r="H122" s="407">
        <f t="shared" si="30"/>
        <v>1.2</v>
      </c>
      <c r="I122" s="407">
        <f t="shared" si="22"/>
        <v>10.95</v>
      </c>
      <c r="J122" s="407">
        <f t="shared" si="17"/>
        <v>11.050000001490115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11.45</v>
      </c>
      <c r="N122" s="410">
        <f t="shared" si="26"/>
        <v>11.550000001490115</v>
      </c>
      <c r="O122" s="411"/>
      <c r="P122" s="485">
        <f t="shared" ca="1" si="27"/>
        <v>0.3423842592592608</v>
      </c>
      <c r="Q122" s="484">
        <f t="shared" ca="1" si="28"/>
        <v>0.34254629629629785</v>
      </c>
      <c r="R122" s="486">
        <v>0.10000000149011612</v>
      </c>
      <c r="S122" s="486"/>
      <c r="T122">
        <v>5</v>
      </c>
      <c r="U122" s="469" t="str">
        <f t="shared" si="18"/>
        <v>C6-R36</v>
      </c>
      <c r="V122">
        <v>6</v>
      </c>
      <c r="W122" s="470" t="s">
        <v>493</v>
      </c>
      <c r="X122" s="470" t="s">
        <v>494</v>
      </c>
      <c r="Y122">
        <v>36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806"/>
      <c r="C123" s="404" t="str">
        <f t="shared" si="16"/>
        <v>C6-R34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9.25</v>
      </c>
      <c r="H123" s="407">
        <f t="shared" si="30"/>
        <v>1.2</v>
      </c>
      <c r="I123" s="407">
        <f t="shared" si="22"/>
        <v>10.95</v>
      </c>
      <c r="J123" s="407">
        <f t="shared" si="17"/>
        <v>10.959999999776482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11.45</v>
      </c>
      <c r="N123" s="410">
        <f t="shared" si="26"/>
        <v>11.459999999776482</v>
      </c>
      <c r="O123" s="411"/>
      <c r="P123" s="485">
        <f t="shared" ca="1" si="27"/>
        <v>0.34282407407407561</v>
      </c>
      <c r="Q123" s="484">
        <f t="shared" ca="1" si="28"/>
        <v>0.34299768518518675</v>
      </c>
      <c r="R123" s="486">
        <v>9.9999997764825821E-3</v>
      </c>
      <c r="S123" s="486"/>
      <c r="T123">
        <v>5</v>
      </c>
      <c r="U123" s="469" t="str">
        <f t="shared" si="18"/>
        <v>C6-R34</v>
      </c>
      <c r="V123">
        <v>6</v>
      </c>
      <c r="W123" s="470" t="s">
        <v>493</v>
      </c>
      <c r="X123" s="470" t="s">
        <v>494</v>
      </c>
      <c r="Y123">
        <v>34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806"/>
      <c r="C124" s="404" t="str">
        <f t="shared" si="16"/>
        <v>C6-R32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9.25</v>
      </c>
      <c r="H124" s="407">
        <f t="shared" si="30"/>
        <v>1.2</v>
      </c>
      <c r="I124" s="407">
        <f t="shared" si="22"/>
        <v>10.95</v>
      </c>
      <c r="J124" s="407">
        <f t="shared" si="17"/>
        <v>10.979999999329447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11.45</v>
      </c>
      <c r="N124" s="410">
        <f t="shared" si="26"/>
        <v>11.479999999329447</v>
      </c>
      <c r="O124" s="411"/>
      <c r="P124" s="485">
        <f t="shared" ca="1" si="27"/>
        <v>0.34324074074074229</v>
      </c>
      <c r="Q124" s="484">
        <f t="shared" ca="1" si="28"/>
        <v>0.34340277777777933</v>
      </c>
      <c r="R124" s="486">
        <v>2.9999999329447746E-2</v>
      </c>
      <c r="S124" s="486"/>
      <c r="T124">
        <v>5</v>
      </c>
      <c r="U124" s="469" t="str">
        <f t="shared" si="18"/>
        <v>C6-R32</v>
      </c>
      <c r="V124">
        <v>6</v>
      </c>
      <c r="W124" s="470" t="s">
        <v>493</v>
      </c>
      <c r="X124" s="470" t="s">
        <v>494</v>
      </c>
      <c r="Y124">
        <v>32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806"/>
      <c r="C125" s="404" t="str">
        <f t="shared" si="16"/>
        <v>C6-R30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9.25</v>
      </c>
      <c r="H125" s="407">
        <f t="shared" si="30"/>
        <v>1.2</v>
      </c>
      <c r="I125" s="407">
        <f t="shared" si="22"/>
        <v>10.95</v>
      </c>
      <c r="J125" s="407">
        <f t="shared" si="17"/>
        <v>10.959999999776482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11.45</v>
      </c>
      <c r="N125" s="410">
        <f t="shared" si="26"/>
        <v>11.459999999776482</v>
      </c>
      <c r="O125" s="411"/>
      <c r="P125" s="485">
        <f t="shared" ca="1" si="27"/>
        <v>0.34366898148148306</v>
      </c>
      <c r="Q125" s="484">
        <f t="shared" ca="1" si="28"/>
        <v>0.34381944444444601</v>
      </c>
      <c r="R125" s="486">
        <v>9.9999997764825821E-3</v>
      </c>
      <c r="S125" s="486"/>
      <c r="T125">
        <v>5</v>
      </c>
      <c r="U125" s="469" t="str">
        <f t="shared" si="18"/>
        <v>C6-R30</v>
      </c>
      <c r="V125">
        <v>6</v>
      </c>
      <c r="W125" s="470" t="s">
        <v>493</v>
      </c>
      <c r="X125" s="470" t="s">
        <v>494</v>
      </c>
      <c r="Y125">
        <v>30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806"/>
      <c r="C126" s="404" t="str">
        <f t="shared" si="16"/>
        <v>C6-R28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9.25</v>
      </c>
      <c r="H126" s="407">
        <f t="shared" si="30"/>
        <v>1.2</v>
      </c>
      <c r="I126" s="407">
        <f t="shared" si="22"/>
        <v>10.95</v>
      </c>
      <c r="J126" s="407">
        <f t="shared" si="17"/>
        <v>11.040000003576278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11.45</v>
      </c>
      <c r="N126" s="410">
        <f t="shared" si="26"/>
        <v>11.540000003576278</v>
      </c>
      <c r="O126" s="411"/>
      <c r="P126" s="485">
        <f t="shared" ca="1" si="27"/>
        <v>0.34405092592592751</v>
      </c>
      <c r="Q126" s="484">
        <f t="shared" ca="1" si="28"/>
        <v>0.34420138888889046</v>
      </c>
      <c r="R126" s="486">
        <v>9.0000003576278687E-2</v>
      </c>
      <c r="S126" s="486"/>
      <c r="T126">
        <v>5</v>
      </c>
      <c r="U126" s="469" t="str">
        <f t="shared" si="18"/>
        <v>C6-R28</v>
      </c>
      <c r="V126">
        <v>6</v>
      </c>
      <c r="W126" s="470" t="s">
        <v>493</v>
      </c>
      <c r="X126" s="470" t="s">
        <v>494</v>
      </c>
      <c r="Y126">
        <v>28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806"/>
      <c r="C127" s="404" t="str">
        <f t="shared" si="16"/>
        <v>C6-R26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9.25</v>
      </c>
      <c r="H127" s="407">
        <f t="shared" si="30"/>
        <v>1.2</v>
      </c>
      <c r="I127" s="407">
        <f t="shared" si="22"/>
        <v>10.95</v>
      </c>
      <c r="J127" s="407">
        <f t="shared" si="17"/>
        <v>11.079999995231628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11.45</v>
      </c>
      <c r="N127" s="410">
        <f t="shared" si="26"/>
        <v>11.579999995231628</v>
      </c>
      <c r="O127" s="411"/>
      <c r="P127" s="485">
        <f t="shared" ca="1" si="27"/>
        <v>0.34446759259259419</v>
      </c>
      <c r="Q127" s="484">
        <f t="shared" ca="1" si="28"/>
        <v>0.34461805555555713</v>
      </c>
      <c r="R127" s="486">
        <v>0.12999999523162842</v>
      </c>
      <c r="S127" s="486"/>
      <c r="T127">
        <v>5</v>
      </c>
      <c r="U127" s="469" t="str">
        <f t="shared" si="18"/>
        <v>C6-R26</v>
      </c>
      <c r="V127">
        <v>6</v>
      </c>
      <c r="W127" s="470" t="s">
        <v>493</v>
      </c>
      <c r="X127" s="470" t="s">
        <v>494</v>
      </c>
      <c r="Y127">
        <v>26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806"/>
      <c r="C128" s="404" t="str">
        <f t="shared" si="16"/>
        <v>C6-R24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9.25</v>
      </c>
      <c r="H128" s="407">
        <f t="shared" si="30"/>
        <v>1.2</v>
      </c>
      <c r="I128" s="407">
        <f t="shared" si="22"/>
        <v>10.95</v>
      </c>
      <c r="J128" s="407">
        <f t="shared" si="17"/>
        <v>11.079999995231628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11.45</v>
      </c>
      <c r="N128" s="410">
        <f t="shared" si="26"/>
        <v>11.579999995231628</v>
      </c>
      <c r="O128" s="411"/>
      <c r="P128" s="485">
        <f t="shared" ca="1" si="27"/>
        <v>0.34486111111111267</v>
      </c>
      <c r="Q128" s="484">
        <f t="shared" ca="1" si="28"/>
        <v>0.34501157407407562</v>
      </c>
      <c r="R128" s="486">
        <v>0.12999999523162842</v>
      </c>
      <c r="S128" s="486"/>
      <c r="T128">
        <v>5</v>
      </c>
      <c r="U128" s="469" t="str">
        <f t="shared" si="18"/>
        <v>C6-R24</v>
      </c>
      <c r="V128">
        <v>6</v>
      </c>
      <c r="W128" s="470" t="s">
        <v>493</v>
      </c>
      <c r="X128" s="470" t="s">
        <v>494</v>
      </c>
      <c r="Y128">
        <v>24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806"/>
      <c r="C129" s="404" t="str">
        <f t="shared" si="16"/>
        <v>C6-R22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9.25</v>
      </c>
      <c r="H129" s="407">
        <f t="shared" si="30"/>
        <v>1.2</v>
      </c>
      <c r="I129" s="407">
        <f t="shared" si="22"/>
        <v>10.95</v>
      </c>
      <c r="J129" s="407">
        <f t="shared" si="17"/>
        <v>10.98999999910593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11.45</v>
      </c>
      <c r="N129" s="410">
        <f t="shared" si="26"/>
        <v>11.48999999910593</v>
      </c>
      <c r="O129" s="411"/>
      <c r="P129" s="485">
        <f t="shared" ca="1" si="27"/>
        <v>0.34528935185185339</v>
      </c>
      <c r="Q129" s="484">
        <f t="shared" ca="1" si="28"/>
        <v>0.34543981481481634</v>
      </c>
      <c r="R129" s="486">
        <v>3.9999999105930328E-2</v>
      </c>
      <c r="S129" s="486"/>
      <c r="T129">
        <v>6</v>
      </c>
      <c r="U129" s="469" t="str">
        <f t="shared" si="18"/>
        <v>C6-R22</v>
      </c>
      <c r="V129">
        <v>6</v>
      </c>
      <c r="W129" s="470" t="s">
        <v>493</v>
      </c>
      <c r="X129" s="470" t="s">
        <v>494</v>
      </c>
      <c r="Y129">
        <v>22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806"/>
      <c r="C130" s="404" t="str">
        <f t="shared" si="16"/>
        <v>C6-R20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9.25</v>
      </c>
      <c r="H130" s="407">
        <f t="shared" si="30"/>
        <v>1.2</v>
      </c>
      <c r="I130" s="407">
        <f t="shared" si="22"/>
        <v>10.95</v>
      </c>
      <c r="J130" s="407">
        <f t="shared" si="17"/>
        <v>10.979999999329447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11.45</v>
      </c>
      <c r="N130" s="410">
        <f t="shared" si="26"/>
        <v>11.479999999329447</v>
      </c>
      <c r="O130" s="411"/>
      <c r="P130" s="485">
        <f t="shared" ca="1" si="27"/>
        <v>0.3457291666666682</v>
      </c>
      <c r="Q130" s="484">
        <f t="shared" ca="1" si="28"/>
        <v>0.34590277777777934</v>
      </c>
      <c r="R130" s="486">
        <v>2.9999999329447746E-2</v>
      </c>
      <c r="S130" s="486"/>
      <c r="T130">
        <v>6</v>
      </c>
      <c r="U130" s="469" t="str">
        <f t="shared" si="18"/>
        <v>C6-R20</v>
      </c>
      <c r="V130">
        <v>6</v>
      </c>
      <c r="W130" s="470" t="s">
        <v>493</v>
      </c>
      <c r="X130" s="470" t="s">
        <v>494</v>
      </c>
      <c r="Y130">
        <v>20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806" t="str">
        <f>D12</f>
        <v>Km 11+440- Km 11+470</v>
      </c>
      <c r="C131" s="404" t="str">
        <f t="shared" si="16"/>
        <v>C6-R18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9.25</v>
      </c>
      <c r="H131" s="407">
        <f t="shared" si="31"/>
        <v>1.2</v>
      </c>
      <c r="I131" s="407">
        <f t="shared" si="22"/>
        <v>10.95</v>
      </c>
      <c r="J131" s="407">
        <f t="shared" si="17"/>
        <v>10.98999999910593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11.45</v>
      </c>
      <c r="N131" s="410">
        <f t="shared" si="26"/>
        <v>11.48999999910593</v>
      </c>
      <c r="O131" s="411"/>
      <c r="P131" s="485">
        <f t="shared" ca="1" si="27"/>
        <v>0.34615740740740897</v>
      </c>
      <c r="Q131" s="484">
        <f t="shared" ca="1" si="28"/>
        <v>0.34629629629629788</v>
      </c>
      <c r="R131" s="486">
        <v>3.9999999105930328E-2</v>
      </c>
      <c r="S131" s="486"/>
      <c r="T131">
        <v>6</v>
      </c>
      <c r="U131" s="469" t="str">
        <f t="shared" si="18"/>
        <v>C6-R18</v>
      </c>
      <c r="V131">
        <v>6</v>
      </c>
      <c r="W131" s="470" t="s">
        <v>493</v>
      </c>
      <c r="X131" s="470" t="s">
        <v>494</v>
      </c>
      <c r="Y131">
        <v>18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806"/>
      <c r="C132" s="404" t="str">
        <f t="shared" si="16"/>
        <v>C6-R16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9.25</v>
      </c>
      <c r="H132" s="407">
        <f t="shared" si="31"/>
        <v>1.2</v>
      </c>
      <c r="I132" s="407">
        <f t="shared" si="22"/>
        <v>10.95</v>
      </c>
      <c r="J132" s="407">
        <f t="shared" si="17"/>
        <v>11.090000000596046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11.45</v>
      </c>
      <c r="N132" s="410">
        <f t="shared" si="26"/>
        <v>11.590000000596046</v>
      </c>
      <c r="O132" s="411"/>
      <c r="P132" s="485">
        <f t="shared" ca="1" si="27"/>
        <v>0.34655092592592751</v>
      </c>
      <c r="Q132" s="484">
        <f t="shared" ca="1" si="28"/>
        <v>0.34671296296296455</v>
      </c>
      <c r="R132" s="486">
        <v>0.14000000059604645</v>
      </c>
      <c r="S132" s="486"/>
      <c r="T132">
        <v>6</v>
      </c>
      <c r="U132" s="469" t="str">
        <f t="shared" si="18"/>
        <v>C6-R16</v>
      </c>
      <c r="V132">
        <v>6</v>
      </c>
      <c r="W132" s="470" t="s">
        <v>493</v>
      </c>
      <c r="X132" s="470" t="s">
        <v>494</v>
      </c>
      <c r="Y132">
        <v>16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806"/>
      <c r="C133" s="404" t="str">
        <f t="shared" si="16"/>
        <v>C6-R14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9.25</v>
      </c>
      <c r="H133" s="407">
        <f t="shared" si="31"/>
        <v>1.2</v>
      </c>
      <c r="I133" s="407">
        <f t="shared" si="22"/>
        <v>10.95</v>
      </c>
      <c r="J133" s="407">
        <f t="shared" si="17"/>
        <v>11.059999999403953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11.45</v>
      </c>
      <c r="N133" s="410">
        <f t="shared" si="26"/>
        <v>11.559999999403953</v>
      </c>
      <c r="O133" s="411"/>
      <c r="P133" s="485">
        <f t="shared" ca="1" si="27"/>
        <v>0.34697916666666828</v>
      </c>
      <c r="Q133" s="484">
        <f t="shared" ca="1" si="28"/>
        <v>0.34714120370370533</v>
      </c>
      <c r="R133" s="486">
        <v>0.10999999940395355</v>
      </c>
      <c r="S133" s="486"/>
      <c r="T133">
        <v>6</v>
      </c>
      <c r="U133" s="469" t="str">
        <f t="shared" si="18"/>
        <v>C6-R14</v>
      </c>
      <c r="V133">
        <v>6</v>
      </c>
      <c r="W133" s="470" t="s">
        <v>493</v>
      </c>
      <c r="X133" s="470" t="s">
        <v>494</v>
      </c>
      <c r="Y133">
        <v>14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806"/>
      <c r="C134" s="404" t="str">
        <f t="shared" si="16"/>
        <v>C6-R12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9.25</v>
      </c>
      <c r="H134" s="407">
        <f t="shared" si="31"/>
        <v>1.2</v>
      </c>
      <c r="I134" s="407">
        <f t="shared" si="22"/>
        <v>10.95</v>
      </c>
      <c r="J134" s="407">
        <f t="shared" si="17"/>
        <v>11.000000000745057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11.45</v>
      </c>
      <c r="N134" s="410">
        <f t="shared" si="26"/>
        <v>11.500000000745057</v>
      </c>
      <c r="O134" s="411"/>
      <c r="P134" s="485">
        <f t="shared" ca="1" si="27"/>
        <v>0.34741898148148309</v>
      </c>
      <c r="Q134" s="484">
        <f t="shared" ca="1" si="28"/>
        <v>0.34756944444444604</v>
      </c>
      <c r="R134" s="486">
        <v>5.000000074505806E-2</v>
      </c>
      <c r="S134" s="486"/>
      <c r="T134">
        <v>6</v>
      </c>
      <c r="U134" s="469" t="str">
        <f t="shared" si="18"/>
        <v>C6-R12</v>
      </c>
      <c r="V134">
        <v>6</v>
      </c>
      <c r="W134" s="470" t="s">
        <v>493</v>
      </c>
      <c r="X134" s="470" t="s">
        <v>494</v>
      </c>
      <c r="Y134">
        <v>12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806"/>
      <c r="C135" s="404" t="str">
        <f t="shared" si="16"/>
        <v>C6-R10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9.25</v>
      </c>
      <c r="H135" s="407">
        <f t="shared" si="31"/>
        <v>1.2</v>
      </c>
      <c r="I135" s="407">
        <f t="shared" si="22"/>
        <v>10.95</v>
      </c>
      <c r="J135" s="407">
        <f t="shared" si="17"/>
        <v>11.040000003576278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11.45</v>
      </c>
      <c r="N135" s="410">
        <f t="shared" si="26"/>
        <v>11.540000003576278</v>
      </c>
      <c r="O135" s="411"/>
      <c r="P135" s="485">
        <f t="shared" ca="1" si="27"/>
        <v>0.34783564814814977</v>
      </c>
      <c r="Q135" s="484">
        <f t="shared" ca="1" si="28"/>
        <v>0.34797453703703868</v>
      </c>
      <c r="R135" s="486">
        <v>9.0000003576278687E-2</v>
      </c>
      <c r="S135" s="486"/>
      <c r="T135">
        <v>6</v>
      </c>
      <c r="U135" s="469" t="str">
        <f t="shared" si="18"/>
        <v>C6-R10</v>
      </c>
      <c r="V135">
        <v>6</v>
      </c>
      <c r="W135" s="470" t="s">
        <v>493</v>
      </c>
      <c r="X135" s="470" t="s">
        <v>494</v>
      </c>
      <c r="Y135">
        <v>10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806"/>
      <c r="C136" s="404" t="str">
        <f t="shared" si="16"/>
        <v>C6-R8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9.25</v>
      </c>
      <c r="H136" s="407">
        <f t="shared" si="31"/>
        <v>1.2</v>
      </c>
      <c r="I136" s="407">
        <f t="shared" si="22"/>
        <v>10.95</v>
      </c>
      <c r="J136" s="407">
        <f t="shared" si="17"/>
        <v>11.040000003576278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11.45</v>
      </c>
      <c r="N136" s="410">
        <f t="shared" si="26"/>
        <v>11.540000003576278</v>
      </c>
      <c r="O136" s="411"/>
      <c r="P136" s="485">
        <f t="shared" ca="1" si="27"/>
        <v>0.34821759259259422</v>
      </c>
      <c r="Q136" s="484">
        <f t="shared" ca="1" si="28"/>
        <v>0.34839120370370535</v>
      </c>
      <c r="R136" s="486">
        <v>9.0000003576278687E-2</v>
      </c>
      <c r="S136" s="486"/>
      <c r="T136">
        <v>6</v>
      </c>
      <c r="U136" s="501" t="str">
        <f t="shared" si="18"/>
        <v>C6-R8</v>
      </c>
      <c r="V136">
        <v>6</v>
      </c>
      <c r="W136" s="501" t="s">
        <v>493</v>
      </c>
      <c r="X136" s="470" t="s">
        <v>494</v>
      </c>
      <c r="Y136">
        <v>8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806"/>
      <c r="C137" s="404" t="str">
        <f t="shared" si="16"/>
        <v>C6-R6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9.25</v>
      </c>
      <c r="H137" s="407">
        <f t="shared" si="31"/>
        <v>1.2</v>
      </c>
      <c r="I137" s="407">
        <f t="shared" si="22"/>
        <v>10.95</v>
      </c>
      <c r="J137" s="407">
        <f t="shared" si="17"/>
        <v>11.100000005960464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11.45</v>
      </c>
      <c r="N137" s="410">
        <f t="shared" si="26"/>
        <v>11.600000005960464</v>
      </c>
      <c r="O137" s="411"/>
      <c r="P137" s="485">
        <f t="shared" ca="1" si="27"/>
        <v>0.34862268518518685</v>
      </c>
      <c r="Q137" s="484">
        <f t="shared" ca="1" si="28"/>
        <v>0.3487847222222239</v>
      </c>
      <c r="R137" s="486">
        <v>0.15000000596046448</v>
      </c>
      <c r="S137" s="486"/>
      <c r="T137">
        <v>6</v>
      </c>
      <c r="U137" s="469" t="str">
        <f t="shared" si="18"/>
        <v>C6-R6</v>
      </c>
      <c r="V137">
        <v>6</v>
      </c>
      <c r="W137" s="470" t="s">
        <v>493</v>
      </c>
      <c r="X137" s="470" t="s">
        <v>494</v>
      </c>
      <c r="Y137">
        <v>6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806"/>
      <c r="C138" s="404" t="str">
        <f t="shared" si="16"/>
        <v>C6-R4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9.25</v>
      </c>
      <c r="H138" s="407">
        <f t="shared" si="31"/>
        <v>1.2</v>
      </c>
      <c r="I138" s="407">
        <f t="shared" si="22"/>
        <v>10.95</v>
      </c>
      <c r="J138" s="407">
        <f t="shared" si="17"/>
        <v>10.979999999329447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11.45</v>
      </c>
      <c r="N138" s="410">
        <f t="shared" si="26"/>
        <v>11.479999999329447</v>
      </c>
      <c r="O138" s="411"/>
      <c r="P138" s="485">
        <f t="shared" ca="1" si="27"/>
        <v>0.3490162037037054</v>
      </c>
      <c r="Q138" s="484">
        <f t="shared" ca="1" si="28"/>
        <v>0.34918981481481653</v>
      </c>
      <c r="R138" s="486">
        <v>2.9999999329447746E-2</v>
      </c>
      <c r="S138" s="486"/>
      <c r="T138">
        <v>6</v>
      </c>
      <c r="U138" s="469" t="str">
        <f t="shared" si="18"/>
        <v>C6-R4</v>
      </c>
      <c r="V138">
        <v>6</v>
      </c>
      <c r="W138" s="470" t="s">
        <v>493</v>
      </c>
      <c r="X138" s="470" t="s">
        <v>494</v>
      </c>
      <c r="Y138">
        <v>4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806"/>
      <c r="C139" s="404" t="str">
        <f t="shared" si="16"/>
        <v>C6-R2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9.25</v>
      </c>
      <c r="H139" s="407">
        <f t="shared" si="31"/>
        <v>1.2</v>
      </c>
      <c r="I139" s="407">
        <f t="shared" si="22"/>
        <v>10.95</v>
      </c>
      <c r="J139" s="407">
        <f t="shared" si="17"/>
        <v>11.02999999821186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11.45</v>
      </c>
      <c r="N139" s="410">
        <f t="shared" si="26"/>
        <v>11.52999999821186</v>
      </c>
      <c r="O139" s="411"/>
      <c r="P139" s="485">
        <f t="shared" ca="1" si="27"/>
        <v>0.34947916666666839</v>
      </c>
      <c r="Q139" s="484">
        <f t="shared" ca="1" si="28"/>
        <v>0.34965277777777953</v>
      </c>
      <c r="R139" s="486">
        <v>7.9999998211860657E-2</v>
      </c>
      <c r="S139" s="486"/>
      <c r="T139">
        <v>6</v>
      </c>
      <c r="U139" s="469" t="str">
        <f t="shared" si="18"/>
        <v>C6-R2</v>
      </c>
      <c r="V139">
        <v>6</v>
      </c>
      <c r="W139" s="470" t="s">
        <v>493</v>
      </c>
      <c r="X139" s="470" t="s">
        <v>494</v>
      </c>
      <c r="Y139">
        <v>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806"/>
      <c r="C140" s="404" t="str">
        <f t="shared" si="16"/>
        <v>C7-R1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9.25</v>
      </c>
      <c r="H140" s="407">
        <f t="shared" si="31"/>
        <v>1.2</v>
      </c>
      <c r="I140" s="407">
        <f t="shared" si="22"/>
        <v>10.95</v>
      </c>
      <c r="J140" s="407">
        <f t="shared" si="17"/>
        <v>11.079999995231628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11.45</v>
      </c>
      <c r="N140" s="410">
        <f t="shared" si="26"/>
        <v>11.579999995231628</v>
      </c>
      <c r="O140" s="411"/>
      <c r="P140" s="485">
        <f t="shared" ca="1" si="27"/>
        <v>0.34988425925926103</v>
      </c>
      <c r="Q140" s="484">
        <f t="shared" ca="1" si="28"/>
        <v>0.35005787037037217</v>
      </c>
      <c r="R140" s="486">
        <v>0.12999999523162842</v>
      </c>
      <c r="S140" s="486"/>
      <c r="T140">
        <v>6</v>
      </c>
      <c r="U140" s="469" t="str">
        <f t="shared" si="18"/>
        <v>C7-R1</v>
      </c>
      <c r="V140">
        <v>7</v>
      </c>
      <c r="W140" s="470" t="s">
        <v>493</v>
      </c>
      <c r="X140" s="470" t="s">
        <v>494</v>
      </c>
      <c r="Y140">
        <v>1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806"/>
      <c r="C141" s="404" t="str">
        <f t="shared" si="16"/>
        <v>C7-R3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9.25</v>
      </c>
      <c r="H141" s="407">
        <f t="shared" si="31"/>
        <v>1.2</v>
      </c>
      <c r="I141" s="407">
        <f t="shared" si="22"/>
        <v>10.95</v>
      </c>
      <c r="J141" s="407">
        <f t="shared" si="17"/>
        <v>10.959999999776482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11.45</v>
      </c>
      <c r="N141" s="410">
        <f t="shared" si="26"/>
        <v>11.459999999776482</v>
      </c>
      <c r="O141" s="411"/>
      <c r="P141" s="485">
        <f t="shared" ca="1" si="27"/>
        <v>0.35030092592592771</v>
      </c>
      <c r="Q141" s="484">
        <f t="shared" ca="1" si="28"/>
        <v>0.35046296296296475</v>
      </c>
      <c r="R141" s="486">
        <v>9.9999997764825821E-3</v>
      </c>
      <c r="S141" s="486"/>
      <c r="T141">
        <v>6</v>
      </c>
      <c r="U141" s="469" t="str">
        <f t="shared" si="18"/>
        <v>C7-R3</v>
      </c>
      <c r="V141">
        <v>7</v>
      </c>
      <c r="W141" s="470" t="s">
        <v>493</v>
      </c>
      <c r="X141" s="470" t="s">
        <v>494</v>
      </c>
      <c r="Y141">
        <v>3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806"/>
      <c r="C142" s="404" t="str">
        <f t="shared" si="16"/>
        <v>C7-R5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9.25</v>
      </c>
      <c r="H142" s="407">
        <f t="shared" si="31"/>
        <v>1.2</v>
      </c>
      <c r="I142" s="407">
        <f t="shared" si="22"/>
        <v>10.95</v>
      </c>
      <c r="J142" s="407">
        <f t="shared" si="17"/>
        <v>11.009999998658895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11.45</v>
      </c>
      <c r="N142" s="410">
        <f t="shared" si="26"/>
        <v>11.509999998658895</v>
      </c>
      <c r="O142" s="411"/>
      <c r="P142" s="485">
        <f t="shared" ca="1" si="27"/>
        <v>0.35074074074074252</v>
      </c>
      <c r="Q142" s="484">
        <f t="shared" ca="1" si="28"/>
        <v>0.35087962962963143</v>
      </c>
      <c r="R142" s="486">
        <v>5.9999998658895493E-2</v>
      </c>
      <c r="S142" s="486"/>
      <c r="T142">
        <v>6</v>
      </c>
      <c r="U142" s="469" t="str">
        <f t="shared" si="18"/>
        <v>C7-R5</v>
      </c>
      <c r="V142">
        <v>7</v>
      </c>
      <c r="W142" s="470" t="s">
        <v>493</v>
      </c>
      <c r="X142" s="470" t="s">
        <v>494</v>
      </c>
      <c r="Y142">
        <v>5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806"/>
      <c r="C143" s="404" t="str">
        <f t="shared" si="16"/>
        <v>C7-R7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9.25</v>
      </c>
      <c r="H143" s="407">
        <f t="shared" si="31"/>
        <v>1.2</v>
      </c>
      <c r="I143" s="407">
        <f t="shared" si="22"/>
        <v>10.95</v>
      </c>
      <c r="J143" s="407">
        <f t="shared" si="17"/>
        <v>11.02999999821186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11.45</v>
      </c>
      <c r="N143" s="410">
        <f t="shared" si="26"/>
        <v>11.52999999821186</v>
      </c>
      <c r="O143" s="411"/>
      <c r="P143" s="485">
        <f t="shared" ca="1" si="27"/>
        <v>0.35111111111111293</v>
      </c>
      <c r="Q143" s="484">
        <f t="shared" ca="1" si="28"/>
        <v>0.35128472222222407</v>
      </c>
      <c r="R143" s="486">
        <v>7.9999998211860657E-2</v>
      </c>
      <c r="S143" s="486"/>
      <c r="T143">
        <v>6</v>
      </c>
      <c r="U143" s="469" t="str">
        <f t="shared" si="18"/>
        <v>C7-R7</v>
      </c>
      <c r="V143">
        <v>7</v>
      </c>
      <c r="W143" s="470" t="s">
        <v>493</v>
      </c>
      <c r="X143" s="470" t="s">
        <v>494</v>
      </c>
      <c r="Y143">
        <v>7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806"/>
      <c r="C144" s="404" t="str">
        <f t="shared" si="16"/>
        <v>C7-R9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9.25</v>
      </c>
      <c r="H144" s="407">
        <f t="shared" si="31"/>
        <v>1.2</v>
      </c>
      <c r="I144" s="407">
        <f t="shared" si="22"/>
        <v>10.95</v>
      </c>
      <c r="J144" s="407">
        <f t="shared" si="17"/>
        <v>11.090000000596046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11.45</v>
      </c>
      <c r="N144" s="410">
        <f t="shared" si="26"/>
        <v>11.590000000596046</v>
      </c>
      <c r="O144" s="411"/>
      <c r="P144" s="485">
        <f t="shared" ca="1" si="27"/>
        <v>0.35151620370370557</v>
      </c>
      <c r="Q144" s="484">
        <f t="shared" ca="1" si="28"/>
        <v>0.35165509259259448</v>
      </c>
      <c r="R144" s="486">
        <v>0.14000000059604645</v>
      </c>
      <c r="S144" s="486"/>
      <c r="T144">
        <v>6</v>
      </c>
      <c r="U144" s="469" t="str">
        <f t="shared" si="18"/>
        <v>C7-R9</v>
      </c>
      <c r="V144">
        <v>7</v>
      </c>
      <c r="W144" s="470" t="s">
        <v>493</v>
      </c>
      <c r="X144" s="470" t="s">
        <v>494</v>
      </c>
      <c r="Y144">
        <v>9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806"/>
      <c r="C145" s="404" t="str">
        <f t="shared" si="16"/>
        <v>C7-R11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9.25</v>
      </c>
      <c r="H145" s="407">
        <f t="shared" si="31"/>
        <v>1.2</v>
      </c>
      <c r="I145" s="407">
        <f t="shared" si="22"/>
        <v>10.95</v>
      </c>
      <c r="J145" s="407">
        <f t="shared" si="17"/>
        <v>10.969999999552964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11.45</v>
      </c>
      <c r="N145" s="410">
        <f t="shared" si="26"/>
        <v>11.469999999552964</v>
      </c>
      <c r="O145" s="411"/>
      <c r="P145" s="485">
        <f t="shared" ca="1" si="27"/>
        <v>0.3519212962962982</v>
      </c>
      <c r="Q145" s="484">
        <f t="shared" ca="1" si="28"/>
        <v>0.35207175925926115</v>
      </c>
      <c r="R145" s="486">
        <v>1.9999999552965164E-2</v>
      </c>
      <c r="S145" s="486"/>
      <c r="T145">
        <v>6</v>
      </c>
      <c r="U145" s="469" t="str">
        <f t="shared" si="18"/>
        <v>C7-R11</v>
      </c>
      <c r="V145">
        <v>7</v>
      </c>
      <c r="W145" s="470" t="s">
        <v>493</v>
      </c>
      <c r="X145" s="470" t="s">
        <v>494</v>
      </c>
      <c r="Y145">
        <v>11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806"/>
      <c r="C146" s="404" t="str">
        <f t="shared" ref="C146:C209" si="32">U146</f>
        <v>C7-R13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9.25</v>
      </c>
      <c r="H146" s="407">
        <f t="shared" si="31"/>
        <v>1.2</v>
      </c>
      <c r="I146" s="407">
        <f t="shared" si="22"/>
        <v>10.95</v>
      </c>
      <c r="J146" s="407">
        <f t="shared" ref="J146:J209" si="33">I146+R146</f>
        <v>10.969999999552964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11.45</v>
      </c>
      <c r="N146" s="410">
        <f t="shared" si="26"/>
        <v>11.469999999552964</v>
      </c>
      <c r="O146" s="411"/>
      <c r="P146" s="485">
        <f t="shared" ca="1" si="27"/>
        <v>0.35230324074074265</v>
      </c>
      <c r="Q146" s="484">
        <f t="shared" ca="1" si="28"/>
        <v>0.35247685185185379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C7-R13</v>
      </c>
      <c r="V146">
        <v>7</v>
      </c>
      <c r="W146" s="470" t="s">
        <v>493</v>
      </c>
      <c r="X146" s="470" t="s">
        <v>494</v>
      </c>
      <c r="Y146">
        <v>13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806"/>
      <c r="C147" s="404" t="str">
        <f t="shared" si="32"/>
        <v>C7-R15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9.25</v>
      </c>
      <c r="H147" s="407">
        <f t="shared" si="37"/>
        <v>1.2</v>
      </c>
      <c r="I147" s="407">
        <f t="shared" ref="I147:I210" si="38">F147+G147</f>
        <v>10.95</v>
      </c>
      <c r="J147" s="407">
        <f t="shared" si="33"/>
        <v>11.090000000596046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11.45</v>
      </c>
      <c r="N147" s="410">
        <f t="shared" ref="N147:N210" si="42">J147+L147</f>
        <v>11.590000000596046</v>
      </c>
      <c r="O147" s="411"/>
      <c r="P147" s="485">
        <f t="shared" ref="P147:P210" ca="1" si="43">Q146+TIME(0,0,RANDBETWEEN(20,25))</f>
        <v>0.35275462962963156</v>
      </c>
      <c r="Q147" s="484">
        <f t="shared" ref="Q147:Q210" ca="1" si="44">P147+TIME(0,0,RANDBETWEEN(12,15))</f>
        <v>0.35292824074074269</v>
      </c>
      <c r="R147" s="486">
        <v>0.14000000059604645</v>
      </c>
      <c r="S147" s="486"/>
      <c r="T147">
        <v>6</v>
      </c>
      <c r="U147" s="469" t="str">
        <f t="shared" si="34"/>
        <v>C7-R15</v>
      </c>
      <c r="V147">
        <v>7</v>
      </c>
      <c r="W147" s="470" t="s">
        <v>493</v>
      </c>
      <c r="X147" s="470" t="s">
        <v>494</v>
      </c>
      <c r="Y147">
        <v>15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806"/>
      <c r="C148" s="404" t="str">
        <f t="shared" si="32"/>
        <v>C7-R17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9.25</v>
      </c>
      <c r="H148" s="407">
        <f t="shared" si="37"/>
        <v>1.2</v>
      </c>
      <c r="I148" s="407">
        <f t="shared" si="38"/>
        <v>10.95</v>
      </c>
      <c r="J148" s="407">
        <f t="shared" si="33"/>
        <v>11.000000000745057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11.45</v>
      </c>
      <c r="N148" s="410">
        <f t="shared" si="42"/>
        <v>11.500000000745057</v>
      </c>
      <c r="O148" s="411"/>
      <c r="P148" s="485">
        <f t="shared" ca="1" si="43"/>
        <v>0.35320601851852046</v>
      </c>
      <c r="Q148" s="484">
        <f t="shared" ca="1" si="44"/>
        <v>0.35334490740740937</v>
      </c>
      <c r="R148" s="486">
        <v>5.000000074505806E-2</v>
      </c>
      <c r="S148" s="486"/>
      <c r="T148">
        <v>6</v>
      </c>
      <c r="U148" s="469" t="str">
        <f t="shared" si="34"/>
        <v>C7-R17</v>
      </c>
      <c r="V148">
        <v>7</v>
      </c>
      <c r="W148" s="470" t="s">
        <v>493</v>
      </c>
      <c r="X148" s="470" t="s">
        <v>494</v>
      </c>
      <c r="Y148">
        <v>17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806"/>
      <c r="C149" s="404" t="str">
        <f t="shared" si="32"/>
        <v>C7-R19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9.25</v>
      </c>
      <c r="H149" s="407">
        <f t="shared" si="37"/>
        <v>1.2</v>
      </c>
      <c r="I149" s="407">
        <f t="shared" si="38"/>
        <v>10.95</v>
      </c>
      <c r="J149" s="407">
        <f t="shared" si="33"/>
        <v>10.98999999910593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11.45</v>
      </c>
      <c r="N149" s="410">
        <f t="shared" si="42"/>
        <v>11.48999999910593</v>
      </c>
      <c r="O149" s="411"/>
      <c r="P149" s="485">
        <f t="shared" ca="1" si="43"/>
        <v>0.35357638888889087</v>
      </c>
      <c r="Q149" s="484">
        <f t="shared" ca="1" si="44"/>
        <v>0.35373842592592791</v>
      </c>
      <c r="R149" s="486">
        <v>3.9999999105930328E-2</v>
      </c>
      <c r="S149" s="486"/>
      <c r="T149">
        <v>6</v>
      </c>
      <c r="U149" s="469" t="str">
        <f t="shared" si="34"/>
        <v>C7-R19</v>
      </c>
      <c r="V149">
        <v>7</v>
      </c>
      <c r="W149" s="470" t="s">
        <v>493</v>
      </c>
      <c r="X149" s="470" t="s">
        <v>494</v>
      </c>
      <c r="Y149">
        <v>19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806"/>
      <c r="C150" s="404" t="str">
        <f t="shared" si="32"/>
        <v>C7-R21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9.25</v>
      </c>
      <c r="H150" s="407">
        <f t="shared" si="37"/>
        <v>1.2</v>
      </c>
      <c r="I150" s="407">
        <f t="shared" si="38"/>
        <v>10.95</v>
      </c>
      <c r="J150" s="407">
        <f t="shared" si="33"/>
        <v>10.969999999552964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11.45</v>
      </c>
      <c r="N150" s="410">
        <f t="shared" si="42"/>
        <v>11.469999999552964</v>
      </c>
      <c r="O150" s="411"/>
      <c r="P150" s="485">
        <f t="shared" ca="1" si="43"/>
        <v>0.35401620370370568</v>
      </c>
      <c r="Q150" s="484">
        <f t="shared" ca="1" si="44"/>
        <v>0.35418981481481682</v>
      </c>
      <c r="R150" s="486">
        <v>1.9999999552965164E-2</v>
      </c>
      <c r="S150" s="486"/>
      <c r="T150">
        <v>6</v>
      </c>
      <c r="U150" s="469" t="str">
        <f t="shared" si="34"/>
        <v>C7-R21</v>
      </c>
      <c r="V150">
        <v>7</v>
      </c>
      <c r="W150" s="470" t="s">
        <v>493</v>
      </c>
      <c r="X150" s="470" t="s">
        <v>494</v>
      </c>
      <c r="Y150">
        <v>21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806"/>
      <c r="C151" s="404" t="str">
        <f t="shared" si="32"/>
        <v>C7-R23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9.25</v>
      </c>
      <c r="H151" s="407">
        <f t="shared" si="37"/>
        <v>1.2</v>
      </c>
      <c r="I151" s="407">
        <f t="shared" si="38"/>
        <v>10.95</v>
      </c>
      <c r="J151" s="407">
        <f t="shared" si="33"/>
        <v>11.040000003576278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11.45</v>
      </c>
      <c r="N151" s="410">
        <f t="shared" si="42"/>
        <v>11.540000003576278</v>
      </c>
      <c r="O151" s="411"/>
      <c r="P151" s="485">
        <f t="shared" ca="1" si="43"/>
        <v>0.35446759259259458</v>
      </c>
      <c r="Q151" s="484">
        <f t="shared" ca="1" si="44"/>
        <v>0.35462962962963163</v>
      </c>
      <c r="R151" s="486">
        <v>9.0000003576278687E-2</v>
      </c>
      <c r="S151" s="486"/>
      <c r="T151">
        <v>7</v>
      </c>
      <c r="U151" s="469" t="str">
        <f t="shared" si="34"/>
        <v>C7-R23</v>
      </c>
      <c r="V151">
        <v>7</v>
      </c>
      <c r="W151" s="470" t="s">
        <v>493</v>
      </c>
      <c r="X151" s="470" t="s">
        <v>494</v>
      </c>
      <c r="Y151">
        <v>23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806"/>
      <c r="C152" s="404" t="str">
        <f t="shared" si="32"/>
        <v>C7-R25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9.25</v>
      </c>
      <c r="H152" s="407">
        <f t="shared" si="37"/>
        <v>1.2</v>
      </c>
      <c r="I152" s="407">
        <f t="shared" si="38"/>
        <v>10.95</v>
      </c>
      <c r="J152" s="407">
        <f t="shared" si="33"/>
        <v>11.090000000596046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11.45</v>
      </c>
      <c r="N152" s="410">
        <f t="shared" si="42"/>
        <v>11.590000000596046</v>
      </c>
      <c r="O152" s="411"/>
      <c r="P152" s="485">
        <f t="shared" ca="1" si="43"/>
        <v>0.35487268518518716</v>
      </c>
      <c r="Q152" s="484">
        <f t="shared" ca="1" si="44"/>
        <v>0.3550462962962983</v>
      </c>
      <c r="R152" s="486">
        <v>0.14000000059604645</v>
      </c>
      <c r="S152" s="486"/>
      <c r="T152">
        <v>7</v>
      </c>
      <c r="U152" s="469" t="str">
        <f t="shared" si="34"/>
        <v>C7-R25</v>
      </c>
      <c r="V152">
        <v>7</v>
      </c>
      <c r="W152" s="470" t="s">
        <v>493</v>
      </c>
      <c r="X152" s="470" t="s">
        <v>494</v>
      </c>
      <c r="Y152">
        <v>25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806"/>
      <c r="C153" s="404" t="str">
        <f t="shared" si="32"/>
        <v>C7-R27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9.25</v>
      </c>
      <c r="H153" s="407">
        <f t="shared" si="37"/>
        <v>1.2</v>
      </c>
      <c r="I153" s="407">
        <f t="shared" si="38"/>
        <v>10.95</v>
      </c>
      <c r="J153" s="407">
        <f t="shared" si="33"/>
        <v>11.090000000596046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11.45</v>
      </c>
      <c r="N153" s="410">
        <f t="shared" si="42"/>
        <v>11.590000000596046</v>
      </c>
      <c r="O153" s="411"/>
      <c r="P153" s="485">
        <f t="shared" ca="1" si="43"/>
        <v>0.35531250000000203</v>
      </c>
      <c r="Q153" s="484">
        <f t="shared" ca="1" si="44"/>
        <v>0.35546296296296498</v>
      </c>
      <c r="R153" s="486">
        <v>0.14000000059604645</v>
      </c>
      <c r="S153" s="486"/>
      <c r="T153">
        <v>7</v>
      </c>
      <c r="U153" s="469" t="str">
        <f t="shared" si="34"/>
        <v>C7-R27</v>
      </c>
      <c r="V153">
        <v>7</v>
      </c>
      <c r="W153" s="470" t="s">
        <v>493</v>
      </c>
      <c r="X153" s="470" t="s">
        <v>494</v>
      </c>
      <c r="Y153">
        <v>27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806"/>
      <c r="C154" s="404" t="str">
        <f t="shared" si="32"/>
        <v>C7-R29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9.25</v>
      </c>
      <c r="H154" s="407">
        <f t="shared" si="37"/>
        <v>1.2</v>
      </c>
      <c r="I154" s="407">
        <f t="shared" si="38"/>
        <v>10.95</v>
      </c>
      <c r="J154" s="407">
        <f t="shared" si="33"/>
        <v>10.969999999552964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11.45</v>
      </c>
      <c r="N154" s="410">
        <f t="shared" si="42"/>
        <v>11.469999999552964</v>
      </c>
      <c r="O154" s="411"/>
      <c r="P154" s="485">
        <f t="shared" ca="1" si="43"/>
        <v>0.35572916666666871</v>
      </c>
      <c r="Q154" s="484">
        <f t="shared" ca="1" si="44"/>
        <v>0.35590277777777984</v>
      </c>
      <c r="R154" s="486">
        <v>1.9999999552965164E-2</v>
      </c>
      <c r="S154" s="486"/>
      <c r="T154">
        <v>7</v>
      </c>
      <c r="U154" s="469" t="str">
        <f t="shared" si="34"/>
        <v>C7-R29</v>
      </c>
      <c r="V154">
        <v>7</v>
      </c>
      <c r="W154" s="470" t="s">
        <v>493</v>
      </c>
      <c r="X154" s="470" t="s">
        <v>494</v>
      </c>
      <c r="Y154">
        <v>29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806"/>
      <c r="C155" s="404" t="str">
        <f t="shared" si="32"/>
        <v>C7-R31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9.25</v>
      </c>
      <c r="H155" s="407">
        <f t="shared" si="37"/>
        <v>1.2</v>
      </c>
      <c r="I155" s="407">
        <f t="shared" si="38"/>
        <v>10.95</v>
      </c>
      <c r="J155" s="407">
        <f t="shared" si="33"/>
        <v>11.050000001490115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11.45</v>
      </c>
      <c r="N155" s="410">
        <f t="shared" si="42"/>
        <v>11.550000001490115</v>
      </c>
      <c r="O155" s="411"/>
      <c r="P155" s="485">
        <f t="shared" ca="1" si="43"/>
        <v>0.35613425925926134</v>
      </c>
      <c r="Q155" s="484">
        <f t="shared" ca="1" si="44"/>
        <v>0.35627314814815025</v>
      </c>
      <c r="R155" s="486">
        <v>0.10000000149011612</v>
      </c>
      <c r="S155" s="486"/>
      <c r="T155">
        <v>7</v>
      </c>
      <c r="U155" s="469" t="str">
        <f t="shared" si="34"/>
        <v>C7-R31</v>
      </c>
      <c r="V155">
        <v>7</v>
      </c>
      <c r="W155" s="470" t="s">
        <v>493</v>
      </c>
      <c r="X155" s="470" t="s">
        <v>494</v>
      </c>
      <c r="Y155">
        <v>31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806"/>
      <c r="C156" s="404" t="str">
        <f t="shared" si="32"/>
        <v>C7-R33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9.25</v>
      </c>
      <c r="H156" s="407">
        <f t="shared" si="37"/>
        <v>1.2</v>
      </c>
      <c r="I156" s="407">
        <f t="shared" si="38"/>
        <v>10.95</v>
      </c>
      <c r="J156" s="407">
        <f t="shared" si="33"/>
        <v>11.06999999731779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11.45</v>
      </c>
      <c r="N156" s="410">
        <f t="shared" si="42"/>
        <v>11.56999999731779</v>
      </c>
      <c r="O156" s="411"/>
      <c r="P156" s="485">
        <f t="shared" ca="1" si="43"/>
        <v>0.35651620370370579</v>
      </c>
      <c r="Q156" s="484">
        <f t="shared" ca="1" si="44"/>
        <v>0.35668981481481693</v>
      </c>
      <c r="R156" s="486">
        <v>0.11999999731779099</v>
      </c>
      <c r="S156" s="486"/>
      <c r="T156">
        <v>7</v>
      </c>
      <c r="U156" s="469" t="str">
        <f t="shared" si="34"/>
        <v>C7-R33</v>
      </c>
      <c r="V156">
        <v>7</v>
      </c>
      <c r="W156" s="470" t="s">
        <v>493</v>
      </c>
      <c r="X156" s="470" t="s">
        <v>494</v>
      </c>
      <c r="Y156">
        <v>33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806"/>
      <c r="C157" s="404" t="str">
        <f t="shared" si="32"/>
        <v>C7-R35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9.25</v>
      </c>
      <c r="H157" s="407">
        <f t="shared" si="37"/>
        <v>1.2</v>
      </c>
      <c r="I157" s="407">
        <f t="shared" si="38"/>
        <v>10.95</v>
      </c>
      <c r="J157" s="407">
        <f t="shared" si="33"/>
        <v>10.969999999552964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11.45</v>
      </c>
      <c r="N157" s="410">
        <f t="shared" si="42"/>
        <v>11.469999999552964</v>
      </c>
      <c r="O157" s="411"/>
      <c r="P157" s="485">
        <f t="shared" ca="1" si="43"/>
        <v>0.35695601851852066</v>
      </c>
      <c r="Q157" s="484">
        <f t="shared" ca="1" si="44"/>
        <v>0.35709490740740957</v>
      </c>
      <c r="R157" s="486">
        <v>1.9999999552965164E-2</v>
      </c>
      <c r="S157" s="486"/>
      <c r="T157">
        <v>7</v>
      </c>
      <c r="U157" s="501" t="str">
        <f t="shared" si="34"/>
        <v>C7-R35</v>
      </c>
      <c r="V157">
        <v>7</v>
      </c>
      <c r="W157" s="501" t="s">
        <v>493</v>
      </c>
      <c r="X157" s="470" t="s">
        <v>494</v>
      </c>
      <c r="Y157">
        <v>35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806"/>
      <c r="C158" s="404" t="str">
        <f t="shared" si="32"/>
        <v>C7-R37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9.25</v>
      </c>
      <c r="H158" s="407">
        <f t="shared" si="37"/>
        <v>1.2</v>
      </c>
      <c r="I158" s="407">
        <f t="shared" si="38"/>
        <v>10.95</v>
      </c>
      <c r="J158" s="407">
        <f t="shared" si="33"/>
        <v>11.020000000298023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11.45</v>
      </c>
      <c r="N158" s="410">
        <f t="shared" si="42"/>
        <v>11.520000000298023</v>
      </c>
      <c r="O158" s="411"/>
      <c r="P158" s="485">
        <f t="shared" ca="1" si="43"/>
        <v>0.35736111111111329</v>
      </c>
      <c r="Q158" s="484">
        <f t="shared" ca="1" si="44"/>
        <v>0.3575000000000022</v>
      </c>
      <c r="R158" s="486">
        <v>7.0000000298023224E-2</v>
      </c>
      <c r="S158" s="486"/>
      <c r="T158">
        <v>7</v>
      </c>
      <c r="U158" s="469" t="str">
        <f t="shared" si="34"/>
        <v>C7-R37</v>
      </c>
      <c r="V158">
        <v>7</v>
      </c>
      <c r="W158" s="470" t="s">
        <v>493</v>
      </c>
      <c r="X158" s="470" t="s">
        <v>494</v>
      </c>
      <c r="Y158">
        <v>37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806"/>
      <c r="C159" s="404" t="str">
        <f t="shared" si="32"/>
        <v>C7-R39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9.25</v>
      </c>
      <c r="H159" s="407">
        <f t="shared" si="37"/>
        <v>1.2</v>
      </c>
      <c r="I159" s="407">
        <f t="shared" si="38"/>
        <v>10.95</v>
      </c>
      <c r="J159" s="407">
        <f t="shared" si="33"/>
        <v>11.050000001490115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11.45</v>
      </c>
      <c r="N159" s="410">
        <f t="shared" si="42"/>
        <v>11.550000001490115</v>
      </c>
      <c r="O159" s="411"/>
      <c r="P159" s="485">
        <f t="shared" ca="1" si="43"/>
        <v>0.3577314814814837</v>
      </c>
      <c r="Q159" s="484">
        <f t="shared" ca="1" si="44"/>
        <v>0.35787037037037261</v>
      </c>
      <c r="R159" s="486">
        <v>0.10000000149011612</v>
      </c>
      <c r="S159" s="486"/>
      <c r="T159">
        <v>7</v>
      </c>
      <c r="U159" s="469" t="str">
        <f t="shared" si="34"/>
        <v>C7-R39</v>
      </c>
      <c r="V159">
        <v>7</v>
      </c>
      <c r="W159" s="470" t="s">
        <v>493</v>
      </c>
      <c r="X159" s="470" t="s">
        <v>494</v>
      </c>
      <c r="Y159">
        <v>39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806"/>
      <c r="C160" s="404" t="str">
        <f t="shared" si="32"/>
        <v>C8-R42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9.25</v>
      </c>
      <c r="H160" s="407">
        <f t="shared" si="37"/>
        <v>1.2</v>
      </c>
      <c r="I160" s="407">
        <f t="shared" si="38"/>
        <v>10.95</v>
      </c>
      <c r="J160" s="407">
        <f t="shared" si="33"/>
        <v>11.02999999821186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11.45</v>
      </c>
      <c r="N160" s="410">
        <f t="shared" si="42"/>
        <v>11.52999999821186</v>
      </c>
      <c r="O160" s="411"/>
      <c r="P160" s="485">
        <f t="shared" ca="1" si="43"/>
        <v>0.35812500000000225</v>
      </c>
      <c r="Q160" s="484">
        <f t="shared" ca="1" si="44"/>
        <v>0.35829861111111339</v>
      </c>
      <c r="R160" s="486">
        <v>7.9999998211860657E-2</v>
      </c>
      <c r="S160" s="486"/>
      <c r="T160">
        <v>7</v>
      </c>
      <c r="U160" s="469" t="str">
        <f t="shared" si="34"/>
        <v>C8-R42</v>
      </c>
      <c r="V160">
        <v>8</v>
      </c>
      <c r="W160" s="470" t="s">
        <v>493</v>
      </c>
      <c r="X160" s="470" t="s">
        <v>494</v>
      </c>
      <c r="Y160">
        <v>42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806"/>
      <c r="C161" s="404" t="str">
        <f t="shared" si="32"/>
        <v>C8-R40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9.25</v>
      </c>
      <c r="H161" s="407">
        <f t="shared" si="37"/>
        <v>1.2</v>
      </c>
      <c r="I161" s="407">
        <f t="shared" si="38"/>
        <v>10.95</v>
      </c>
      <c r="J161" s="407">
        <f t="shared" si="33"/>
        <v>11.000000000745057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11.45</v>
      </c>
      <c r="N161" s="410">
        <f t="shared" si="42"/>
        <v>11.500000000745057</v>
      </c>
      <c r="O161" s="411"/>
      <c r="P161" s="485">
        <f t="shared" ca="1" si="43"/>
        <v>0.35855324074074302</v>
      </c>
      <c r="Q161" s="484">
        <f t="shared" ca="1" si="44"/>
        <v>0.35869212962963193</v>
      </c>
      <c r="R161" s="486">
        <v>5.000000074505806E-2</v>
      </c>
      <c r="S161" s="486"/>
      <c r="T161">
        <v>7</v>
      </c>
      <c r="U161" s="469" t="str">
        <f t="shared" si="34"/>
        <v>C8-R40</v>
      </c>
      <c r="V161">
        <v>8</v>
      </c>
      <c r="W161" s="470" t="s">
        <v>493</v>
      </c>
      <c r="X161" s="470" t="s">
        <v>494</v>
      </c>
      <c r="Y161">
        <v>40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806"/>
      <c r="C162" s="404" t="str">
        <f t="shared" si="32"/>
        <v>C8-R38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9.25</v>
      </c>
      <c r="H162" s="407">
        <f t="shared" si="37"/>
        <v>1.2</v>
      </c>
      <c r="I162" s="407">
        <f t="shared" si="38"/>
        <v>10.95</v>
      </c>
      <c r="J162" s="407">
        <f t="shared" si="33"/>
        <v>11.090000000596046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11.45</v>
      </c>
      <c r="N162" s="410">
        <f t="shared" si="42"/>
        <v>11.590000000596046</v>
      </c>
      <c r="O162" s="411"/>
      <c r="P162" s="485">
        <f t="shared" ca="1" si="43"/>
        <v>0.35893518518518747</v>
      </c>
      <c r="Q162" s="484">
        <f t="shared" ca="1" si="44"/>
        <v>0.35907407407407638</v>
      </c>
      <c r="R162" s="486">
        <v>0.14000000059604645</v>
      </c>
      <c r="S162" s="486"/>
      <c r="T162">
        <v>7</v>
      </c>
      <c r="U162" s="469" t="str">
        <f t="shared" si="34"/>
        <v>C8-R38</v>
      </c>
      <c r="V162">
        <v>8</v>
      </c>
      <c r="W162" s="470" t="s">
        <v>493</v>
      </c>
      <c r="X162" s="470" t="s">
        <v>494</v>
      </c>
      <c r="Y162">
        <v>38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806"/>
      <c r="C163" s="404" t="str">
        <f t="shared" si="32"/>
        <v>C8-R36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9.25</v>
      </c>
      <c r="H163" s="407">
        <f t="shared" si="45"/>
        <v>1.2</v>
      </c>
      <c r="I163" s="407">
        <f t="shared" si="38"/>
        <v>10.95</v>
      </c>
      <c r="J163" s="407">
        <f t="shared" si="33"/>
        <v>11.020000000298023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11.45</v>
      </c>
      <c r="N163" s="410">
        <f t="shared" si="42"/>
        <v>11.520000000298023</v>
      </c>
      <c r="O163" s="411"/>
      <c r="P163" s="485">
        <f t="shared" ca="1" si="43"/>
        <v>0.35931712962963192</v>
      </c>
      <c r="Q163" s="484">
        <f t="shared" ca="1" si="44"/>
        <v>0.35946759259259486</v>
      </c>
      <c r="R163" s="486">
        <v>7.0000000298023224E-2</v>
      </c>
      <c r="S163" s="486"/>
      <c r="T163">
        <v>7</v>
      </c>
      <c r="U163" s="469" t="str">
        <f t="shared" si="34"/>
        <v>C8-R36</v>
      </c>
      <c r="V163">
        <v>8</v>
      </c>
      <c r="W163" s="470" t="s">
        <v>493</v>
      </c>
      <c r="X163" s="470" t="s">
        <v>494</v>
      </c>
      <c r="Y163">
        <v>36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806"/>
      <c r="C164" s="404" t="str">
        <f t="shared" si="32"/>
        <v>C8-R34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9.25</v>
      </c>
      <c r="H164" s="407">
        <f t="shared" si="45"/>
        <v>1.2</v>
      </c>
      <c r="I164" s="407">
        <f t="shared" si="38"/>
        <v>10.95</v>
      </c>
      <c r="J164" s="407">
        <f t="shared" si="33"/>
        <v>11.02999999821186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11.45</v>
      </c>
      <c r="N164" s="410">
        <f t="shared" si="42"/>
        <v>11.52999999821186</v>
      </c>
      <c r="O164" s="411"/>
      <c r="P164" s="485">
        <f t="shared" ca="1" si="43"/>
        <v>0.3597106481481504</v>
      </c>
      <c r="Q164" s="484">
        <f t="shared" ca="1" si="44"/>
        <v>0.35987268518518745</v>
      </c>
      <c r="R164" s="486">
        <v>7.9999998211860657E-2</v>
      </c>
      <c r="S164" s="486"/>
      <c r="T164">
        <v>7</v>
      </c>
      <c r="U164" s="469" t="str">
        <f t="shared" si="34"/>
        <v>C8-R34</v>
      </c>
      <c r="V164">
        <v>8</v>
      </c>
      <c r="W164" s="470" t="s">
        <v>493</v>
      </c>
      <c r="X164" s="470" t="s">
        <v>494</v>
      </c>
      <c r="Y164">
        <v>34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806"/>
      <c r="C165" s="404" t="str">
        <f t="shared" si="32"/>
        <v>C8-R32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9.25</v>
      </c>
      <c r="H165" s="407">
        <f t="shared" si="45"/>
        <v>1.2</v>
      </c>
      <c r="I165" s="407">
        <f t="shared" si="38"/>
        <v>10.95</v>
      </c>
      <c r="J165" s="407">
        <f t="shared" si="33"/>
        <v>11.100000005960464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11.45</v>
      </c>
      <c r="N165" s="410">
        <f t="shared" si="42"/>
        <v>11.600000005960464</v>
      </c>
      <c r="O165" s="411"/>
      <c r="P165" s="485">
        <f t="shared" ca="1" si="43"/>
        <v>0.36011574074074298</v>
      </c>
      <c r="Q165" s="484">
        <f t="shared" ca="1" si="44"/>
        <v>0.3602546296296319</v>
      </c>
      <c r="R165" s="486">
        <v>0.15000000596046448</v>
      </c>
      <c r="S165" s="486"/>
      <c r="T165">
        <v>7</v>
      </c>
      <c r="U165" s="469" t="str">
        <f t="shared" si="34"/>
        <v>C8-R32</v>
      </c>
      <c r="V165">
        <v>8</v>
      </c>
      <c r="W165" s="470" t="s">
        <v>493</v>
      </c>
      <c r="X165" s="470" t="s">
        <v>494</v>
      </c>
      <c r="Y165">
        <v>32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806"/>
      <c r="C166" s="404" t="str">
        <f t="shared" si="32"/>
        <v>C8-R30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9.25</v>
      </c>
      <c r="H166" s="407">
        <f t="shared" si="45"/>
        <v>1.2</v>
      </c>
      <c r="I166" s="407">
        <f t="shared" si="38"/>
        <v>10.95</v>
      </c>
      <c r="J166" s="407">
        <f t="shared" si="33"/>
        <v>11.050000001490115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11.45</v>
      </c>
      <c r="N166" s="410">
        <f t="shared" si="42"/>
        <v>11.550000001490115</v>
      </c>
      <c r="O166" s="411"/>
      <c r="P166" s="485">
        <f t="shared" ca="1" si="43"/>
        <v>0.36048611111111339</v>
      </c>
      <c r="Q166" s="484">
        <f t="shared" ca="1" si="44"/>
        <v>0.36065972222222453</v>
      </c>
      <c r="R166" s="486">
        <v>0.10000000149011612</v>
      </c>
      <c r="S166" s="486"/>
      <c r="T166">
        <v>7</v>
      </c>
      <c r="U166" s="469" t="str">
        <f t="shared" si="34"/>
        <v>C8-R30</v>
      </c>
      <c r="V166">
        <v>8</v>
      </c>
      <c r="W166" s="470" t="s">
        <v>493</v>
      </c>
      <c r="X166" s="470" t="s">
        <v>494</v>
      </c>
      <c r="Y166">
        <v>30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806"/>
      <c r="C167" s="404" t="str">
        <f t="shared" si="32"/>
        <v>C8-R28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9.25</v>
      </c>
      <c r="H167" s="407">
        <f t="shared" si="45"/>
        <v>1.2</v>
      </c>
      <c r="I167" s="407">
        <f t="shared" si="38"/>
        <v>10.95</v>
      </c>
      <c r="J167" s="407">
        <f t="shared" si="33"/>
        <v>11.02999999821186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11.45</v>
      </c>
      <c r="N167" s="410">
        <f t="shared" si="42"/>
        <v>11.52999999821186</v>
      </c>
      <c r="O167" s="411"/>
      <c r="P167" s="485">
        <f t="shared" ca="1" si="43"/>
        <v>0.3609375000000023</v>
      </c>
      <c r="Q167" s="484">
        <f t="shared" ca="1" si="44"/>
        <v>0.36109953703703934</v>
      </c>
      <c r="R167" s="486">
        <v>7.9999998211860657E-2</v>
      </c>
      <c r="S167" s="486"/>
      <c r="T167">
        <v>7</v>
      </c>
      <c r="U167" s="469" t="str">
        <f t="shared" si="34"/>
        <v>C8-R28</v>
      </c>
      <c r="V167">
        <v>8</v>
      </c>
      <c r="W167" s="470" t="s">
        <v>493</v>
      </c>
      <c r="X167" s="470" t="s">
        <v>494</v>
      </c>
      <c r="Y167">
        <v>28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806" t="str">
        <f>D12</f>
        <v>Km 11+440- Km 11+470</v>
      </c>
      <c r="C168" s="404" t="str">
        <f t="shared" si="32"/>
        <v>C8-R26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9.25</v>
      </c>
      <c r="H168" s="407">
        <f t="shared" si="45"/>
        <v>1.2</v>
      </c>
      <c r="I168" s="407">
        <f t="shared" si="38"/>
        <v>10.95</v>
      </c>
      <c r="J168" s="407">
        <f t="shared" si="33"/>
        <v>10.969999999552964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11.45</v>
      </c>
      <c r="N168" s="410">
        <f t="shared" si="42"/>
        <v>11.469999999552964</v>
      </c>
      <c r="O168" s="411"/>
      <c r="P168" s="485">
        <f t="shared" ca="1" si="43"/>
        <v>0.36133101851852084</v>
      </c>
      <c r="Q168" s="484">
        <f t="shared" ca="1" si="44"/>
        <v>0.36150462962963198</v>
      </c>
      <c r="R168" s="486">
        <v>1.9999999552965164E-2</v>
      </c>
      <c r="S168" s="486"/>
      <c r="T168">
        <v>7</v>
      </c>
      <c r="U168" s="469" t="str">
        <f t="shared" si="34"/>
        <v>C8-R26</v>
      </c>
      <c r="V168">
        <v>8</v>
      </c>
      <c r="W168" s="470" t="s">
        <v>493</v>
      </c>
      <c r="X168" s="470" t="s">
        <v>494</v>
      </c>
      <c r="Y168">
        <v>26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806"/>
      <c r="C169" s="404" t="str">
        <f t="shared" si="32"/>
        <v>C8-R24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9.25</v>
      </c>
      <c r="H169" s="407">
        <f t="shared" si="45"/>
        <v>1.2</v>
      </c>
      <c r="I169" s="407">
        <f t="shared" si="38"/>
        <v>10.95</v>
      </c>
      <c r="J169" s="407">
        <f t="shared" si="33"/>
        <v>10.979999999329447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11.45</v>
      </c>
      <c r="N169" s="410">
        <f t="shared" si="42"/>
        <v>11.479999999329447</v>
      </c>
      <c r="O169" s="411"/>
      <c r="P169" s="485">
        <f t="shared" ca="1" si="43"/>
        <v>0.36175925925926161</v>
      </c>
      <c r="Q169" s="484">
        <f t="shared" ca="1" si="44"/>
        <v>0.36193287037037275</v>
      </c>
      <c r="R169" s="486">
        <v>2.9999999329447746E-2</v>
      </c>
      <c r="S169" s="486"/>
      <c r="T169">
        <v>7</v>
      </c>
      <c r="U169" s="469" t="str">
        <f t="shared" si="34"/>
        <v>C8-R24</v>
      </c>
      <c r="V169">
        <v>8</v>
      </c>
      <c r="W169" s="470" t="s">
        <v>493</v>
      </c>
      <c r="X169" s="470" t="s">
        <v>494</v>
      </c>
      <c r="Y169">
        <v>24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806"/>
      <c r="C170" s="404" t="str">
        <f t="shared" si="32"/>
        <v>C8-R22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9.25</v>
      </c>
      <c r="H170" s="407">
        <f t="shared" si="45"/>
        <v>1.2</v>
      </c>
      <c r="I170" s="407">
        <f t="shared" si="38"/>
        <v>10.95</v>
      </c>
      <c r="J170" s="407">
        <f t="shared" si="33"/>
        <v>11.090000000596046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11.45</v>
      </c>
      <c r="N170" s="410">
        <f t="shared" si="42"/>
        <v>11.590000000596046</v>
      </c>
      <c r="O170" s="411"/>
      <c r="P170" s="485">
        <f t="shared" ca="1" si="43"/>
        <v>0.36219907407407648</v>
      </c>
      <c r="Q170" s="484">
        <f t="shared" ca="1" si="44"/>
        <v>0.36234953703703943</v>
      </c>
      <c r="R170" s="486">
        <v>0.14000000059604645</v>
      </c>
      <c r="S170" s="486"/>
      <c r="T170">
        <v>7</v>
      </c>
      <c r="U170" s="469" t="str">
        <f t="shared" si="34"/>
        <v>C8-R22</v>
      </c>
      <c r="V170">
        <v>8</v>
      </c>
      <c r="W170" s="470" t="s">
        <v>493</v>
      </c>
      <c r="X170" s="470" t="s">
        <v>494</v>
      </c>
      <c r="Y170">
        <v>22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806"/>
      <c r="C171" s="404" t="str">
        <f t="shared" si="32"/>
        <v>C8-R20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9.25</v>
      </c>
      <c r="H171" s="407">
        <f t="shared" si="45"/>
        <v>1.2</v>
      </c>
      <c r="I171" s="407">
        <f t="shared" si="38"/>
        <v>10.95</v>
      </c>
      <c r="J171" s="407">
        <f t="shared" si="33"/>
        <v>11.090000000596046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11.45</v>
      </c>
      <c r="N171" s="410">
        <f t="shared" si="42"/>
        <v>11.590000000596046</v>
      </c>
      <c r="O171" s="411"/>
      <c r="P171" s="485">
        <f t="shared" ca="1" si="43"/>
        <v>0.36263888888889129</v>
      </c>
      <c r="Q171" s="484">
        <f t="shared" ca="1" si="44"/>
        <v>0.36278935185185424</v>
      </c>
      <c r="R171" s="486">
        <v>0.14000000059604645</v>
      </c>
      <c r="S171" s="486"/>
      <c r="T171">
        <v>7</v>
      </c>
      <c r="U171" s="469" t="str">
        <f t="shared" si="34"/>
        <v>C8-R20</v>
      </c>
      <c r="V171">
        <v>8</v>
      </c>
      <c r="W171" s="470" t="s">
        <v>493</v>
      </c>
      <c r="X171" s="470" t="s">
        <v>494</v>
      </c>
      <c r="Y171">
        <v>20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806"/>
      <c r="C172" s="404" t="str">
        <f t="shared" si="32"/>
        <v>C8-R18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9.25</v>
      </c>
      <c r="H172" s="407">
        <f t="shared" si="45"/>
        <v>1.2</v>
      </c>
      <c r="I172" s="407">
        <f t="shared" si="38"/>
        <v>10.95</v>
      </c>
      <c r="J172" s="407">
        <f t="shared" si="33"/>
        <v>10.959999999776482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11.45</v>
      </c>
      <c r="N172" s="410">
        <f t="shared" si="42"/>
        <v>11.459999999776482</v>
      </c>
      <c r="O172" s="411"/>
      <c r="P172" s="485">
        <f t="shared" ca="1" si="43"/>
        <v>0.36302083333333574</v>
      </c>
      <c r="Q172" s="484">
        <f t="shared" ca="1" si="44"/>
        <v>0.36319444444444687</v>
      </c>
      <c r="R172" s="486">
        <v>9.9999997764825821E-3</v>
      </c>
      <c r="S172" s="486"/>
      <c r="T172">
        <v>7</v>
      </c>
      <c r="U172" s="469" t="str">
        <f t="shared" si="34"/>
        <v>C8-R18</v>
      </c>
      <c r="V172">
        <v>8</v>
      </c>
      <c r="W172" s="470" t="s">
        <v>493</v>
      </c>
      <c r="X172" s="470" t="s">
        <v>494</v>
      </c>
      <c r="Y172">
        <v>18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806"/>
      <c r="C173" s="404" t="str">
        <f t="shared" si="32"/>
        <v>C8-R16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9.25</v>
      </c>
      <c r="H173" s="407">
        <f t="shared" si="45"/>
        <v>1.2</v>
      </c>
      <c r="I173" s="407">
        <f t="shared" si="38"/>
        <v>10.95</v>
      </c>
      <c r="J173" s="407">
        <f t="shared" si="33"/>
        <v>11.079999995231628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11.45</v>
      </c>
      <c r="N173" s="410">
        <f t="shared" si="42"/>
        <v>11.579999995231628</v>
      </c>
      <c r="O173" s="411"/>
      <c r="P173" s="485">
        <f t="shared" ca="1" si="43"/>
        <v>0.36348379629629873</v>
      </c>
      <c r="Q173" s="484">
        <f t="shared" ca="1" si="44"/>
        <v>0.36365740740740987</v>
      </c>
      <c r="R173" s="486">
        <v>0.12999999523162842</v>
      </c>
      <c r="S173" s="486"/>
      <c r="T173">
        <v>8</v>
      </c>
      <c r="U173" s="469" t="str">
        <f t="shared" si="34"/>
        <v>C8-R16</v>
      </c>
      <c r="V173">
        <v>8</v>
      </c>
      <c r="W173" s="470" t="s">
        <v>493</v>
      </c>
      <c r="X173" s="470" t="s">
        <v>494</v>
      </c>
      <c r="Y173">
        <v>16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806"/>
      <c r="C174" s="404" t="str">
        <f t="shared" si="32"/>
        <v>C8-R14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9.25</v>
      </c>
      <c r="H174" s="407">
        <f t="shared" si="45"/>
        <v>1.2</v>
      </c>
      <c r="I174" s="407">
        <f t="shared" si="38"/>
        <v>10.95</v>
      </c>
      <c r="J174" s="407">
        <f t="shared" si="33"/>
        <v>11.009999998658895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11.45</v>
      </c>
      <c r="N174" s="410">
        <f t="shared" si="42"/>
        <v>11.509999998658895</v>
      </c>
      <c r="O174" s="411"/>
      <c r="P174" s="485">
        <f t="shared" ca="1" si="43"/>
        <v>0.36390046296296541</v>
      </c>
      <c r="Q174" s="484">
        <f t="shared" ca="1" si="44"/>
        <v>0.36403935185185432</v>
      </c>
      <c r="R174" s="486">
        <v>5.9999998658895493E-2</v>
      </c>
      <c r="S174" s="486"/>
      <c r="T174">
        <v>8</v>
      </c>
      <c r="U174" s="469" t="str">
        <f t="shared" si="34"/>
        <v>C8-R14</v>
      </c>
      <c r="V174">
        <v>8</v>
      </c>
      <c r="W174" s="470" t="s">
        <v>493</v>
      </c>
      <c r="X174" s="470" t="s">
        <v>494</v>
      </c>
      <c r="Y174">
        <v>14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806"/>
      <c r="C175" s="404" t="str">
        <f t="shared" si="32"/>
        <v>C8-R12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9.25</v>
      </c>
      <c r="H175" s="407">
        <f t="shared" si="45"/>
        <v>1.2</v>
      </c>
      <c r="I175" s="407">
        <f t="shared" si="38"/>
        <v>10.95</v>
      </c>
      <c r="J175" s="407">
        <f t="shared" si="33"/>
        <v>11.090000000596046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11.45</v>
      </c>
      <c r="N175" s="410">
        <f t="shared" si="42"/>
        <v>11.590000000596046</v>
      </c>
      <c r="O175" s="411"/>
      <c r="P175" s="485">
        <f t="shared" ca="1" si="43"/>
        <v>0.36427083333333582</v>
      </c>
      <c r="Q175" s="484">
        <f t="shared" ca="1" si="44"/>
        <v>0.36444444444444696</v>
      </c>
      <c r="R175" s="486">
        <v>0.14000000059604645</v>
      </c>
      <c r="S175" s="486"/>
      <c r="T175">
        <v>8</v>
      </c>
      <c r="U175" s="469" t="str">
        <f t="shared" si="34"/>
        <v>C8-R12</v>
      </c>
      <c r="V175">
        <v>8</v>
      </c>
      <c r="W175" s="470" t="s">
        <v>493</v>
      </c>
      <c r="X175" s="470" t="s">
        <v>494</v>
      </c>
      <c r="Y175">
        <v>12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806"/>
      <c r="C176" s="404" t="str">
        <f t="shared" si="32"/>
        <v>C8-R10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9.25</v>
      </c>
      <c r="H176" s="407">
        <f t="shared" si="45"/>
        <v>1.2</v>
      </c>
      <c r="I176" s="407">
        <f t="shared" si="38"/>
        <v>10.95</v>
      </c>
      <c r="J176" s="407">
        <f t="shared" si="33"/>
        <v>10.98999999910593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11.45</v>
      </c>
      <c r="N176" s="410">
        <f t="shared" si="42"/>
        <v>11.48999999910593</v>
      </c>
      <c r="O176" s="411"/>
      <c r="P176" s="485">
        <f t="shared" ca="1" si="43"/>
        <v>0.36467592592592846</v>
      </c>
      <c r="Q176" s="484">
        <f t="shared" ca="1" si="44"/>
        <v>0.36481481481481737</v>
      </c>
      <c r="R176" s="486">
        <v>3.9999999105930328E-2</v>
      </c>
      <c r="S176" s="486"/>
      <c r="T176">
        <v>8</v>
      </c>
      <c r="U176" s="501" t="str">
        <f t="shared" si="34"/>
        <v>C8-R10</v>
      </c>
      <c r="V176">
        <v>8</v>
      </c>
      <c r="W176" s="501" t="s">
        <v>493</v>
      </c>
      <c r="X176" s="470" t="s">
        <v>494</v>
      </c>
      <c r="Y176">
        <v>10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806"/>
      <c r="C177" s="404" t="str">
        <f t="shared" si="32"/>
        <v>C8-R8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9.25</v>
      </c>
      <c r="H177" s="407">
        <f t="shared" si="45"/>
        <v>1.2</v>
      </c>
      <c r="I177" s="407">
        <f t="shared" si="38"/>
        <v>10.95</v>
      </c>
      <c r="J177" s="407">
        <f t="shared" si="33"/>
        <v>10.979999999329447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11.45</v>
      </c>
      <c r="N177" s="410">
        <f t="shared" si="42"/>
        <v>11.479999999329447</v>
      </c>
      <c r="O177" s="411"/>
      <c r="P177" s="485">
        <f t="shared" ca="1" si="43"/>
        <v>0.36509259259259513</v>
      </c>
      <c r="Q177" s="484">
        <f t="shared" ca="1" si="44"/>
        <v>0.36523148148148404</v>
      </c>
      <c r="R177" s="486">
        <v>2.9999999329447746E-2</v>
      </c>
      <c r="S177" s="486"/>
      <c r="T177">
        <v>8</v>
      </c>
      <c r="U177" s="469" t="str">
        <f t="shared" si="34"/>
        <v>C8-R8</v>
      </c>
      <c r="V177">
        <v>8</v>
      </c>
      <c r="W177" s="470" t="s">
        <v>493</v>
      </c>
      <c r="X177" s="470" t="s">
        <v>494</v>
      </c>
      <c r="Y177">
        <v>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806"/>
      <c r="C178" s="404" t="str">
        <f t="shared" si="32"/>
        <v>C8-R6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9.25</v>
      </c>
      <c r="H178" s="407">
        <f t="shared" si="45"/>
        <v>1.2</v>
      </c>
      <c r="I178" s="407">
        <f t="shared" si="38"/>
        <v>10.95</v>
      </c>
      <c r="J178" s="407">
        <f t="shared" si="33"/>
        <v>10.969999999552964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11.45</v>
      </c>
      <c r="N178" s="410">
        <f t="shared" si="42"/>
        <v>11.469999999552964</v>
      </c>
      <c r="O178" s="411"/>
      <c r="P178" s="485">
        <f t="shared" ca="1" si="43"/>
        <v>0.36549768518518777</v>
      </c>
      <c r="Q178" s="484">
        <f t="shared" ca="1" si="44"/>
        <v>0.36564814814815072</v>
      </c>
      <c r="R178" s="486">
        <v>1.9999999552965164E-2</v>
      </c>
      <c r="S178" s="486"/>
      <c r="T178">
        <v>8</v>
      </c>
      <c r="U178" s="469" t="str">
        <f t="shared" si="34"/>
        <v>C8-R6</v>
      </c>
      <c r="V178">
        <v>8</v>
      </c>
      <c r="W178" s="470" t="s">
        <v>493</v>
      </c>
      <c r="X178" s="470" t="s">
        <v>494</v>
      </c>
      <c r="Y178">
        <v>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806"/>
      <c r="C179" s="404" t="str">
        <f t="shared" si="32"/>
        <v>C8-R4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9.25</v>
      </c>
      <c r="H179" s="407">
        <f t="shared" si="46"/>
        <v>1.2</v>
      </c>
      <c r="I179" s="407">
        <f t="shared" si="38"/>
        <v>10.95</v>
      </c>
      <c r="J179" s="407">
        <f t="shared" si="33"/>
        <v>11.100000005960464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11.45</v>
      </c>
      <c r="N179" s="410">
        <f t="shared" si="42"/>
        <v>11.600000005960464</v>
      </c>
      <c r="O179" s="411"/>
      <c r="P179" s="485">
        <f t="shared" ca="1" si="43"/>
        <v>0.36591435185185445</v>
      </c>
      <c r="Q179" s="484">
        <f t="shared" ca="1" si="44"/>
        <v>0.36605324074074336</v>
      </c>
      <c r="R179" s="486">
        <v>0.15000000596046448</v>
      </c>
      <c r="S179" s="486"/>
      <c r="T179">
        <v>8</v>
      </c>
      <c r="U179" s="469" t="str">
        <f t="shared" si="34"/>
        <v>C8-R4</v>
      </c>
      <c r="V179">
        <v>8</v>
      </c>
      <c r="W179" s="470" t="s">
        <v>493</v>
      </c>
      <c r="X179" s="470" t="s">
        <v>494</v>
      </c>
      <c r="Y179">
        <v>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806"/>
      <c r="C180" s="404" t="str">
        <f t="shared" si="32"/>
        <v>C8-R2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9.25</v>
      </c>
      <c r="H180" s="407">
        <f t="shared" si="46"/>
        <v>1.2</v>
      </c>
      <c r="I180" s="407">
        <f t="shared" si="38"/>
        <v>10.95</v>
      </c>
      <c r="J180" s="407">
        <f t="shared" si="33"/>
        <v>11.059999999403953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11.45</v>
      </c>
      <c r="N180" s="410">
        <f t="shared" si="42"/>
        <v>11.559999999403953</v>
      </c>
      <c r="O180" s="411"/>
      <c r="P180" s="485">
        <f t="shared" ca="1" si="43"/>
        <v>0.36630787037037299</v>
      </c>
      <c r="Q180" s="484">
        <f t="shared" ca="1" si="44"/>
        <v>0.36645833333333594</v>
      </c>
      <c r="R180" s="486">
        <v>0.10999999940395355</v>
      </c>
      <c r="S180" s="486"/>
      <c r="T180">
        <v>8</v>
      </c>
      <c r="U180" s="469" t="str">
        <f t="shared" si="34"/>
        <v>C8-R2</v>
      </c>
      <c r="V180">
        <v>8</v>
      </c>
      <c r="W180" s="470" t="s">
        <v>493</v>
      </c>
      <c r="X180" s="470" t="s">
        <v>494</v>
      </c>
      <c r="Y180">
        <v>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806"/>
      <c r="C181" s="404" t="str">
        <f t="shared" si="32"/>
        <v>C9-R1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9.25</v>
      </c>
      <c r="H181" s="407">
        <f t="shared" si="46"/>
        <v>1.2</v>
      </c>
      <c r="I181" s="407">
        <f t="shared" si="38"/>
        <v>10.95</v>
      </c>
      <c r="J181" s="407">
        <f t="shared" si="33"/>
        <v>10.959999999776482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11.45</v>
      </c>
      <c r="N181" s="410">
        <f t="shared" si="42"/>
        <v>11.459999999776482</v>
      </c>
      <c r="O181" s="411"/>
      <c r="P181" s="485">
        <f t="shared" ca="1" si="43"/>
        <v>0.36673611111111371</v>
      </c>
      <c r="Q181" s="484">
        <f t="shared" ca="1" si="44"/>
        <v>0.36690972222222484</v>
      </c>
      <c r="R181" s="486">
        <v>9.9999997764825821E-3</v>
      </c>
      <c r="S181" s="486"/>
      <c r="T181">
        <v>8</v>
      </c>
      <c r="U181" s="469" t="str">
        <f t="shared" si="34"/>
        <v>C9-R1</v>
      </c>
      <c r="V181">
        <v>9</v>
      </c>
      <c r="W181" s="470" t="s">
        <v>493</v>
      </c>
      <c r="X181" s="470" t="s">
        <v>494</v>
      </c>
      <c r="Y181">
        <v>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806"/>
      <c r="C182" s="404" t="str">
        <f t="shared" si="32"/>
        <v>C9-R3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9.25</v>
      </c>
      <c r="H182" s="407">
        <f t="shared" si="46"/>
        <v>1.2</v>
      </c>
      <c r="I182" s="407">
        <f t="shared" si="38"/>
        <v>10.95</v>
      </c>
      <c r="J182" s="407">
        <f t="shared" si="33"/>
        <v>11.040000003576278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11.45</v>
      </c>
      <c r="N182" s="410">
        <f t="shared" si="42"/>
        <v>11.540000003576278</v>
      </c>
      <c r="O182" s="411"/>
      <c r="P182" s="485">
        <f t="shared" ca="1" si="43"/>
        <v>0.36718750000000261</v>
      </c>
      <c r="Q182" s="484">
        <f t="shared" ca="1" si="44"/>
        <v>0.36733796296296556</v>
      </c>
      <c r="R182" s="486">
        <v>9.0000003576278687E-2</v>
      </c>
      <c r="S182" s="486"/>
      <c r="T182">
        <v>8</v>
      </c>
      <c r="U182" s="469" t="str">
        <f t="shared" si="34"/>
        <v>C9-R3</v>
      </c>
      <c r="V182">
        <v>9</v>
      </c>
      <c r="W182" s="470" t="s">
        <v>493</v>
      </c>
      <c r="X182" s="470" t="s">
        <v>494</v>
      </c>
      <c r="Y182">
        <v>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806"/>
      <c r="C183" s="404" t="str">
        <f t="shared" si="32"/>
        <v>C9-R5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9.25</v>
      </c>
      <c r="H183" s="407">
        <f t="shared" si="46"/>
        <v>1.2</v>
      </c>
      <c r="I183" s="407">
        <f t="shared" si="38"/>
        <v>10.95</v>
      </c>
      <c r="J183" s="407">
        <f t="shared" si="33"/>
        <v>11.040000003576278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11.45</v>
      </c>
      <c r="N183" s="410">
        <f t="shared" si="42"/>
        <v>11.540000003576278</v>
      </c>
      <c r="O183" s="411"/>
      <c r="P183" s="485">
        <f t="shared" ca="1" si="43"/>
        <v>0.3675810185185211</v>
      </c>
      <c r="Q183" s="484">
        <f t="shared" ca="1" si="44"/>
        <v>0.36775462962963223</v>
      </c>
      <c r="R183" s="486">
        <v>9.0000003576278687E-2</v>
      </c>
      <c r="S183" s="486"/>
      <c r="T183">
        <v>8</v>
      </c>
      <c r="U183" s="469" t="str">
        <f t="shared" si="34"/>
        <v>C9-R5</v>
      </c>
      <c r="V183">
        <v>9</v>
      </c>
      <c r="W183" s="470" t="s">
        <v>493</v>
      </c>
      <c r="X183" s="470" t="s">
        <v>494</v>
      </c>
      <c r="Y183">
        <v>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806"/>
      <c r="C184" s="404" t="str">
        <f t="shared" si="32"/>
        <v>C9-R7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9.25</v>
      </c>
      <c r="H184" s="407">
        <f t="shared" si="46"/>
        <v>1.2</v>
      </c>
      <c r="I184" s="407">
        <f t="shared" si="38"/>
        <v>10.95</v>
      </c>
      <c r="J184" s="407">
        <f t="shared" si="33"/>
        <v>11.079999995231628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11.45</v>
      </c>
      <c r="N184" s="410">
        <f t="shared" si="42"/>
        <v>11.579999995231628</v>
      </c>
      <c r="O184" s="411"/>
      <c r="P184" s="485">
        <f t="shared" ca="1" si="43"/>
        <v>0.36798611111111373</v>
      </c>
      <c r="Q184" s="484">
        <f t="shared" ca="1" si="44"/>
        <v>0.36814814814815078</v>
      </c>
      <c r="R184" s="486">
        <v>0.12999999523162842</v>
      </c>
      <c r="S184" s="486"/>
      <c r="T184">
        <v>8</v>
      </c>
      <c r="U184" s="469" t="str">
        <f t="shared" si="34"/>
        <v>C9-R7</v>
      </c>
      <c r="V184">
        <v>9</v>
      </c>
      <c r="W184" s="470" t="s">
        <v>493</v>
      </c>
      <c r="X184" s="470" t="s">
        <v>494</v>
      </c>
      <c r="Y184">
        <v>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806"/>
      <c r="C185" s="404" t="str">
        <f t="shared" si="32"/>
        <v>C9-R9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9.25</v>
      </c>
      <c r="H185" s="407">
        <f t="shared" si="46"/>
        <v>1.2</v>
      </c>
      <c r="I185" s="407">
        <f t="shared" si="38"/>
        <v>10.95</v>
      </c>
      <c r="J185" s="407">
        <f t="shared" si="33"/>
        <v>11.079999995231628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11.45</v>
      </c>
      <c r="N185" s="410">
        <f t="shared" si="42"/>
        <v>11.579999995231628</v>
      </c>
      <c r="O185" s="411"/>
      <c r="P185" s="485">
        <f t="shared" ca="1" si="43"/>
        <v>0.36837962962963228</v>
      </c>
      <c r="Q185" s="484">
        <f t="shared" ca="1" si="44"/>
        <v>0.36853009259259523</v>
      </c>
      <c r="R185" s="486">
        <v>0.12999999523162842</v>
      </c>
      <c r="S185" s="486"/>
      <c r="T185">
        <v>8</v>
      </c>
      <c r="U185" s="469" t="str">
        <f t="shared" si="34"/>
        <v>C9-R9</v>
      </c>
      <c r="V185">
        <v>9</v>
      </c>
      <c r="W185" s="470" t="s">
        <v>493</v>
      </c>
      <c r="X185" s="470" t="s">
        <v>494</v>
      </c>
      <c r="Y185">
        <v>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806"/>
      <c r="C186" s="404" t="str">
        <f t="shared" si="32"/>
        <v>C9-R11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9.25</v>
      </c>
      <c r="H186" s="407">
        <f t="shared" si="46"/>
        <v>1.2</v>
      </c>
      <c r="I186" s="407">
        <f t="shared" si="38"/>
        <v>10.95</v>
      </c>
      <c r="J186" s="407">
        <f t="shared" si="33"/>
        <v>10.98999999910593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11.45</v>
      </c>
      <c r="N186" s="410">
        <f t="shared" si="42"/>
        <v>11.48999999910593</v>
      </c>
      <c r="O186" s="411"/>
      <c r="P186" s="485">
        <f t="shared" ca="1" si="43"/>
        <v>0.36880787037037299</v>
      </c>
      <c r="Q186" s="484">
        <f t="shared" ca="1" si="44"/>
        <v>0.36896990740741004</v>
      </c>
      <c r="R186" s="486">
        <v>3.9999999105930328E-2</v>
      </c>
      <c r="S186" s="486"/>
      <c r="T186">
        <v>8</v>
      </c>
      <c r="U186" s="469" t="str">
        <f t="shared" si="34"/>
        <v>C9-R11</v>
      </c>
      <c r="V186">
        <v>9</v>
      </c>
      <c r="W186" s="470" t="s">
        <v>493</v>
      </c>
      <c r="X186" s="470" t="s">
        <v>494</v>
      </c>
      <c r="Y186">
        <v>11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806"/>
      <c r="C187" s="404" t="str">
        <f t="shared" si="32"/>
        <v>C9-R13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9.25</v>
      </c>
      <c r="H187" s="407">
        <f t="shared" si="46"/>
        <v>1.2</v>
      </c>
      <c r="I187" s="407">
        <f t="shared" si="38"/>
        <v>10.95</v>
      </c>
      <c r="J187" s="407">
        <f t="shared" si="33"/>
        <v>11.050000001490115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11.45</v>
      </c>
      <c r="N187" s="410">
        <f t="shared" si="42"/>
        <v>11.550000001490115</v>
      </c>
      <c r="O187" s="411"/>
      <c r="P187" s="485">
        <f t="shared" ca="1" si="43"/>
        <v>0.36920138888889154</v>
      </c>
      <c r="Q187" s="484">
        <f t="shared" ca="1" si="44"/>
        <v>0.36937500000000267</v>
      </c>
      <c r="R187" s="486">
        <v>0.10000000149011612</v>
      </c>
      <c r="S187" s="486"/>
      <c r="T187">
        <v>8</v>
      </c>
      <c r="U187" s="469" t="str">
        <f t="shared" si="34"/>
        <v>C9-R13</v>
      </c>
      <c r="V187">
        <v>9</v>
      </c>
      <c r="W187" s="470" t="s">
        <v>493</v>
      </c>
      <c r="X187" s="470" t="s">
        <v>494</v>
      </c>
      <c r="Y187">
        <v>13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806"/>
      <c r="C188" s="404" t="str">
        <f t="shared" si="32"/>
        <v>C9-R15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9.25</v>
      </c>
      <c r="H188" s="407">
        <f t="shared" si="46"/>
        <v>1.2</v>
      </c>
      <c r="I188" s="407">
        <f t="shared" si="38"/>
        <v>10.95</v>
      </c>
      <c r="J188" s="407">
        <f t="shared" si="33"/>
        <v>10.959999999776482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11.45</v>
      </c>
      <c r="N188" s="410">
        <f t="shared" si="42"/>
        <v>11.459999999776482</v>
      </c>
      <c r="O188" s="411"/>
      <c r="P188" s="485">
        <f t="shared" ca="1" si="43"/>
        <v>0.36966435185185453</v>
      </c>
      <c r="Q188" s="484">
        <f t="shared" ca="1" si="44"/>
        <v>0.36982638888889158</v>
      </c>
      <c r="R188" s="486">
        <v>9.9999997764825821E-3</v>
      </c>
      <c r="S188" s="486"/>
      <c r="T188">
        <v>8</v>
      </c>
      <c r="U188" s="469" t="str">
        <f t="shared" si="34"/>
        <v>C9-R15</v>
      </c>
      <c r="V188">
        <v>9</v>
      </c>
      <c r="W188" s="470" t="s">
        <v>493</v>
      </c>
      <c r="X188" s="470" t="s">
        <v>494</v>
      </c>
      <c r="Y188">
        <v>15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806"/>
      <c r="C189" s="404" t="str">
        <f t="shared" si="32"/>
        <v>C9-R17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9.25</v>
      </c>
      <c r="H189" s="407">
        <f t="shared" si="46"/>
        <v>1.2</v>
      </c>
      <c r="I189" s="407">
        <f t="shared" si="38"/>
        <v>10.95</v>
      </c>
      <c r="J189" s="407">
        <f t="shared" si="33"/>
        <v>11.090000000596046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11.45</v>
      </c>
      <c r="N189" s="410">
        <f t="shared" si="42"/>
        <v>11.590000000596046</v>
      </c>
      <c r="O189" s="411"/>
      <c r="P189" s="485">
        <f t="shared" ca="1" si="43"/>
        <v>0.3700925925925953</v>
      </c>
      <c r="Q189" s="484">
        <f t="shared" ca="1" si="44"/>
        <v>0.37026620370370644</v>
      </c>
      <c r="R189" s="486">
        <v>0.14000000059604645</v>
      </c>
      <c r="S189" s="486"/>
      <c r="T189">
        <v>8</v>
      </c>
      <c r="U189" s="469" t="str">
        <f t="shared" si="34"/>
        <v>C9-R17</v>
      </c>
      <c r="V189">
        <v>9</v>
      </c>
      <c r="W189" s="470" t="s">
        <v>493</v>
      </c>
      <c r="X189" s="470" t="s">
        <v>494</v>
      </c>
      <c r="Y189">
        <v>17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806"/>
      <c r="C190" s="404" t="str">
        <f t="shared" si="32"/>
        <v>C9-R19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9.25</v>
      </c>
      <c r="H190" s="407">
        <f t="shared" si="46"/>
        <v>1.2</v>
      </c>
      <c r="I190" s="407">
        <f t="shared" si="38"/>
        <v>10.95</v>
      </c>
      <c r="J190" s="407">
        <f t="shared" si="33"/>
        <v>11.079999995231628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11.45</v>
      </c>
      <c r="N190" s="410">
        <f t="shared" si="42"/>
        <v>11.579999995231628</v>
      </c>
      <c r="O190" s="411"/>
      <c r="P190" s="485">
        <f t="shared" ca="1" si="43"/>
        <v>0.37050925925926198</v>
      </c>
      <c r="Q190" s="484">
        <f t="shared" ca="1" si="44"/>
        <v>0.37067129629629902</v>
      </c>
      <c r="R190" s="486">
        <v>0.12999999523162842</v>
      </c>
      <c r="S190" s="486"/>
      <c r="T190">
        <v>8</v>
      </c>
      <c r="U190" s="469" t="str">
        <f t="shared" si="34"/>
        <v>C9-R19</v>
      </c>
      <c r="V190">
        <v>9</v>
      </c>
      <c r="W190" s="470" t="s">
        <v>493</v>
      </c>
      <c r="X190" s="470" t="s">
        <v>494</v>
      </c>
      <c r="Y190">
        <v>19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806"/>
      <c r="C191" s="404" t="str">
        <f t="shared" si="32"/>
        <v>C9-R21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9.25</v>
      </c>
      <c r="H191" s="407">
        <f t="shared" si="46"/>
        <v>1.2</v>
      </c>
      <c r="I191" s="407">
        <f t="shared" si="38"/>
        <v>10.95</v>
      </c>
      <c r="J191" s="407">
        <f t="shared" si="33"/>
        <v>10.969999999552964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11.45</v>
      </c>
      <c r="N191" s="410">
        <f t="shared" si="42"/>
        <v>11.469999999552964</v>
      </c>
      <c r="O191" s="411"/>
      <c r="P191" s="485">
        <f t="shared" ca="1" si="43"/>
        <v>0.37093750000000275</v>
      </c>
      <c r="Q191" s="484">
        <f t="shared" ca="1" si="44"/>
        <v>0.37109953703703979</v>
      </c>
      <c r="R191" s="486">
        <v>1.9999999552965164E-2</v>
      </c>
      <c r="S191" s="486"/>
      <c r="T191">
        <v>8</v>
      </c>
      <c r="U191" s="469" t="str">
        <f t="shared" si="34"/>
        <v>C9-R21</v>
      </c>
      <c r="V191">
        <v>9</v>
      </c>
      <c r="W191" s="470" t="s">
        <v>493</v>
      </c>
      <c r="X191" s="470" t="s">
        <v>494</v>
      </c>
      <c r="Y191">
        <v>21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806"/>
      <c r="C192" s="404" t="str">
        <f t="shared" si="32"/>
        <v>C9-R23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9.25</v>
      </c>
      <c r="H192" s="407">
        <f t="shared" si="46"/>
        <v>1.2</v>
      </c>
      <c r="I192" s="407">
        <f t="shared" si="38"/>
        <v>10.95</v>
      </c>
      <c r="J192" s="407">
        <f t="shared" si="33"/>
        <v>11.100000005960464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11.45</v>
      </c>
      <c r="N192" s="410">
        <f t="shared" si="42"/>
        <v>11.600000005960464</v>
      </c>
      <c r="O192" s="411"/>
      <c r="P192" s="485">
        <f t="shared" ca="1" si="43"/>
        <v>0.37136574074074352</v>
      </c>
      <c r="Q192" s="484">
        <f t="shared" ca="1" si="44"/>
        <v>0.37151620370370647</v>
      </c>
      <c r="R192" s="486">
        <v>0.15000000596046448</v>
      </c>
      <c r="S192" s="486"/>
      <c r="T192">
        <v>8</v>
      </c>
      <c r="U192" s="469" t="str">
        <f t="shared" si="34"/>
        <v>C9-R23</v>
      </c>
      <c r="V192">
        <v>9</v>
      </c>
      <c r="W192" s="470" t="s">
        <v>493</v>
      </c>
      <c r="X192" s="470" t="s">
        <v>494</v>
      </c>
      <c r="Y192">
        <v>23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806"/>
      <c r="C193" s="404" t="str">
        <f t="shared" si="32"/>
        <v>C9-R25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9.25</v>
      </c>
      <c r="H193" s="407">
        <f t="shared" si="46"/>
        <v>1.2</v>
      </c>
      <c r="I193" s="407">
        <f t="shared" si="38"/>
        <v>10.95</v>
      </c>
      <c r="J193" s="407">
        <f t="shared" si="33"/>
        <v>11.009999998658895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11.45</v>
      </c>
      <c r="N193" s="410">
        <f t="shared" si="42"/>
        <v>11.509999998658895</v>
      </c>
      <c r="O193" s="411"/>
      <c r="P193" s="485">
        <f t="shared" ca="1" si="43"/>
        <v>0.37175925925926201</v>
      </c>
      <c r="Q193" s="484">
        <f t="shared" ca="1" si="44"/>
        <v>0.37192129629629905</v>
      </c>
      <c r="R193" s="486">
        <v>5.9999998658895493E-2</v>
      </c>
      <c r="S193" s="486"/>
      <c r="T193">
        <v>8</v>
      </c>
      <c r="U193" s="469" t="str">
        <f t="shared" si="34"/>
        <v>C9-R25</v>
      </c>
      <c r="V193">
        <v>9</v>
      </c>
      <c r="W193" s="470" t="s">
        <v>493</v>
      </c>
      <c r="X193" s="470" t="s">
        <v>494</v>
      </c>
      <c r="Y193">
        <v>25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806"/>
      <c r="C194" s="404" t="str">
        <f t="shared" si="32"/>
        <v>C9-R27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9.25</v>
      </c>
      <c r="H194" s="407">
        <f t="shared" si="46"/>
        <v>1.2</v>
      </c>
      <c r="I194" s="407">
        <f t="shared" si="38"/>
        <v>10.95</v>
      </c>
      <c r="J194" s="407">
        <f t="shared" si="33"/>
        <v>11.040000003576278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11.45</v>
      </c>
      <c r="N194" s="410">
        <f t="shared" si="42"/>
        <v>11.540000003576278</v>
      </c>
      <c r="O194" s="411"/>
      <c r="P194" s="485">
        <f t="shared" ca="1" si="43"/>
        <v>0.37217592592592869</v>
      </c>
      <c r="Q194" s="484">
        <f t="shared" ca="1" si="44"/>
        <v>0.3723148148148176</v>
      </c>
      <c r="R194" s="486">
        <v>9.0000003576278687E-2</v>
      </c>
      <c r="S194" s="486"/>
      <c r="T194">
        <v>8</v>
      </c>
      <c r="U194" s="469" t="str">
        <f t="shared" si="34"/>
        <v>C9-R27</v>
      </c>
      <c r="V194">
        <v>9</v>
      </c>
      <c r="W194" s="470" t="s">
        <v>493</v>
      </c>
      <c r="X194" s="470" t="s">
        <v>494</v>
      </c>
      <c r="Y194">
        <v>27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806"/>
      <c r="C195" s="404" t="str">
        <f t="shared" si="32"/>
        <v>C9-R29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9.25</v>
      </c>
      <c r="H195" s="407">
        <f t="shared" si="47"/>
        <v>1.2</v>
      </c>
      <c r="I195" s="407">
        <f t="shared" si="38"/>
        <v>10.95</v>
      </c>
      <c r="J195" s="407">
        <f t="shared" si="33"/>
        <v>11.02999999821186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11.45</v>
      </c>
      <c r="N195" s="410">
        <f t="shared" si="42"/>
        <v>11.52999999821186</v>
      </c>
      <c r="O195" s="411"/>
      <c r="P195" s="485">
        <f t="shared" ca="1" si="43"/>
        <v>0.37258101851852132</v>
      </c>
      <c r="Q195" s="484">
        <f t="shared" ca="1" si="44"/>
        <v>0.37273148148148427</v>
      </c>
      <c r="R195" s="486">
        <v>7.9999998211860657E-2</v>
      </c>
      <c r="S195" s="486"/>
      <c r="T195">
        <v>9</v>
      </c>
      <c r="U195" s="469" t="str">
        <f t="shared" si="34"/>
        <v>C9-R29</v>
      </c>
      <c r="V195">
        <v>9</v>
      </c>
      <c r="W195" s="470" t="s">
        <v>493</v>
      </c>
      <c r="X195" s="470" t="s">
        <v>494</v>
      </c>
      <c r="Y195">
        <v>29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806"/>
      <c r="C196" s="404" t="str">
        <f t="shared" si="32"/>
        <v>C9-R31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9.25</v>
      </c>
      <c r="H196" s="407">
        <f t="shared" si="47"/>
        <v>1.2</v>
      </c>
      <c r="I196" s="407">
        <f t="shared" si="38"/>
        <v>10.95</v>
      </c>
      <c r="J196" s="407">
        <f t="shared" si="33"/>
        <v>11.000000000745057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11.45</v>
      </c>
      <c r="N196" s="410">
        <f t="shared" si="42"/>
        <v>11.500000000745057</v>
      </c>
      <c r="O196" s="411"/>
      <c r="P196" s="485">
        <f t="shared" ca="1" si="43"/>
        <v>0.37297453703703981</v>
      </c>
      <c r="Q196" s="484">
        <f t="shared" ca="1" si="44"/>
        <v>0.37311342592592872</v>
      </c>
      <c r="R196" s="486">
        <v>5.000000074505806E-2</v>
      </c>
      <c r="S196" s="486"/>
      <c r="T196">
        <v>9</v>
      </c>
      <c r="U196" s="469" t="str">
        <f t="shared" si="34"/>
        <v>C9-R31</v>
      </c>
      <c r="V196">
        <v>9</v>
      </c>
      <c r="W196" s="470" t="s">
        <v>493</v>
      </c>
      <c r="X196" s="470" t="s">
        <v>494</v>
      </c>
      <c r="Y196">
        <v>31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806"/>
      <c r="C197" s="404" t="str">
        <f t="shared" si="32"/>
        <v>C9-R33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9.25</v>
      </c>
      <c r="H197" s="407">
        <f t="shared" si="47"/>
        <v>1.2</v>
      </c>
      <c r="I197" s="407">
        <f t="shared" si="38"/>
        <v>10.95</v>
      </c>
      <c r="J197" s="407">
        <f t="shared" si="33"/>
        <v>11.100000005960464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11.45</v>
      </c>
      <c r="N197" s="410">
        <f t="shared" si="42"/>
        <v>11.600000005960464</v>
      </c>
      <c r="O197" s="411"/>
      <c r="P197" s="485">
        <f t="shared" ca="1" si="43"/>
        <v>0.37339120370370649</v>
      </c>
      <c r="Q197" s="484">
        <f t="shared" ca="1" si="44"/>
        <v>0.37356481481481763</v>
      </c>
      <c r="R197" s="486">
        <v>0.15000000596046448</v>
      </c>
      <c r="S197" s="486"/>
      <c r="T197">
        <v>9</v>
      </c>
      <c r="U197" s="501" t="str">
        <f t="shared" si="34"/>
        <v>C9-R33</v>
      </c>
      <c r="V197">
        <v>9</v>
      </c>
      <c r="W197" s="501" t="s">
        <v>493</v>
      </c>
      <c r="X197" s="470" t="s">
        <v>494</v>
      </c>
      <c r="Y197">
        <v>33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806"/>
      <c r="C198" s="404" t="str">
        <f t="shared" si="32"/>
        <v>C9-R35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9.25</v>
      </c>
      <c r="H198" s="407">
        <f t="shared" si="47"/>
        <v>1.2</v>
      </c>
      <c r="I198" s="407">
        <f t="shared" si="38"/>
        <v>10.95</v>
      </c>
      <c r="J198" s="407">
        <f t="shared" si="33"/>
        <v>11.079999995231628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11.45</v>
      </c>
      <c r="N198" s="410">
        <f t="shared" si="42"/>
        <v>11.579999995231628</v>
      </c>
      <c r="O198" s="411"/>
      <c r="P198" s="485">
        <f t="shared" ca="1" si="43"/>
        <v>0.37385416666666949</v>
      </c>
      <c r="Q198" s="484">
        <f t="shared" ca="1" si="44"/>
        <v>0.37401620370370653</v>
      </c>
      <c r="R198" s="486">
        <v>0.12999999523162842</v>
      </c>
      <c r="S198" s="486"/>
      <c r="T198">
        <v>9</v>
      </c>
      <c r="U198" s="501" t="str">
        <f t="shared" si="34"/>
        <v>C9-R35</v>
      </c>
      <c r="V198">
        <v>9</v>
      </c>
      <c r="W198" s="501" t="s">
        <v>493</v>
      </c>
      <c r="X198" s="470" t="s">
        <v>494</v>
      </c>
      <c r="Y198">
        <v>35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806"/>
      <c r="C199" s="404" t="str">
        <f t="shared" si="32"/>
        <v>C9-R37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9.25</v>
      </c>
      <c r="H199" s="407">
        <f t="shared" si="47"/>
        <v>1.2</v>
      </c>
      <c r="I199" s="407">
        <f t="shared" si="38"/>
        <v>10.95</v>
      </c>
      <c r="J199" s="407">
        <f t="shared" si="33"/>
        <v>10.98999999910593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11.45</v>
      </c>
      <c r="N199" s="410">
        <f t="shared" si="42"/>
        <v>11.48999999910593</v>
      </c>
      <c r="O199" s="411"/>
      <c r="P199" s="485">
        <f t="shared" ca="1" si="43"/>
        <v>0.37425925925926207</v>
      </c>
      <c r="Q199" s="484">
        <f t="shared" ca="1" si="44"/>
        <v>0.37443287037037321</v>
      </c>
      <c r="R199" s="486">
        <v>3.9999999105930328E-2</v>
      </c>
      <c r="S199" s="486"/>
      <c r="T199">
        <v>9</v>
      </c>
      <c r="U199" s="469" t="str">
        <f t="shared" si="34"/>
        <v>C9-R37</v>
      </c>
      <c r="V199">
        <v>9</v>
      </c>
      <c r="W199" s="470" t="s">
        <v>493</v>
      </c>
      <c r="X199" s="470" t="s">
        <v>494</v>
      </c>
      <c r="Y199">
        <v>37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806"/>
      <c r="C200" s="404" t="str">
        <f t="shared" si="32"/>
        <v>C9-R39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9.25</v>
      </c>
      <c r="H200" s="407">
        <f t="shared" si="47"/>
        <v>1.2</v>
      </c>
      <c r="I200" s="407">
        <f t="shared" si="38"/>
        <v>10.95</v>
      </c>
      <c r="J200" s="407">
        <f t="shared" si="33"/>
        <v>10.979999999329447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11.45</v>
      </c>
      <c r="N200" s="410">
        <f t="shared" si="42"/>
        <v>11.479999999329447</v>
      </c>
      <c r="O200" s="411"/>
      <c r="P200" s="485">
        <f t="shared" ca="1" si="43"/>
        <v>0.37467592592592874</v>
      </c>
      <c r="Q200" s="484">
        <f t="shared" ca="1" si="44"/>
        <v>0.37482638888889169</v>
      </c>
      <c r="R200" s="486">
        <v>2.9999999329447746E-2</v>
      </c>
      <c r="S200" s="486"/>
      <c r="T200">
        <v>9</v>
      </c>
      <c r="U200" s="469" t="str">
        <f t="shared" si="34"/>
        <v>C9-R39</v>
      </c>
      <c r="V200">
        <v>9</v>
      </c>
      <c r="W200" s="470" t="s">
        <v>493</v>
      </c>
      <c r="X200" s="470" t="s">
        <v>494</v>
      </c>
      <c r="Y200">
        <v>39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806"/>
      <c r="C201" s="404" t="str">
        <f t="shared" si="32"/>
        <v>C10-R42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9.25</v>
      </c>
      <c r="H201" s="407">
        <f t="shared" si="47"/>
        <v>1.2</v>
      </c>
      <c r="I201" s="407">
        <f t="shared" si="38"/>
        <v>10.95</v>
      </c>
      <c r="J201" s="407">
        <f t="shared" si="33"/>
        <v>10.969999999552964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11.45</v>
      </c>
      <c r="N201" s="410">
        <f t="shared" si="42"/>
        <v>11.469999999552964</v>
      </c>
      <c r="O201" s="411"/>
      <c r="P201" s="485">
        <f t="shared" ca="1" si="43"/>
        <v>0.37506944444444723</v>
      </c>
      <c r="Q201" s="484">
        <f t="shared" ca="1" si="44"/>
        <v>0.37521990740741018</v>
      </c>
      <c r="R201" s="486">
        <v>1.9999999552965164E-2</v>
      </c>
      <c r="S201" s="486"/>
      <c r="T201">
        <v>9</v>
      </c>
      <c r="U201" s="469" t="str">
        <f t="shared" si="34"/>
        <v>C10-R42</v>
      </c>
      <c r="V201">
        <v>10</v>
      </c>
      <c r="W201" s="470" t="s">
        <v>493</v>
      </c>
      <c r="X201" s="470" t="s">
        <v>494</v>
      </c>
      <c r="Y201">
        <v>42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806"/>
      <c r="C202" s="404" t="str">
        <f t="shared" si="32"/>
        <v>C10-R40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9.25</v>
      </c>
      <c r="H202" s="407">
        <f t="shared" si="47"/>
        <v>1.2</v>
      </c>
      <c r="I202" s="407">
        <f t="shared" si="38"/>
        <v>10.95</v>
      </c>
      <c r="J202" s="407">
        <f t="shared" si="33"/>
        <v>10.959999999776482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11.45</v>
      </c>
      <c r="N202" s="410">
        <f t="shared" si="42"/>
        <v>11.459999999776482</v>
      </c>
      <c r="O202" s="411"/>
      <c r="P202" s="485">
        <f t="shared" ca="1" si="43"/>
        <v>0.37548611111111391</v>
      </c>
      <c r="Q202" s="484">
        <f t="shared" ca="1" si="44"/>
        <v>0.37562500000000282</v>
      </c>
      <c r="R202" s="486">
        <v>9.9999997764825821E-3</v>
      </c>
      <c r="S202" s="486"/>
      <c r="T202">
        <v>9</v>
      </c>
      <c r="U202" s="469" t="str">
        <f t="shared" si="34"/>
        <v>C10-R40</v>
      </c>
      <c r="V202">
        <v>10</v>
      </c>
      <c r="W202" s="470" t="s">
        <v>493</v>
      </c>
      <c r="X202" s="470" t="s">
        <v>494</v>
      </c>
      <c r="Y202">
        <v>40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806"/>
      <c r="C203" s="404" t="str">
        <f t="shared" si="32"/>
        <v>C10-R38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9.25</v>
      </c>
      <c r="H203" s="407">
        <f t="shared" si="47"/>
        <v>1.2</v>
      </c>
      <c r="I203" s="407">
        <f t="shared" si="38"/>
        <v>10.95</v>
      </c>
      <c r="J203" s="407">
        <f t="shared" si="33"/>
        <v>11.06999999731779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11.45</v>
      </c>
      <c r="N203" s="410">
        <f t="shared" si="42"/>
        <v>11.56999999731779</v>
      </c>
      <c r="O203" s="411"/>
      <c r="P203" s="485">
        <f t="shared" ca="1" si="43"/>
        <v>0.37590277777778058</v>
      </c>
      <c r="Q203" s="484">
        <f t="shared" ca="1" si="44"/>
        <v>0.37606481481481763</v>
      </c>
      <c r="R203" s="486">
        <v>0.11999999731779099</v>
      </c>
      <c r="S203" s="486"/>
      <c r="T203">
        <v>9</v>
      </c>
      <c r="U203" s="469" t="str">
        <f t="shared" si="34"/>
        <v>C10-R38</v>
      </c>
      <c r="V203">
        <v>10</v>
      </c>
      <c r="W203" s="470" t="s">
        <v>493</v>
      </c>
      <c r="X203" s="470" t="s">
        <v>494</v>
      </c>
      <c r="Y203">
        <v>38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806"/>
      <c r="C204" s="404" t="str">
        <f t="shared" si="32"/>
        <v>C10-R36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9.25</v>
      </c>
      <c r="H204" s="407">
        <f t="shared" si="47"/>
        <v>1.2</v>
      </c>
      <c r="I204" s="407">
        <f t="shared" si="38"/>
        <v>10.95</v>
      </c>
      <c r="J204" s="407">
        <f t="shared" si="33"/>
        <v>10.98999999910593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11.45</v>
      </c>
      <c r="N204" s="410">
        <f t="shared" si="42"/>
        <v>11.48999999910593</v>
      </c>
      <c r="O204" s="411"/>
      <c r="P204" s="485">
        <f t="shared" ca="1" si="43"/>
        <v>0.37629629629629913</v>
      </c>
      <c r="Q204" s="484">
        <f t="shared" ca="1" si="44"/>
        <v>0.37643518518518804</v>
      </c>
      <c r="R204" s="486">
        <v>3.9999999105930328E-2</v>
      </c>
      <c r="S204" s="486"/>
      <c r="T204">
        <v>9</v>
      </c>
      <c r="U204" s="469" t="str">
        <f t="shared" si="34"/>
        <v>C10-R36</v>
      </c>
      <c r="V204">
        <v>10</v>
      </c>
      <c r="W204" s="470" t="s">
        <v>493</v>
      </c>
      <c r="X204" s="470" t="s">
        <v>494</v>
      </c>
      <c r="Y204">
        <v>36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806" t="str">
        <f>D12</f>
        <v>Km 11+440- Km 11+470</v>
      </c>
      <c r="C205" s="404" t="str">
        <f t="shared" si="32"/>
        <v>C10-R34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9.25</v>
      </c>
      <c r="H205" s="407">
        <f t="shared" si="47"/>
        <v>1.2</v>
      </c>
      <c r="I205" s="407">
        <f t="shared" si="38"/>
        <v>10.95</v>
      </c>
      <c r="J205" s="407">
        <f t="shared" si="33"/>
        <v>11.040000003576278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11.45</v>
      </c>
      <c r="N205" s="410">
        <f t="shared" si="42"/>
        <v>11.540000003576278</v>
      </c>
      <c r="O205" s="411"/>
      <c r="P205" s="485">
        <f t="shared" ca="1" si="43"/>
        <v>0.37670138888889176</v>
      </c>
      <c r="Q205" s="484">
        <f t="shared" ca="1" si="44"/>
        <v>0.37684027777778067</v>
      </c>
      <c r="R205" s="486">
        <v>9.0000003576278687E-2</v>
      </c>
      <c r="S205" s="486"/>
      <c r="T205">
        <v>9</v>
      </c>
      <c r="U205" s="469" t="str">
        <f t="shared" si="34"/>
        <v>C10-R34</v>
      </c>
      <c r="V205">
        <v>10</v>
      </c>
      <c r="W205" s="470" t="s">
        <v>493</v>
      </c>
      <c r="X205" s="470" t="s">
        <v>494</v>
      </c>
      <c r="Y205">
        <v>34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806"/>
      <c r="C206" s="404" t="str">
        <f t="shared" si="32"/>
        <v>C10-R32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9.25</v>
      </c>
      <c r="H206" s="407">
        <f t="shared" si="47"/>
        <v>1.2</v>
      </c>
      <c r="I206" s="407">
        <f t="shared" si="38"/>
        <v>10.95</v>
      </c>
      <c r="J206" s="407">
        <f t="shared" si="33"/>
        <v>11.090000000596046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11.45</v>
      </c>
      <c r="N206" s="410">
        <f t="shared" si="42"/>
        <v>11.590000000596046</v>
      </c>
      <c r="O206" s="411"/>
      <c r="P206" s="485">
        <f t="shared" ca="1" si="43"/>
        <v>0.37711805555555844</v>
      </c>
      <c r="Q206" s="484">
        <f t="shared" ca="1" si="44"/>
        <v>0.37725694444444735</v>
      </c>
      <c r="R206" s="486">
        <v>0.14000000059604645</v>
      </c>
      <c r="S206" s="486"/>
      <c r="T206">
        <v>9</v>
      </c>
      <c r="U206" s="469" t="str">
        <f t="shared" si="34"/>
        <v>C10-R32</v>
      </c>
      <c r="V206">
        <v>10</v>
      </c>
      <c r="W206" s="470" t="s">
        <v>493</v>
      </c>
      <c r="X206" s="470" t="s">
        <v>494</v>
      </c>
      <c r="Y206">
        <v>32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806"/>
      <c r="C207" s="404" t="str">
        <f t="shared" si="32"/>
        <v>C10-R30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9.25</v>
      </c>
      <c r="H207" s="407">
        <f t="shared" si="47"/>
        <v>1.2</v>
      </c>
      <c r="I207" s="407">
        <f t="shared" si="38"/>
        <v>10.95</v>
      </c>
      <c r="J207" s="407">
        <f t="shared" si="33"/>
        <v>11.009999998658895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11.45</v>
      </c>
      <c r="N207" s="410">
        <f t="shared" si="42"/>
        <v>11.509999998658895</v>
      </c>
      <c r="O207" s="411"/>
      <c r="P207" s="485">
        <f t="shared" ca="1" si="43"/>
        <v>0.37751157407407698</v>
      </c>
      <c r="Q207" s="484">
        <f t="shared" ca="1" si="44"/>
        <v>0.37766203703703993</v>
      </c>
      <c r="R207" s="486">
        <v>5.9999998658895493E-2</v>
      </c>
      <c r="S207" s="486"/>
      <c r="T207">
        <v>9</v>
      </c>
      <c r="U207" s="469" t="str">
        <f t="shared" si="34"/>
        <v>C10-R30</v>
      </c>
      <c r="V207">
        <v>10</v>
      </c>
      <c r="W207" s="470" t="s">
        <v>493</v>
      </c>
      <c r="X207" s="470" t="s">
        <v>494</v>
      </c>
      <c r="Y207">
        <v>30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806"/>
      <c r="C208" s="404" t="str">
        <f t="shared" si="32"/>
        <v>C10-R28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9.25</v>
      </c>
      <c r="H208" s="407">
        <f t="shared" si="47"/>
        <v>1.2</v>
      </c>
      <c r="I208" s="407">
        <f t="shared" si="38"/>
        <v>10.95</v>
      </c>
      <c r="J208" s="407">
        <f t="shared" si="33"/>
        <v>11.100000005960464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11.45</v>
      </c>
      <c r="N208" s="410">
        <f t="shared" si="42"/>
        <v>11.600000005960464</v>
      </c>
      <c r="O208" s="411"/>
      <c r="P208" s="485">
        <f t="shared" ca="1" si="43"/>
        <v>0.3779398148148177</v>
      </c>
      <c r="Q208" s="484">
        <f t="shared" ca="1" si="44"/>
        <v>0.37810185185185474</v>
      </c>
      <c r="R208" s="486">
        <v>0.15000000596046448</v>
      </c>
      <c r="S208" s="486"/>
      <c r="T208">
        <v>9</v>
      </c>
      <c r="U208" s="469" t="str">
        <f t="shared" si="34"/>
        <v>C10-R28</v>
      </c>
      <c r="V208">
        <v>10</v>
      </c>
      <c r="W208" s="470" t="s">
        <v>493</v>
      </c>
      <c r="X208" s="470" t="s">
        <v>494</v>
      </c>
      <c r="Y208">
        <v>28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806"/>
      <c r="C209" s="404" t="str">
        <f t="shared" si="32"/>
        <v>C10-R26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9.25</v>
      </c>
      <c r="H209" s="407">
        <f t="shared" si="47"/>
        <v>1.2</v>
      </c>
      <c r="I209" s="407">
        <f t="shared" si="38"/>
        <v>10.95</v>
      </c>
      <c r="J209" s="407">
        <f t="shared" si="33"/>
        <v>11.079999995231628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11.45</v>
      </c>
      <c r="N209" s="410">
        <f t="shared" si="42"/>
        <v>11.579999995231628</v>
      </c>
      <c r="O209" s="411"/>
      <c r="P209" s="485">
        <f t="shared" ca="1" si="43"/>
        <v>0.37836805555555847</v>
      </c>
      <c r="Q209" s="484">
        <f t="shared" ca="1" si="44"/>
        <v>0.37850694444444738</v>
      </c>
      <c r="R209" s="486">
        <v>0.12999999523162842</v>
      </c>
      <c r="S209" s="486"/>
      <c r="T209">
        <v>9</v>
      </c>
      <c r="U209" s="469" t="str">
        <f t="shared" si="34"/>
        <v>C10-R26</v>
      </c>
      <c r="V209">
        <v>10</v>
      </c>
      <c r="W209" s="470" t="s">
        <v>493</v>
      </c>
      <c r="X209" s="470" t="s">
        <v>494</v>
      </c>
      <c r="Y209">
        <v>26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806"/>
      <c r="C210" s="404" t="str">
        <f t="shared" ref="C210:C273" si="48">U210</f>
        <v>C10-R24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9.25</v>
      </c>
      <c r="H210" s="407">
        <f t="shared" si="47"/>
        <v>1.2</v>
      </c>
      <c r="I210" s="407">
        <f t="shared" si="38"/>
        <v>10.95</v>
      </c>
      <c r="J210" s="407">
        <f t="shared" ref="J210:J273" si="49">I210+R210</f>
        <v>10.98999999910593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11.45</v>
      </c>
      <c r="N210" s="410">
        <f t="shared" si="42"/>
        <v>11.48999999910593</v>
      </c>
      <c r="O210" s="411"/>
      <c r="P210" s="485">
        <f t="shared" ca="1" si="43"/>
        <v>0.37877314814815111</v>
      </c>
      <c r="Q210" s="484">
        <f t="shared" ca="1" si="44"/>
        <v>0.37894675925926224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C10-R24</v>
      </c>
      <c r="V210">
        <v>10</v>
      </c>
      <c r="W210" s="470" t="s">
        <v>493</v>
      </c>
      <c r="X210" s="470" t="s">
        <v>494</v>
      </c>
      <c r="Y210">
        <v>24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806"/>
      <c r="C211" s="404" t="str">
        <f t="shared" si="48"/>
        <v>C10-R22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9.25</v>
      </c>
      <c r="H211" s="407">
        <f t="shared" si="53"/>
        <v>1.2</v>
      </c>
      <c r="I211" s="407">
        <f t="shared" ref="I211:I274" si="54">F211+G211</f>
        <v>10.95</v>
      </c>
      <c r="J211" s="407">
        <f t="shared" si="49"/>
        <v>11.02999999821186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11.45</v>
      </c>
      <c r="N211" s="410">
        <f t="shared" ref="N211:N274" si="58">J211+L211</f>
        <v>11.52999999821186</v>
      </c>
      <c r="O211" s="411"/>
      <c r="P211" s="485">
        <f t="shared" ref="P211:P274" ca="1" si="59">Q210+TIME(0,0,RANDBETWEEN(20,25))</f>
        <v>0.37920138888889188</v>
      </c>
      <c r="Q211" s="484">
        <f t="shared" ref="Q211:Q274" ca="1" si="60">P211+TIME(0,0,RANDBETWEEN(12,15))</f>
        <v>0.37935185185185483</v>
      </c>
      <c r="R211" s="486">
        <v>7.9999998211860657E-2</v>
      </c>
      <c r="S211" s="486"/>
      <c r="T211">
        <v>9</v>
      </c>
      <c r="U211" s="469" t="str">
        <f t="shared" si="50"/>
        <v>C10-R22</v>
      </c>
      <c r="V211">
        <v>10</v>
      </c>
      <c r="W211" s="470" t="s">
        <v>493</v>
      </c>
      <c r="X211" s="470" t="s">
        <v>494</v>
      </c>
      <c r="Y211">
        <v>22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806"/>
      <c r="C212" s="404" t="str">
        <f t="shared" si="48"/>
        <v>C10-R20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9.25</v>
      </c>
      <c r="H212" s="407">
        <f t="shared" si="53"/>
        <v>1.2</v>
      </c>
      <c r="I212" s="407">
        <f t="shared" si="54"/>
        <v>10.95</v>
      </c>
      <c r="J212" s="407">
        <f t="shared" si="49"/>
        <v>10.969999999552964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11.45</v>
      </c>
      <c r="N212" s="410">
        <f t="shared" si="58"/>
        <v>11.469999999552964</v>
      </c>
      <c r="O212" s="411"/>
      <c r="P212" s="485">
        <f t="shared" ca="1" si="59"/>
        <v>0.37964120370370669</v>
      </c>
      <c r="Q212" s="484">
        <f t="shared" ca="1" si="60"/>
        <v>0.3797800925925956</v>
      </c>
      <c r="R212" s="486">
        <v>1.9999999552965164E-2</v>
      </c>
      <c r="S212" s="486"/>
      <c r="T212">
        <v>9</v>
      </c>
      <c r="U212" s="469" t="str">
        <f t="shared" si="50"/>
        <v>C10-R20</v>
      </c>
      <c r="V212">
        <v>10</v>
      </c>
      <c r="W212" s="470" t="s">
        <v>493</v>
      </c>
      <c r="X212" s="470" t="s">
        <v>494</v>
      </c>
      <c r="Y212">
        <v>20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806"/>
      <c r="C213" s="404" t="str">
        <f t="shared" si="48"/>
        <v>C10-R18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9.25</v>
      </c>
      <c r="H213" s="407">
        <f t="shared" si="53"/>
        <v>1.2</v>
      </c>
      <c r="I213" s="407">
        <f t="shared" si="54"/>
        <v>10.95</v>
      </c>
      <c r="J213" s="407">
        <f t="shared" si="49"/>
        <v>11.009999998658895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11.45</v>
      </c>
      <c r="N213" s="410">
        <f t="shared" si="58"/>
        <v>11.509999998658895</v>
      </c>
      <c r="O213" s="411"/>
      <c r="P213" s="485">
        <f t="shared" ca="1" si="59"/>
        <v>0.38005787037037336</v>
      </c>
      <c r="Q213" s="484">
        <f t="shared" ca="1" si="60"/>
        <v>0.3802314814814845</v>
      </c>
      <c r="R213" s="486">
        <v>5.9999998658895493E-2</v>
      </c>
      <c r="S213" s="486"/>
      <c r="T213">
        <v>9</v>
      </c>
      <c r="U213" s="469" t="str">
        <f t="shared" si="50"/>
        <v>C10-R18</v>
      </c>
      <c r="V213">
        <v>10</v>
      </c>
      <c r="W213" s="470" t="s">
        <v>493</v>
      </c>
      <c r="X213" s="470" t="s">
        <v>494</v>
      </c>
      <c r="Y213">
        <v>18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806"/>
      <c r="C214" s="404" t="str">
        <f t="shared" si="48"/>
        <v>C10-R16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9.25</v>
      </c>
      <c r="H214" s="407">
        <f t="shared" si="53"/>
        <v>1.2</v>
      </c>
      <c r="I214" s="407">
        <f t="shared" si="54"/>
        <v>10.95</v>
      </c>
      <c r="J214" s="407">
        <f t="shared" si="49"/>
        <v>11.02999999821186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11.45</v>
      </c>
      <c r="N214" s="410">
        <f t="shared" si="58"/>
        <v>11.52999999821186</v>
      </c>
      <c r="O214" s="411"/>
      <c r="P214" s="485">
        <f t="shared" ca="1" si="59"/>
        <v>0.38049768518518823</v>
      </c>
      <c r="Q214" s="484">
        <f t="shared" ca="1" si="60"/>
        <v>0.38063657407407714</v>
      </c>
      <c r="R214" s="486">
        <v>7.9999998211860657E-2</v>
      </c>
      <c r="S214" s="486"/>
      <c r="T214">
        <v>9</v>
      </c>
      <c r="U214" s="469" t="str">
        <f t="shared" si="50"/>
        <v>C10-R16</v>
      </c>
      <c r="V214">
        <v>10</v>
      </c>
      <c r="W214" s="470" t="s">
        <v>493</v>
      </c>
      <c r="X214" s="470" t="s">
        <v>494</v>
      </c>
      <c r="Y214">
        <v>16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806"/>
      <c r="C215" s="404" t="str">
        <f t="shared" si="48"/>
        <v>C10-R14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9.25</v>
      </c>
      <c r="H215" s="407">
        <f t="shared" si="53"/>
        <v>1.2</v>
      </c>
      <c r="I215" s="407">
        <f t="shared" si="54"/>
        <v>10.95</v>
      </c>
      <c r="J215" s="407">
        <f t="shared" si="49"/>
        <v>10.979999999329447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11.45</v>
      </c>
      <c r="N215" s="410">
        <f t="shared" si="58"/>
        <v>11.479999999329447</v>
      </c>
      <c r="O215" s="411"/>
      <c r="P215" s="485">
        <f t="shared" ca="1" si="59"/>
        <v>0.38089120370370677</v>
      </c>
      <c r="Q215" s="484">
        <f t="shared" ca="1" si="60"/>
        <v>0.38106481481481791</v>
      </c>
      <c r="R215" s="486">
        <v>2.9999999329447746E-2</v>
      </c>
      <c r="S215" s="486"/>
      <c r="T215">
        <v>9</v>
      </c>
      <c r="U215" s="469" t="str">
        <f t="shared" si="50"/>
        <v>C10-R14</v>
      </c>
      <c r="V215">
        <v>10</v>
      </c>
      <c r="W215" s="470" t="s">
        <v>493</v>
      </c>
      <c r="X215" s="470" t="s">
        <v>494</v>
      </c>
      <c r="Y215">
        <v>14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806"/>
      <c r="C216" s="404" t="str">
        <f t="shared" si="48"/>
        <v>C10-R12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9.25</v>
      </c>
      <c r="H216" s="407">
        <f t="shared" si="53"/>
        <v>1.2</v>
      </c>
      <c r="I216" s="407">
        <f t="shared" si="54"/>
        <v>10.95</v>
      </c>
      <c r="J216" s="407">
        <f t="shared" si="49"/>
        <v>11.009999998658895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11.45</v>
      </c>
      <c r="N216" s="410">
        <f t="shared" si="58"/>
        <v>11.509999998658895</v>
      </c>
      <c r="O216" s="411"/>
      <c r="P216" s="485">
        <f t="shared" ca="1" si="59"/>
        <v>0.38129629629629941</v>
      </c>
      <c r="Q216" s="484">
        <f t="shared" ca="1" si="60"/>
        <v>0.38145833333333645</v>
      </c>
      <c r="R216" s="486">
        <v>5.9999998658895493E-2</v>
      </c>
      <c r="S216" s="486"/>
      <c r="T216">
        <v>9</v>
      </c>
      <c r="U216" s="469" t="str">
        <f t="shared" si="50"/>
        <v>C10-R12</v>
      </c>
      <c r="V216">
        <v>10</v>
      </c>
      <c r="W216" s="470" t="s">
        <v>493</v>
      </c>
      <c r="X216" s="470" t="s">
        <v>494</v>
      </c>
      <c r="Y216">
        <v>12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806"/>
      <c r="C217" s="404" t="str">
        <f t="shared" si="48"/>
        <v>C10-R10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9.25</v>
      </c>
      <c r="H217" s="407">
        <f t="shared" si="53"/>
        <v>1.2</v>
      </c>
      <c r="I217" s="407">
        <f t="shared" si="54"/>
        <v>10.95</v>
      </c>
      <c r="J217" s="407">
        <f t="shared" si="49"/>
        <v>11.02999999821186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11.45</v>
      </c>
      <c r="N217" s="410">
        <f t="shared" si="58"/>
        <v>11.52999999821186</v>
      </c>
      <c r="O217" s="411"/>
      <c r="P217" s="485">
        <f t="shared" ca="1" si="59"/>
        <v>0.38168981481481795</v>
      </c>
      <c r="Q217" s="484">
        <f t="shared" ca="1" si="60"/>
        <v>0.3818402777777809</v>
      </c>
      <c r="R217" s="486">
        <v>7.9999998211860657E-2</v>
      </c>
      <c r="S217" s="486"/>
      <c r="T217">
        <v>10</v>
      </c>
      <c r="U217" s="501" t="str">
        <f t="shared" si="50"/>
        <v>C10-R10</v>
      </c>
      <c r="V217">
        <v>10</v>
      </c>
      <c r="W217" s="501" t="s">
        <v>493</v>
      </c>
      <c r="X217" s="470" t="s">
        <v>494</v>
      </c>
      <c r="Y217">
        <v>10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806"/>
      <c r="C218" s="404" t="str">
        <f t="shared" si="48"/>
        <v>C10-R8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9.25</v>
      </c>
      <c r="H218" s="407">
        <f t="shared" si="53"/>
        <v>1.2</v>
      </c>
      <c r="I218" s="407">
        <f t="shared" si="54"/>
        <v>10.95</v>
      </c>
      <c r="J218" s="407">
        <f t="shared" si="49"/>
        <v>11.02999999821186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11.45</v>
      </c>
      <c r="N218" s="410">
        <f t="shared" si="58"/>
        <v>11.52999999821186</v>
      </c>
      <c r="O218" s="411"/>
      <c r="P218" s="485">
        <f t="shared" ca="1" si="59"/>
        <v>0.38212962962963276</v>
      </c>
      <c r="Q218" s="484">
        <f t="shared" ca="1" si="60"/>
        <v>0.38226851851852167</v>
      </c>
      <c r="R218" s="486">
        <v>7.9999998211860657E-2</v>
      </c>
      <c r="S218" s="486"/>
      <c r="T218">
        <v>10</v>
      </c>
      <c r="U218" s="469" t="str">
        <f t="shared" si="50"/>
        <v>C10-R8</v>
      </c>
      <c r="V218">
        <v>10</v>
      </c>
      <c r="W218" s="470" t="s">
        <v>493</v>
      </c>
      <c r="X218" s="470" t="s">
        <v>494</v>
      </c>
      <c r="Y218">
        <v>8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806"/>
      <c r="C219" s="404" t="str">
        <f t="shared" si="48"/>
        <v>C10-R6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9.25</v>
      </c>
      <c r="H219" s="407">
        <f t="shared" si="53"/>
        <v>1.2</v>
      </c>
      <c r="I219" s="407">
        <f t="shared" si="54"/>
        <v>10.95</v>
      </c>
      <c r="J219" s="407">
        <f t="shared" si="49"/>
        <v>11.000000000745057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11.45</v>
      </c>
      <c r="N219" s="410">
        <f t="shared" si="58"/>
        <v>11.500000000745057</v>
      </c>
      <c r="O219" s="411"/>
      <c r="P219" s="485">
        <f t="shared" ca="1" si="59"/>
        <v>0.38255787037037353</v>
      </c>
      <c r="Q219" s="484">
        <f t="shared" ca="1" si="60"/>
        <v>0.38273148148148467</v>
      </c>
      <c r="R219" s="486">
        <v>5.000000074505806E-2</v>
      </c>
      <c r="S219" s="486"/>
      <c r="T219">
        <v>10</v>
      </c>
      <c r="U219" s="469" t="str">
        <f t="shared" si="50"/>
        <v>C10-R6</v>
      </c>
      <c r="V219">
        <v>10</v>
      </c>
      <c r="W219" s="470" t="s">
        <v>493</v>
      </c>
      <c r="X219" s="470" t="s">
        <v>494</v>
      </c>
      <c r="Y219">
        <v>6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806"/>
      <c r="C220" s="404" t="str">
        <f t="shared" si="48"/>
        <v>C10-R4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9.25</v>
      </c>
      <c r="H220" s="407">
        <f t="shared" si="53"/>
        <v>1.2</v>
      </c>
      <c r="I220" s="407">
        <f t="shared" si="54"/>
        <v>10.95</v>
      </c>
      <c r="J220" s="407">
        <f t="shared" si="49"/>
        <v>11.02999999821186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11.45</v>
      </c>
      <c r="N220" s="410">
        <f t="shared" si="58"/>
        <v>11.52999999821186</v>
      </c>
      <c r="O220" s="411"/>
      <c r="P220" s="485">
        <f t="shared" ca="1" si="59"/>
        <v>0.3829976851851884</v>
      </c>
      <c r="Q220" s="484">
        <f t="shared" ca="1" si="60"/>
        <v>0.38314814814815135</v>
      </c>
      <c r="R220" s="486">
        <v>7.9999998211860657E-2</v>
      </c>
      <c r="S220" s="486"/>
      <c r="T220">
        <v>10</v>
      </c>
      <c r="U220" s="469" t="str">
        <f t="shared" si="50"/>
        <v>C10-R4</v>
      </c>
      <c r="V220">
        <v>10</v>
      </c>
      <c r="W220" s="470" t="s">
        <v>493</v>
      </c>
      <c r="X220" s="470" t="s">
        <v>494</v>
      </c>
      <c r="Y220">
        <v>4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806"/>
      <c r="C221" s="404" t="str">
        <f t="shared" si="48"/>
        <v>C10-R2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9.25</v>
      </c>
      <c r="H221" s="407">
        <f t="shared" si="53"/>
        <v>1.2</v>
      </c>
      <c r="I221" s="407">
        <f t="shared" si="54"/>
        <v>10.95</v>
      </c>
      <c r="J221" s="407">
        <f t="shared" si="49"/>
        <v>10.959999999776482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11.45</v>
      </c>
      <c r="N221" s="410">
        <f t="shared" si="58"/>
        <v>11.459999999776482</v>
      </c>
      <c r="O221" s="411"/>
      <c r="P221" s="485">
        <f t="shared" ca="1" si="59"/>
        <v>0.38342592592592911</v>
      </c>
      <c r="Q221" s="484">
        <f t="shared" ca="1" si="60"/>
        <v>0.38356481481481802</v>
      </c>
      <c r="R221" s="486">
        <v>9.9999997764825821E-3</v>
      </c>
      <c r="S221" s="486"/>
      <c r="T221">
        <v>10</v>
      </c>
      <c r="U221" s="469" t="str">
        <f t="shared" si="50"/>
        <v>C10-R2</v>
      </c>
      <c r="V221">
        <v>10</v>
      </c>
      <c r="W221" s="470" t="s">
        <v>493</v>
      </c>
      <c r="X221" s="470" t="s">
        <v>494</v>
      </c>
      <c r="Y221">
        <v>2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806"/>
      <c r="C222" s="404" t="str">
        <f t="shared" si="48"/>
        <v>C11-R1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9.25</v>
      </c>
      <c r="H222" s="407">
        <f t="shared" si="53"/>
        <v>1.2</v>
      </c>
      <c r="I222" s="407">
        <f t="shared" si="54"/>
        <v>10.95</v>
      </c>
      <c r="J222" s="407">
        <f t="shared" si="49"/>
        <v>11.059999999403953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11.45</v>
      </c>
      <c r="N222" s="410">
        <f t="shared" si="58"/>
        <v>11.559999999403953</v>
      </c>
      <c r="O222" s="411"/>
      <c r="P222" s="485">
        <f t="shared" ca="1" si="59"/>
        <v>0.38384259259259579</v>
      </c>
      <c r="Q222" s="484">
        <f t="shared" ca="1" si="60"/>
        <v>0.3839814814814847</v>
      </c>
      <c r="R222" s="486">
        <v>0.10999999940395355</v>
      </c>
      <c r="S222" s="486"/>
      <c r="T222">
        <v>10</v>
      </c>
      <c r="U222" s="469" t="str">
        <f t="shared" si="50"/>
        <v>C11-R1</v>
      </c>
      <c r="V222">
        <v>11</v>
      </c>
      <c r="W222" s="470" t="s">
        <v>493</v>
      </c>
      <c r="X222" s="470" t="s">
        <v>494</v>
      </c>
      <c r="Y222">
        <v>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806"/>
      <c r="C223" s="404" t="str">
        <f t="shared" si="48"/>
        <v>C11-R3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9.25</v>
      </c>
      <c r="H223" s="407">
        <f t="shared" si="53"/>
        <v>1.2</v>
      </c>
      <c r="I223" s="407">
        <f t="shared" si="54"/>
        <v>10.95</v>
      </c>
      <c r="J223" s="407">
        <f t="shared" si="49"/>
        <v>10.959999999776482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11.45</v>
      </c>
      <c r="N223" s="410">
        <f t="shared" si="58"/>
        <v>11.459999999776482</v>
      </c>
      <c r="O223" s="411"/>
      <c r="P223" s="485">
        <f t="shared" ca="1" si="59"/>
        <v>0.38423611111111433</v>
      </c>
      <c r="Q223" s="484">
        <f t="shared" ca="1" si="60"/>
        <v>0.38437500000000324</v>
      </c>
      <c r="R223" s="486">
        <v>9.9999997764825821E-3</v>
      </c>
      <c r="S223" s="486"/>
      <c r="T223">
        <v>10</v>
      </c>
      <c r="U223" s="469" t="str">
        <f t="shared" si="50"/>
        <v>C11-R3</v>
      </c>
      <c r="V223">
        <v>11</v>
      </c>
      <c r="W223" s="470" t="s">
        <v>493</v>
      </c>
      <c r="X223" s="470" t="s">
        <v>494</v>
      </c>
      <c r="Y223">
        <v>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806"/>
      <c r="C224" s="404" t="str">
        <f t="shared" si="48"/>
        <v>C11-R5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9.25</v>
      </c>
      <c r="H224" s="407">
        <f t="shared" si="53"/>
        <v>1.2</v>
      </c>
      <c r="I224" s="407">
        <f t="shared" si="54"/>
        <v>10.95</v>
      </c>
      <c r="J224" s="407">
        <f t="shared" si="49"/>
        <v>11.02999999821186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11.45</v>
      </c>
      <c r="N224" s="410">
        <f t="shared" si="58"/>
        <v>11.52999999821186</v>
      </c>
      <c r="O224" s="411"/>
      <c r="P224" s="485">
        <f t="shared" ca="1" si="59"/>
        <v>0.3846643518518551</v>
      </c>
      <c r="Q224" s="484">
        <f t="shared" ca="1" si="60"/>
        <v>0.38481481481481805</v>
      </c>
      <c r="R224" s="486">
        <v>7.9999998211860657E-2</v>
      </c>
      <c r="S224" s="486"/>
      <c r="T224">
        <v>10</v>
      </c>
      <c r="U224" s="469" t="str">
        <f t="shared" si="50"/>
        <v>C11-R5</v>
      </c>
      <c r="V224">
        <v>11</v>
      </c>
      <c r="W224" s="470" t="s">
        <v>493</v>
      </c>
      <c r="X224" s="470" t="s">
        <v>494</v>
      </c>
      <c r="Y224">
        <v>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806"/>
      <c r="C225" s="404" t="str">
        <f t="shared" si="48"/>
        <v>C11-R7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9.25</v>
      </c>
      <c r="H225" s="407">
        <f t="shared" si="53"/>
        <v>1.2</v>
      </c>
      <c r="I225" s="407">
        <f t="shared" si="54"/>
        <v>10.95</v>
      </c>
      <c r="J225" s="407">
        <f t="shared" si="49"/>
        <v>11.059999999403953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11.45</v>
      </c>
      <c r="N225" s="410">
        <f t="shared" si="58"/>
        <v>11.559999999403953</v>
      </c>
      <c r="O225" s="411"/>
      <c r="P225" s="485">
        <f t="shared" ca="1" si="59"/>
        <v>0.38509259259259582</v>
      </c>
      <c r="Q225" s="484">
        <f t="shared" ca="1" si="60"/>
        <v>0.38526620370370696</v>
      </c>
      <c r="R225" s="486">
        <v>0.10999999940395355</v>
      </c>
      <c r="S225" s="486"/>
      <c r="T225">
        <v>10</v>
      </c>
      <c r="U225" s="469" t="str">
        <f t="shared" si="50"/>
        <v>C11-R7</v>
      </c>
      <c r="V225">
        <v>11</v>
      </c>
      <c r="W225" s="470" t="s">
        <v>493</v>
      </c>
      <c r="X225" s="470" t="s">
        <v>494</v>
      </c>
      <c r="Y225">
        <v>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806"/>
      <c r="C226" s="404" t="str">
        <f t="shared" si="48"/>
        <v>C11-R9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9.25</v>
      </c>
      <c r="H226" s="407">
        <f t="shared" si="53"/>
        <v>1.2</v>
      </c>
      <c r="I226" s="407">
        <f t="shared" si="54"/>
        <v>10.95</v>
      </c>
      <c r="J226" s="407">
        <f t="shared" si="49"/>
        <v>11.040000003576278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11.45</v>
      </c>
      <c r="N226" s="410">
        <f t="shared" si="58"/>
        <v>11.540000003576278</v>
      </c>
      <c r="O226" s="411"/>
      <c r="P226" s="485">
        <f t="shared" ca="1" si="59"/>
        <v>0.38549768518518845</v>
      </c>
      <c r="Q226" s="484">
        <f t="shared" ca="1" si="60"/>
        <v>0.3856481481481514</v>
      </c>
      <c r="R226" s="486">
        <v>9.0000003576278687E-2</v>
      </c>
      <c r="S226" s="486"/>
      <c r="T226">
        <v>10</v>
      </c>
      <c r="U226" s="469" t="str">
        <f t="shared" si="50"/>
        <v>C11-R9</v>
      </c>
      <c r="V226">
        <v>11</v>
      </c>
      <c r="W226" s="470" t="s">
        <v>493</v>
      </c>
      <c r="X226" s="470" t="s">
        <v>494</v>
      </c>
      <c r="Y226">
        <v>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806"/>
      <c r="C227" s="404" t="str">
        <f t="shared" si="48"/>
        <v>C11-R11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9.25</v>
      </c>
      <c r="H227" s="407">
        <f t="shared" si="61"/>
        <v>1.2</v>
      </c>
      <c r="I227" s="407">
        <f t="shared" si="54"/>
        <v>10.95</v>
      </c>
      <c r="J227" s="407">
        <f t="shared" si="49"/>
        <v>11.050000001490115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11.45</v>
      </c>
      <c r="N227" s="410">
        <f t="shared" si="58"/>
        <v>11.550000001490115</v>
      </c>
      <c r="O227" s="411"/>
      <c r="P227" s="485">
        <f t="shared" ca="1" si="59"/>
        <v>0.38593750000000326</v>
      </c>
      <c r="Q227" s="484">
        <f t="shared" ca="1" si="60"/>
        <v>0.3861111111111144</v>
      </c>
      <c r="R227" s="486">
        <v>0.10000000149011612</v>
      </c>
      <c r="S227" s="486"/>
      <c r="T227">
        <v>10</v>
      </c>
      <c r="U227" s="469" t="str">
        <f t="shared" si="50"/>
        <v>C11-R11</v>
      </c>
      <c r="V227">
        <v>11</v>
      </c>
      <c r="W227" s="470" t="s">
        <v>493</v>
      </c>
      <c r="X227" s="470" t="s">
        <v>494</v>
      </c>
      <c r="Y227">
        <v>11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806"/>
      <c r="C228" s="404" t="str">
        <f t="shared" si="48"/>
        <v>C11-R13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9.25</v>
      </c>
      <c r="H228" s="407">
        <f t="shared" si="61"/>
        <v>1.2</v>
      </c>
      <c r="I228" s="407">
        <f t="shared" si="54"/>
        <v>10.95</v>
      </c>
      <c r="J228" s="407">
        <f t="shared" si="49"/>
        <v>11.100000005960464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11.45</v>
      </c>
      <c r="N228" s="410">
        <f t="shared" si="58"/>
        <v>11.600000005960464</v>
      </c>
      <c r="O228" s="411"/>
      <c r="P228" s="485">
        <f t="shared" ca="1" si="59"/>
        <v>0.38638888888889217</v>
      </c>
      <c r="Q228" s="484">
        <f t="shared" ca="1" si="60"/>
        <v>0.38655092592592921</v>
      </c>
      <c r="R228" s="486">
        <v>0.15000000596046448</v>
      </c>
      <c r="S228" s="486"/>
      <c r="T228">
        <v>10</v>
      </c>
      <c r="U228" s="469" t="str">
        <f t="shared" si="50"/>
        <v>C11-R13</v>
      </c>
      <c r="V228">
        <v>11</v>
      </c>
      <c r="W228" s="470" t="s">
        <v>493</v>
      </c>
      <c r="X228" s="470" t="s">
        <v>494</v>
      </c>
      <c r="Y228">
        <v>13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806"/>
      <c r="C229" s="404" t="str">
        <f t="shared" si="48"/>
        <v>C11-R15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9.25</v>
      </c>
      <c r="H229" s="407">
        <f t="shared" si="61"/>
        <v>1.2</v>
      </c>
      <c r="I229" s="407">
        <f t="shared" si="54"/>
        <v>10.95</v>
      </c>
      <c r="J229" s="407">
        <f t="shared" si="49"/>
        <v>11.000000000745057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11.45</v>
      </c>
      <c r="N229" s="410">
        <f t="shared" si="58"/>
        <v>11.500000000745057</v>
      </c>
      <c r="O229" s="411"/>
      <c r="P229" s="485">
        <f t="shared" ca="1" si="59"/>
        <v>0.38684027777778107</v>
      </c>
      <c r="Q229" s="484">
        <f t="shared" ca="1" si="60"/>
        <v>0.38700231481481812</v>
      </c>
      <c r="R229" s="486">
        <v>5.000000074505806E-2</v>
      </c>
      <c r="S229" s="486"/>
      <c r="T229">
        <v>10</v>
      </c>
      <c r="U229" s="469" t="str">
        <f t="shared" si="50"/>
        <v>C11-R15</v>
      </c>
      <c r="V229">
        <v>11</v>
      </c>
      <c r="W229" s="470" t="s">
        <v>493</v>
      </c>
      <c r="X229" s="470" t="s">
        <v>494</v>
      </c>
      <c r="Y229">
        <v>15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806"/>
      <c r="C230" s="404" t="str">
        <f t="shared" si="48"/>
        <v>C11-R17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9.25</v>
      </c>
      <c r="H230" s="407">
        <f t="shared" si="61"/>
        <v>1.2</v>
      </c>
      <c r="I230" s="407">
        <f t="shared" si="54"/>
        <v>10.95</v>
      </c>
      <c r="J230" s="407">
        <f t="shared" si="49"/>
        <v>11.090000000596046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11.45</v>
      </c>
      <c r="N230" s="410">
        <f t="shared" si="58"/>
        <v>11.590000000596046</v>
      </c>
      <c r="O230" s="411"/>
      <c r="P230" s="485">
        <f t="shared" ca="1" si="59"/>
        <v>0.38725694444444775</v>
      </c>
      <c r="Q230" s="484">
        <f t="shared" ca="1" si="60"/>
        <v>0.38741898148148479</v>
      </c>
      <c r="R230" s="486">
        <v>0.14000000059604645</v>
      </c>
      <c r="S230" s="486"/>
      <c r="T230">
        <v>10</v>
      </c>
      <c r="U230" s="469" t="str">
        <f t="shared" si="50"/>
        <v>C11-R17</v>
      </c>
      <c r="V230">
        <v>11</v>
      </c>
      <c r="W230" s="470" t="s">
        <v>493</v>
      </c>
      <c r="X230" s="470" t="s">
        <v>494</v>
      </c>
      <c r="Y230">
        <v>17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806"/>
      <c r="C231" s="404" t="str">
        <f t="shared" si="48"/>
        <v>C11-R19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9.25</v>
      </c>
      <c r="H231" s="407">
        <f t="shared" si="61"/>
        <v>1.2</v>
      </c>
      <c r="I231" s="407">
        <f t="shared" si="54"/>
        <v>10.95</v>
      </c>
      <c r="J231" s="407">
        <f t="shared" si="49"/>
        <v>11.02999999821186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11.45</v>
      </c>
      <c r="N231" s="410">
        <f t="shared" si="58"/>
        <v>11.52999999821186</v>
      </c>
      <c r="O231" s="411"/>
      <c r="P231" s="485">
        <f t="shared" ca="1" si="59"/>
        <v>0.38770833333333665</v>
      </c>
      <c r="Q231" s="484">
        <f t="shared" ca="1" si="60"/>
        <v>0.3878587962962996</v>
      </c>
      <c r="R231" s="486">
        <v>7.9999998211860657E-2</v>
      </c>
      <c r="S231" s="486"/>
      <c r="T231">
        <v>10</v>
      </c>
      <c r="U231" s="469" t="str">
        <f t="shared" si="50"/>
        <v>C11-R19</v>
      </c>
      <c r="V231">
        <v>11</v>
      </c>
      <c r="W231" s="470" t="s">
        <v>493</v>
      </c>
      <c r="X231" s="470" t="s">
        <v>494</v>
      </c>
      <c r="Y231">
        <v>19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806"/>
      <c r="C232" s="404" t="str">
        <f t="shared" si="48"/>
        <v>C11-R21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9.25</v>
      </c>
      <c r="H232" s="407">
        <f t="shared" si="61"/>
        <v>1.2</v>
      </c>
      <c r="I232" s="407">
        <f t="shared" si="54"/>
        <v>10.95</v>
      </c>
      <c r="J232" s="407">
        <f t="shared" si="49"/>
        <v>11.100000005960464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11.45</v>
      </c>
      <c r="N232" s="410">
        <f t="shared" si="58"/>
        <v>11.600000005960464</v>
      </c>
      <c r="O232" s="411"/>
      <c r="P232" s="485">
        <f t="shared" ca="1" si="59"/>
        <v>0.38814814814815146</v>
      </c>
      <c r="Q232" s="484">
        <f t="shared" ca="1" si="60"/>
        <v>0.38831018518518851</v>
      </c>
      <c r="R232" s="486">
        <v>0.15000000596046448</v>
      </c>
      <c r="S232" s="486"/>
      <c r="T232">
        <v>10</v>
      </c>
      <c r="U232" s="469" t="str">
        <f t="shared" si="50"/>
        <v>C11-R21</v>
      </c>
      <c r="V232">
        <v>11</v>
      </c>
      <c r="W232" s="470" t="s">
        <v>493</v>
      </c>
      <c r="X232" s="470" t="s">
        <v>494</v>
      </c>
      <c r="Y232">
        <v>21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806"/>
      <c r="C233" s="404" t="str">
        <f t="shared" si="48"/>
        <v>C11-R23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9.25</v>
      </c>
      <c r="H233" s="407">
        <f t="shared" si="61"/>
        <v>1.2</v>
      </c>
      <c r="I233" s="407">
        <f t="shared" si="54"/>
        <v>10.95</v>
      </c>
      <c r="J233" s="407">
        <f t="shared" si="49"/>
        <v>11.079999995231628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11.45</v>
      </c>
      <c r="N233" s="410">
        <f t="shared" si="58"/>
        <v>11.579999995231628</v>
      </c>
      <c r="O233" s="411"/>
      <c r="P233" s="485">
        <f t="shared" ca="1" si="59"/>
        <v>0.38854166666667</v>
      </c>
      <c r="Q233" s="484">
        <f t="shared" ca="1" si="60"/>
        <v>0.38870370370370705</v>
      </c>
      <c r="R233" s="486">
        <v>0.12999999523162842</v>
      </c>
      <c r="S233" s="486"/>
      <c r="T233">
        <v>10</v>
      </c>
      <c r="U233" s="469" t="str">
        <f t="shared" si="50"/>
        <v>C11-R23</v>
      </c>
      <c r="V233">
        <v>11</v>
      </c>
      <c r="W233" s="470" t="s">
        <v>493</v>
      </c>
      <c r="X233" s="470" t="s">
        <v>494</v>
      </c>
      <c r="Y233">
        <v>23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806"/>
      <c r="C234" s="404" t="str">
        <f t="shared" si="48"/>
        <v>C11-R25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9.25</v>
      </c>
      <c r="H234" s="407">
        <f t="shared" si="61"/>
        <v>1.2</v>
      </c>
      <c r="I234" s="407">
        <f t="shared" si="54"/>
        <v>10.95</v>
      </c>
      <c r="J234" s="407">
        <f t="shared" si="49"/>
        <v>10.969999999552964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11.45</v>
      </c>
      <c r="N234" s="410">
        <f t="shared" si="58"/>
        <v>11.469999999552964</v>
      </c>
      <c r="O234" s="411"/>
      <c r="P234" s="485">
        <f t="shared" ca="1" si="59"/>
        <v>0.38893518518518855</v>
      </c>
      <c r="Q234" s="484">
        <f t="shared" ca="1" si="60"/>
        <v>0.38907407407407746</v>
      </c>
      <c r="R234" s="486">
        <v>1.9999999552965164E-2</v>
      </c>
      <c r="S234" s="486"/>
      <c r="T234">
        <v>10</v>
      </c>
      <c r="U234" s="469" t="str">
        <f t="shared" si="50"/>
        <v>C11-R25</v>
      </c>
      <c r="V234">
        <v>11</v>
      </c>
      <c r="W234" s="470" t="s">
        <v>493</v>
      </c>
      <c r="X234" s="470" t="s">
        <v>494</v>
      </c>
      <c r="Y234">
        <v>25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806"/>
      <c r="C235" s="404" t="str">
        <f t="shared" si="48"/>
        <v>C11-R27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9.25</v>
      </c>
      <c r="H235" s="407">
        <f t="shared" si="61"/>
        <v>1.2</v>
      </c>
      <c r="I235" s="407">
        <f t="shared" si="54"/>
        <v>10.95</v>
      </c>
      <c r="J235" s="407">
        <f t="shared" si="49"/>
        <v>11.040000003576278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11.45</v>
      </c>
      <c r="N235" s="410">
        <f t="shared" si="58"/>
        <v>11.540000003576278</v>
      </c>
      <c r="O235" s="411"/>
      <c r="P235" s="485">
        <f t="shared" ca="1" si="59"/>
        <v>0.389317129629633</v>
      </c>
      <c r="Q235" s="484">
        <f t="shared" ca="1" si="60"/>
        <v>0.38946759259259595</v>
      </c>
      <c r="R235" s="486">
        <v>9.0000003576278687E-2</v>
      </c>
      <c r="S235" s="486"/>
      <c r="T235">
        <v>10</v>
      </c>
      <c r="U235" s="469" t="str">
        <f t="shared" si="50"/>
        <v>C11-R27</v>
      </c>
      <c r="V235">
        <v>11</v>
      </c>
      <c r="W235" s="470" t="s">
        <v>493</v>
      </c>
      <c r="X235" s="470" t="s">
        <v>494</v>
      </c>
      <c r="Y235">
        <v>27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806"/>
      <c r="C236" s="404" t="str">
        <f t="shared" si="48"/>
        <v>C11-R29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9.25</v>
      </c>
      <c r="H236" s="407">
        <f t="shared" si="61"/>
        <v>1.2</v>
      </c>
      <c r="I236" s="407">
        <f t="shared" si="54"/>
        <v>10.95</v>
      </c>
      <c r="J236" s="407">
        <f t="shared" si="49"/>
        <v>10.959999999776482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11.45</v>
      </c>
      <c r="N236" s="410">
        <f t="shared" si="58"/>
        <v>11.459999999776482</v>
      </c>
      <c r="O236" s="411"/>
      <c r="P236" s="485">
        <f t="shared" ca="1" si="59"/>
        <v>0.38969907407407745</v>
      </c>
      <c r="Q236" s="484">
        <f t="shared" ca="1" si="60"/>
        <v>0.38983796296296636</v>
      </c>
      <c r="R236" s="486">
        <v>9.9999997764825821E-3</v>
      </c>
      <c r="S236" s="486"/>
      <c r="T236">
        <v>10</v>
      </c>
      <c r="U236" s="469" t="str">
        <f t="shared" si="50"/>
        <v>C11-R29</v>
      </c>
      <c r="V236">
        <v>11</v>
      </c>
      <c r="W236" s="470" t="s">
        <v>493</v>
      </c>
      <c r="X236" s="470" t="s">
        <v>494</v>
      </c>
      <c r="Y236">
        <v>29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806"/>
      <c r="C237" s="404" t="str">
        <f t="shared" si="48"/>
        <v>C11-R31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9.25</v>
      </c>
      <c r="H237" s="407">
        <f t="shared" si="61"/>
        <v>1.2</v>
      </c>
      <c r="I237" s="407">
        <f t="shared" si="54"/>
        <v>10.95</v>
      </c>
      <c r="J237" s="407">
        <f t="shared" si="49"/>
        <v>11.090000000596046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11.45</v>
      </c>
      <c r="N237" s="410">
        <f t="shared" si="58"/>
        <v>11.590000000596046</v>
      </c>
      <c r="O237" s="411"/>
      <c r="P237" s="485">
        <f t="shared" ca="1" si="59"/>
        <v>0.39006944444444785</v>
      </c>
      <c r="Q237" s="484">
        <f t="shared" ca="1" si="60"/>
        <v>0.39020833333333677</v>
      </c>
      <c r="R237" s="486">
        <v>0.14000000059604645</v>
      </c>
      <c r="S237" s="486"/>
      <c r="T237">
        <v>10</v>
      </c>
      <c r="U237" s="469" t="str">
        <f t="shared" si="50"/>
        <v>C11-R31</v>
      </c>
      <c r="V237">
        <v>11</v>
      </c>
      <c r="W237" s="470" t="s">
        <v>493</v>
      </c>
      <c r="X237" s="470" t="s">
        <v>494</v>
      </c>
      <c r="Y237">
        <v>31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806"/>
      <c r="C238" s="404" t="str">
        <f t="shared" si="48"/>
        <v>C11-R33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9.25</v>
      </c>
      <c r="H238" s="407">
        <f t="shared" si="61"/>
        <v>1.2</v>
      </c>
      <c r="I238" s="407">
        <f t="shared" si="54"/>
        <v>10.95</v>
      </c>
      <c r="J238" s="407">
        <f t="shared" si="49"/>
        <v>11.090000000596046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11.45</v>
      </c>
      <c r="N238" s="410">
        <f t="shared" si="58"/>
        <v>11.590000000596046</v>
      </c>
      <c r="O238" s="411"/>
      <c r="P238" s="485">
        <f t="shared" ca="1" si="59"/>
        <v>0.3904513888888923</v>
      </c>
      <c r="Q238" s="484">
        <f t="shared" ca="1" si="60"/>
        <v>0.39062500000000344</v>
      </c>
      <c r="R238" s="486">
        <v>0.14000000059604645</v>
      </c>
      <c r="S238" s="486"/>
      <c r="T238">
        <v>10</v>
      </c>
      <c r="U238" s="501" t="str">
        <f t="shared" si="50"/>
        <v>C11-R33</v>
      </c>
      <c r="V238">
        <v>11</v>
      </c>
      <c r="W238" s="501" t="s">
        <v>493</v>
      </c>
      <c r="X238" s="470" t="s">
        <v>494</v>
      </c>
      <c r="Y238">
        <v>33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806"/>
      <c r="C239" s="404" t="str">
        <f t="shared" si="48"/>
        <v>C11-R35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9.25</v>
      </c>
      <c r="H239" s="407">
        <f t="shared" si="61"/>
        <v>1.2</v>
      </c>
      <c r="I239" s="407">
        <f t="shared" si="54"/>
        <v>10.95</v>
      </c>
      <c r="J239" s="407">
        <f t="shared" si="49"/>
        <v>11.06999999731779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11.45</v>
      </c>
      <c r="N239" s="410">
        <f t="shared" si="58"/>
        <v>11.56999999731779</v>
      </c>
      <c r="O239" s="411"/>
      <c r="P239" s="485">
        <f t="shared" ca="1" si="59"/>
        <v>0.3909143518518553</v>
      </c>
      <c r="Q239" s="484">
        <f t="shared" ca="1" si="60"/>
        <v>0.39105324074074421</v>
      </c>
      <c r="R239" s="486">
        <v>0.11999999731779099</v>
      </c>
      <c r="S239" s="486"/>
      <c r="T239">
        <v>11</v>
      </c>
      <c r="U239" s="469" t="str">
        <f t="shared" si="50"/>
        <v>C11-R35</v>
      </c>
      <c r="V239">
        <v>11</v>
      </c>
      <c r="W239" s="470" t="s">
        <v>493</v>
      </c>
      <c r="X239" s="470" t="s">
        <v>494</v>
      </c>
      <c r="Y239">
        <v>35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806"/>
      <c r="C240" s="404" t="str">
        <f t="shared" si="48"/>
        <v>C11-R37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9.25</v>
      </c>
      <c r="H240" s="407">
        <f t="shared" si="61"/>
        <v>1.2</v>
      </c>
      <c r="I240" s="407">
        <f t="shared" si="54"/>
        <v>10.95</v>
      </c>
      <c r="J240" s="407">
        <f t="shared" si="49"/>
        <v>11.009999998658895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11.45</v>
      </c>
      <c r="N240" s="410">
        <f t="shared" si="58"/>
        <v>11.509999998658895</v>
      </c>
      <c r="O240" s="411"/>
      <c r="P240" s="485">
        <f t="shared" ca="1" si="59"/>
        <v>0.39129629629629975</v>
      </c>
      <c r="Q240" s="484">
        <f t="shared" ca="1" si="60"/>
        <v>0.39143518518518866</v>
      </c>
      <c r="R240" s="486">
        <v>5.9999998658895493E-2</v>
      </c>
      <c r="S240" s="486"/>
      <c r="T240">
        <v>11</v>
      </c>
      <c r="U240" s="469" t="str">
        <f t="shared" si="50"/>
        <v>C11-R37</v>
      </c>
      <c r="V240">
        <v>11</v>
      </c>
      <c r="W240" s="470" t="s">
        <v>493</v>
      </c>
      <c r="X240" s="470" t="s">
        <v>494</v>
      </c>
      <c r="Y240">
        <v>37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806"/>
      <c r="C241" s="404" t="str">
        <f t="shared" si="48"/>
        <v>C11-R39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9.25</v>
      </c>
      <c r="H241" s="407">
        <f t="shared" si="61"/>
        <v>1.2</v>
      </c>
      <c r="I241" s="407">
        <f t="shared" si="54"/>
        <v>10.95</v>
      </c>
      <c r="J241" s="407">
        <f t="shared" si="49"/>
        <v>10.98999999910593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11.45</v>
      </c>
      <c r="N241" s="410">
        <f t="shared" si="58"/>
        <v>11.48999999910593</v>
      </c>
      <c r="O241" s="411"/>
      <c r="P241" s="485">
        <f t="shared" ca="1" si="59"/>
        <v>0.39171296296296643</v>
      </c>
      <c r="Q241" s="484">
        <f t="shared" ca="1" si="60"/>
        <v>0.39186342592592938</v>
      </c>
      <c r="R241" s="486">
        <v>3.9999999105930328E-2</v>
      </c>
      <c r="S241" s="486"/>
      <c r="T241">
        <v>11</v>
      </c>
      <c r="U241" s="469" t="str">
        <f t="shared" si="50"/>
        <v>C11-R39</v>
      </c>
      <c r="V241">
        <v>11</v>
      </c>
      <c r="W241" s="470" t="s">
        <v>493</v>
      </c>
      <c r="X241" s="470" t="s">
        <v>494</v>
      </c>
      <c r="Y241">
        <v>39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806" t="str">
        <f>D12</f>
        <v>Km 11+440- Km 11+470</v>
      </c>
      <c r="C242" s="404" t="str">
        <f t="shared" si="48"/>
        <v>C12-R42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9.25</v>
      </c>
      <c r="H242" s="407">
        <f t="shared" si="61"/>
        <v>1.2</v>
      </c>
      <c r="I242" s="407">
        <f t="shared" si="54"/>
        <v>10.95</v>
      </c>
      <c r="J242" s="407">
        <f t="shared" si="49"/>
        <v>10.969999999552964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11.45</v>
      </c>
      <c r="N242" s="410">
        <f t="shared" si="58"/>
        <v>11.469999999552964</v>
      </c>
      <c r="O242" s="411"/>
      <c r="P242" s="485">
        <f t="shared" ca="1" si="59"/>
        <v>0.39215277777778124</v>
      </c>
      <c r="Q242" s="484">
        <f t="shared" ca="1" si="60"/>
        <v>0.39232638888889237</v>
      </c>
      <c r="R242" s="486">
        <v>1.9999999552965164E-2</v>
      </c>
      <c r="S242" s="486"/>
      <c r="T242">
        <v>11</v>
      </c>
      <c r="U242" s="469" t="str">
        <f t="shared" si="50"/>
        <v>C12-R42</v>
      </c>
      <c r="V242">
        <v>12</v>
      </c>
      <c r="W242" s="470" t="s">
        <v>493</v>
      </c>
      <c r="X242" s="470" t="s">
        <v>494</v>
      </c>
      <c r="Y242">
        <v>42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806"/>
      <c r="C243" s="404" t="str">
        <f t="shared" si="48"/>
        <v>C12-R40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9.25</v>
      </c>
      <c r="H243" s="407">
        <f t="shared" si="62"/>
        <v>1.2</v>
      </c>
      <c r="I243" s="407">
        <f t="shared" si="54"/>
        <v>10.95</v>
      </c>
      <c r="J243" s="407">
        <f t="shared" si="49"/>
        <v>11.079999995231628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11.45</v>
      </c>
      <c r="N243" s="410">
        <f t="shared" si="58"/>
        <v>11.579999995231628</v>
      </c>
      <c r="O243" s="411"/>
      <c r="P243" s="485">
        <f t="shared" ca="1" si="59"/>
        <v>0.39261574074074423</v>
      </c>
      <c r="Q243" s="484">
        <f t="shared" ca="1" si="60"/>
        <v>0.39278935185185537</v>
      </c>
      <c r="R243" s="486">
        <v>0.12999999523162842</v>
      </c>
      <c r="S243" s="486"/>
      <c r="T243">
        <v>11</v>
      </c>
      <c r="U243" s="469" t="str">
        <f t="shared" si="50"/>
        <v>C12-R40</v>
      </c>
      <c r="V243">
        <v>12</v>
      </c>
      <c r="W243" s="470" t="s">
        <v>493</v>
      </c>
      <c r="X243" s="470" t="s">
        <v>494</v>
      </c>
      <c r="Y243">
        <v>40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806"/>
      <c r="C244" s="404" t="str">
        <f t="shared" si="48"/>
        <v>C12-R38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9.25</v>
      </c>
      <c r="H244" s="407">
        <f t="shared" si="62"/>
        <v>1.2</v>
      </c>
      <c r="I244" s="407">
        <f t="shared" si="54"/>
        <v>10.95</v>
      </c>
      <c r="J244" s="407">
        <f t="shared" si="49"/>
        <v>10.979999999329447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11.45</v>
      </c>
      <c r="N244" s="410">
        <f t="shared" si="58"/>
        <v>11.479999999329447</v>
      </c>
      <c r="O244" s="411"/>
      <c r="P244" s="485">
        <f t="shared" ca="1" si="59"/>
        <v>0.39302083333333687</v>
      </c>
      <c r="Q244" s="484">
        <f t="shared" ca="1" si="60"/>
        <v>0.39317129629629982</v>
      </c>
      <c r="R244" s="486">
        <v>2.9999999329447746E-2</v>
      </c>
      <c r="S244" s="486"/>
      <c r="T244">
        <v>11</v>
      </c>
      <c r="U244" s="469" t="str">
        <f t="shared" si="50"/>
        <v>C12-R38</v>
      </c>
      <c r="V244">
        <v>12</v>
      </c>
      <c r="W244" s="470" t="s">
        <v>493</v>
      </c>
      <c r="X244" s="470" t="s">
        <v>494</v>
      </c>
      <c r="Y244">
        <v>38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806"/>
      <c r="C245" s="404" t="str">
        <f t="shared" si="48"/>
        <v>C12-R36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9.25</v>
      </c>
      <c r="H245" s="407">
        <f t="shared" si="62"/>
        <v>1.2</v>
      </c>
      <c r="I245" s="407">
        <f t="shared" si="54"/>
        <v>10.95</v>
      </c>
      <c r="J245" s="407">
        <f t="shared" si="49"/>
        <v>11.079999995231628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11.45</v>
      </c>
      <c r="N245" s="410">
        <f t="shared" si="58"/>
        <v>11.579999995231628</v>
      </c>
      <c r="O245" s="411"/>
      <c r="P245" s="485">
        <f t="shared" ca="1" si="59"/>
        <v>0.39342592592592945</v>
      </c>
      <c r="Q245" s="484">
        <f t="shared" ca="1" si="60"/>
        <v>0.3935763888888924</v>
      </c>
      <c r="R245" s="486">
        <v>0.12999999523162842</v>
      </c>
      <c r="S245" s="486"/>
      <c r="T245">
        <v>11</v>
      </c>
      <c r="U245" s="469" t="str">
        <f t="shared" si="50"/>
        <v>C12-R36</v>
      </c>
      <c r="V245">
        <v>12</v>
      </c>
      <c r="W245" s="470" t="s">
        <v>493</v>
      </c>
      <c r="X245" s="470" t="s">
        <v>494</v>
      </c>
      <c r="Y245">
        <v>36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806"/>
      <c r="C246" s="404" t="str">
        <f t="shared" si="48"/>
        <v>C12-R34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9.25</v>
      </c>
      <c r="H246" s="407">
        <f t="shared" si="62"/>
        <v>1.2</v>
      </c>
      <c r="I246" s="407">
        <f t="shared" si="54"/>
        <v>10.95</v>
      </c>
      <c r="J246" s="407">
        <f t="shared" si="49"/>
        <v>11.059999999403953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11.45</v>
      </c>
      <c r="N246" s="410">
        <f t="shared" si="58"/>
        <v>11.559999999403953</v>
      </c>
      <c r="O246" s="411"/>
      <c r="P246" s="485">
        <f t="shared" ca="1" si="59"/>
        <v>0.39383101851852204</v>
      </c>
      <c r="Q246" s="484">
        <f t="shared" ca="1" si="60"/>
        <v>0.39400462962963317</v>
      </c>
      <c r="R246" s="486">
        <v>0.10999999940395355</v>
      </c>
      <c r="S246" s="486"/>
      <c r="T246">
        <v>11</v>
      </c>
      <c r="U246" s="469" t="str">
        <f t="shared" si="50"/>
        <v>C12-R34</v>
      </c>
      <c r="V246">
        <v>12</v>
      </c>
      <c r="W246" s="470" t="s">
        <v>493</v>
      </c>
      <c r="X246" s="470" t="s">
        <v>494</v>
      </c>
      <c r="Y246">
        <v>34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806"/>
      <c r="C247" s="404" t="str">
        <f t="shared" si="48"/>
        <v>C12-R32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9.25</v>
      </c>
      <c r="H247" s="407">
        <f t="shared" si="62"/>
        <v>1.2</v>
      </c>
      <c r="I247" s="407">
        <f t="shared" si="54"/>
        <v>10.95</v>
      </c>
      <c r="J247" s="407">
        <f t="shared" si="49"/>
        <v>11.000000000745057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11.45</v>
      </c>
      <c r="N247" s="410">
        <f t="shared" si="58"/>
        <v>11.500000000745057</v>
      </c>
      <c r="O247" s="411"/>
      <c r="P247" s="485">
        <f t="shared" ca="1" si="59"/>
        <v>0.3942708333333369</v>
      </c>
      <c r="Q247" s="484">
        <f t="shared" ca="1" si="60"/>
        <v>0.39444444444444804</v>
      </c>
      <c r="R247" s="486">
        <v>5.000000074505806E-2</v>
      </c>
      <c r="S247" s="486"/>
      <c r="T247">
        <v>11</v>
      </c>
      <c r="U247" s="469" t="str">
        <f t="shared" si="50"/>
        <v>C12-R32</v>
      </c>
      <c r="V247">
        <v>12</v>
      </c>
      <c r="W247" s="470" t="s">
        <v>493</v>
      </c>
      <c r="X247" s="470" t="s">
        <v>494</v>
      </c>
      <c r="Y247">
        <v>32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806"/>
      <c r="C248" s="404" t="str">
        <f t="shared" si="48"/>
        <v>C12-R30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9.25</v>
      </c>
      <c r="H248" s="407">
        <f t="shared" si="62"/>
        <v>1.2</v>
      </c>
      <c r="I248" s="407">
        <f t="shared" si="54"/>
        <v>10.95</v>
      </c>
      <c r="J248" s="407">
        <f t="shared" si="49"/>
        <v>11.06999999731779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11.45</v>
      </c>
      <c r="N248" s="410">
        <f t="shared" si="58"/>
        <v>11.56999999731779</v>
      </c>
      <c r="O248" s="411"/>
      <c r="P248" s="485">
        <f t="shared" ca="1" si="59"/>
        <v>0.3947337962962999</v>
      </c>
      <c r="Q248" s="484">
        <f t="shared" ca="1" si="60"/>
        <v>0.39490740740741104</v>
      </c>
      <c r="R248" s="486">
        <v>0.11999999731779099</v>
      </c>
      <c r="S248" s="486"/>
      <c r="T248">
        <v>11</v>
      </c>
      <c r="U248" s="469" t="str">
        <f t="shared" si="50"/>
        <v>C12-R30</v>
      </c>
      <c r="V248">
        <v>12</v>
      </c>
      <c r="W248" s="470" t="s">
        <v>493</v>
      </c>
      <c r="X248" s="470" t="s">
        <v>494</v>
      </c>
      <c r="Y248">
        <v>30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806"/>
      <c r="C249" s="404" t="str">
        <f t="shared" si="48"/>
        <v>C12-R28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9.25</v>
      </c>
      <c r="H249" s="407">
        <f t="shared" si="62"/>
        <v>1.2</v>
      </c>
      <c r="I249" s="407">
        <f t="shared" si="54"/>
        <v>10.95</v>
      </c>
      <c r="J249" s="407">
        <f t="shared" si="49"/>
        <v>10.969999999552964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11.45</v>
      </c>
      <c r="N249" s="410">
        <f t="shared" si="58"/>
        <v>11.469999999552964</v>
      </c>
      <c r="O249" s="411"/>
      <c r="P249" s="485">
        <f t="shared" ca="1" si="59"/>
        <v>0.3951851851851888</v>
      </c>
      <c r="Q249" s="484">
        <f t="shared" ca="1" si="60"/>
        <v>0.39532407407407771</v>
      </c>
      <c r="R249" s="486">
        <v>1.9999999552965164E-2</v>
      </c>
      <c r="S249" s="486"/>
      <c r="T249">
        <v>11</v>
      </c>
      <c r="U249" s="469" t="str">
        <f t="shared" si="50"/>
        <v>C12-R28</v>
      </c>
      <c r="V249">
        <v>12</v>
      </c>
      <c r="W249" s="470" t="s">
        <v>493</v>
      </c>
      <c r="X249" s="470" t="s">
        <v>494</v>
      </c>
      <c r="Y249">
        <v>28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806"/>
      <c r="C250" s="404" t="str">
        <f t="shared" si="48"/>
        <v>C12-R26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9.25</v>
      </c>
      <c r="H250" s="407">
        <f t="shared" si="62"/>
        <v>1.2</v>
      </c>
      <c r="I250" s="407">
        <f t="shared" si="54"/>
        <v>10.95</v>
      </c>
      <c r="J250" s="407">
        <f t="shared" si="49"/>
        <v>11.020000000298023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11.45</v>
      </c>
      <c r="N250" s="410">
        <f t="shared" si="58"/>
        <v>11.520000000298023</v>
      </c>
      <c r="O250" s="411"/>
      <c r="P250" s="485">
        <f t="shared" ca="1" si="59"/>
        <v>0.39556712962963325</v>
      </c>
      <c r="Q250" s="484">
        <f t="shared" ca="1" si="60"/>
        <v>0.39574074074074439</v>
      </c>
      <c r="R250" s="486">
        <v>7.0000000298023224E-2</v>
      </c>
      <c r="S250" s="486"/>
      <c r="T250">
        <v>11</v>
      </c>
      <c r="U250" s="469" t="str">
        <f t="shared" si="50"/>
        <v>C12-R26</v>
      </c>
      <c r="V250">
        <v>12</v>
      </c>
      <c r="W250" s="470" t="s">
        <v>493</v>
      </c>
      <c r="X250" s="470" t="s">
        <v>494</v>
      </c>
      <c r="Y250">
        <v>26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806"/>
      <c r="C251" s="404" t="str">
        <f t="shared" si="48"/>
        <v>C12-R24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9.25</v>
      </c>
      <c r="H251" s="407">
        <f t="shared" si="62"/>
        <v>1.2</v>
      </c>
      <c r="I251" s="407">
        <f t="shared" si="54"/>
        <v>10.95</v>
      </c>
      <c r="J251" s="407">
        <f t="shared" si="49"/>
        <v>10.959999999776482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11.45</v>
      </c>
      <c r="N251" s="410">
        <f t="shared" si="58"/>
        <v>11.459999999776482</v>
      </c>
      <c r="O251" s="411"/>
      <c r="P251" s="485">
        <f t="shared" ca="1" si="59"/>
        <v>0.39597222222222589</v>
      </c>
      <c r="Q251" s="484">
        <f t="shared" ca="1" si="60"/>
        <v>0.39614583333333703</v>
      </c>
      <c r="R251" s="486">
        <v>9.9999997764825821E-3</v>
      </c>
      <c r="S251" s="486"/>
      <c r="T251">
        <v>11</v>
      </c>
      <c r="U251" s="469" t="str">
        <f t="shared" si="50"/>
        <v>C12-R24</v>
      </c>
      <c r="V251">
        <v>12</v>
      </c>
      <c r="W251" s="470" t="s">
        <v>493</v>
      </c>
      <c r="X251" s="470" t="s">
        <v>494</v>
      </c>
      <c r="Y251">
        <v>24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806"/>
      <c r="C252" s="404" t="str">
        <f t="shared" si="48"/>
        <v>C12-R22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9.25</v>
      </c>
      <c r="H252" s="407">
        <f t="shared" si="62"/>
        <v>1.2</v>
      </c>
      <c r="I252" s="407">
        <f t="shared" si="54"/>
        <v>10.95</v>
      </c>
      <c r="J252" s="407">
        <f t="shared" si="49"/>
        <v>10.969999999552964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11.45</v>
      </c>
      <c r="N252" s="410">
        <f t="shared" si="58"/>
        <v>11.469999999552964</v>
      </c>
      <c r="O252" s="411"/>
      <c r="P252" s="485">
        <f t="shared" ca="1" si="59"/>
        <v>0.39642361111111479</v>
      </c>
      <c r="Q252" s="484">
        <f t="shared" ca="1" si="60"/>
        <v>0.39657407407407774</v>
      </c>
      <c r="R252" s="486">
        <v>1.9999999552965164E-2</v>
      </c>
      <c r="S252" s="486"/>
      <c r="T252">
        <v>11</v>
      </c>
      <c r="U252" s="469" t="str">
        <f t="shared" si="50"/>
        <v>C12-R22</v>
      </c>
      <c r="V252">
        <v>12</v>
      </c>
      <c r="W252" s="470" t="s">
        <v>493</v>
      </c>
      <c r="X252" s="470" t="s">
        <v>494</v>
      </c>
      <c r="Y252">
        <v>22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806"/>
      <c r="C253" s="404" t="str">
        <f t="shared" si="48"/>
        <v>C12-R20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9.25</v>
      </c>
      <c r="H253" s="407">
        <f t="shared" si="62"/>
        <v>1.2</v>
      </c>
      <c r="I253" s="407">
        <f t="shared" si="54"/>
        <v>10.95</v>
      </c>
      <c r="J253" s="407">
        <f t="shared" si="49"/>
        <v>10.959999999776482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11.45</v>
      </c>
      <c r="N253" s="410">
        <f t="shared" si="58"/>
        <v>11.459999999776482</v>
      </c>
      <c r="O253" s="411"/>
      <c r="P253" s="485">
        <f t="shared" ca="1" si="59"/>
        <v>0.39682870370370738</v>
      </c>
      <c r="Q253" s="484">
        <f t="shared" ca="1" si="60"/>
        <v>0.39697916666667032</v>
      </c>
      <c r="R253" s="486">
        <v>9.9999997764825821E-3</v>
      </c>
      <c r="S253" s="486"/>
      <c r="T253">
        <v>11</v>
      </c>
      <c r="U253" s="469" t="str">
        <f t="shared" si="50"/>
        <v>C12-R20</v>
      </c>
      <c r="V253">
        <v>12</v>
      </c>
      <c r="W253" s="470" t="s">
        <v>493</v>
      </c>
      <c r="X253" s="470" t="s">
        <v>494</v>
      </c>
      <c r="Y253">
        <v>20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806"/>
      <c r="C254" s="404" t="str">
        <f t="shared" si="48"/>
        <v>C12-R18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9.25</v>
      </c>
      <c r="H254" s="407">
        <f t="shared" si="62"/>
        <v>1.2</v>
      </c>
      <c r="I254" s="407">
        <f t="shared" si="54"/>
        <v>10.95</v>
      </c>
      <c r="J254" s="407">
        <f t="shared" si="49"/>
        <v>10.969999999552964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11.45</v>
      </c>
      <c r="N254" s="410">
        <f t="shared" si="58"/>
        <v>11.469999999552964</v>
      </c>
      <c r="O254" s="411"/>
      <c r="P254" s="485">
        <f t="shared" ca="1" si="59"/>
        <v>0.39721064814815182</v>
      </c>
      <c r="Q254" s="484">
        <f t="shared" ca="1" si="60"/>
        <v>0.39738425925926296</v>
      </c>
      <c r="R254" s="486">
        <v>1.9999999552965164E-2</v>
      </c>
      <c r="S254" s="486"/>
      <c r="T254">
        <v>11</v>
      </c>
      <c r="U254" s="469" t="str">
        <f t="shared" si="50"/>
        <v>C12-R18</v>
      </c>
      <c r="V254">
        <v>12</v>
      </c>
      <c r="W254" s="470" t="s">
        <v>493</v>
      </c>
      <c r="X254" s="470" t="s">
        <v>494</v>
      </c>
      <c r="Y254">
        <v>18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806"/>
      <c r="C255" s="404" t="str">
        <f t="shared" si="48"/>
        <v>C12-R16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9.25</v>
      </c>
      <c r="H255" s="407">
        <f t="shared" si="62"/>
        <v>1.2</v>
      </c>
      <c r="I255" s="407">
        <f t="shared" si="54"/>
        <v>10.95</v>
      </c>
      <c r="J255" s="407">
        <f t="shared" si="49"/>
        <v>11.009999998658895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11.45</v>
      </c>
      <c r="N255" s="410">
        <f t="shared" si="58"/>
        <v>11.509999998658895</v>
      </c>
      <c r="O255" s="411"/>
      <c r="P255" s="485">
        <f t="shared" ca="1" si="59"/>
        <v>0.39763888888889259</v>
      </c>
      <c r="Q255" s="484">
        <f t="shared" ca="1" si="60"/>
        <v>0.39781250000000373</v>
      </c>
      <c r="R255" s="486">
        <v>5.9999998658895493E-2</v>
      </c>
      <c r="S255" s="486"/>
      <c r="T255">
        <v>11</v>
      </c>
      <c r="U255" s="469" t="str">
        <f t="shared" si="50"/>
        <v>C12-R16</v>
      </c>
      <c r="V255">
        <v>12</v>
      </c>
      <c r="W255" s="470" t="s">
        <v>493</v>
      </c>
      <c r="X255" s="470" t="s">
        <v>494</v>
      </c>
      <c r="Y255">
        <v>16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806"/>
      <c r="C256" s="404" t="str">
        <f t="shared" si="48"/>
        <v>C12-R14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9.25</v>
      </c>
      <c r="H256" s="407">
        <f t="shared" si="62"/>
        <v>1.2</v>
      </c>
      <c r="I256" s="407">
        <f t="shared" si="54"/>
        <v>10.95</v>
      </c>
      <c r="J256" s="407">
        <f t="shared" si="49"/>
        <v>11.000000000745057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11.45</v>
      </c>
      <c r="N256" s="410">
        <f t="shared" si="58"/>
        <v>11.500000000745057</v>
      </c>
      <c r="O256" s="411"/>
      <c r="P256" s="485">
        <f t="shared" ca="1" si="59"/>
        <v>0.39806712962963336</v>
      </c>
      <c r="Q256" s="484">
        <f t="shared" ca="1" si="60"/>
        <v>0.39822916666667041</v>
      </c>
      <c r="R256" s="486">
        <v>5.000000074505806E-2</v>
      </c>
      <c r="S256" s="486"/>
      <c r="T256">
        <v>11</v>
      </c>
      <c r="U256" s="469" t="str">
        <f t="shared" si="50"/>
        <v>C12-R14</v>
      </c>
      <c r="V256">
        <v>12</v>
      </c>
      <c r="W256" s="470" t="s">
        <v>493</v>
      </c>
      <c r="X256" s="470" t="s">
        <v>494</v>
      </c>
      <c r="Y256">
        <v>14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806"/>
      <c r="C257" s="404" t="str">
        <f t="shared" si="48"/>
        <v>C12-R12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9.25</v>
      </c>
      <c r="H257" s="407">
        <f t="shared" si="62"/>
        <v>1.2</v>
      </c>
      <c r="I257" s="407">
        <f t="shared" si="54"/>
        <v>10.95</v>
      </c>
      <c r="J257" s="407">
        <f t="shared" si="49"/>
        <v>10.98999999910593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11.45</v>
      </c>
      <c r="N257" s="410">
        <f t="shared" si="58"/>
        <v>11.48999999910593</v>
      </c>
      <c r="O257" s="411"/>
      <c r="P257" s="485">
        <f t="shared" ca="1" si="59"/>
        <v>0.39849537037037414</v>
      </c>
      <c r="Q257" s="484">
        <f t="shared" ca="1" si="60"/>
        <v>0.39863425925926305</v>
      </c>
      <c r="R257" s="486">
        <v>3.9999999105930328E-2</v>
      </c>
      <c r="S257" s="486"/>
      <c r="T257">
        <v>11</v>
      </c>
      <c r="U257" s="469" t="str">
        <f t="shared" si="50"/>
        <v>C12-R12</v>
      </c>
      <c r="V257">
        <v>12</v>
      </c>
      <c r="W257" s="470" t="s">
        <v>493</v>
      </c>
      <c r="X257" s="470" t="s">
        <v>494</v>
      </c>
      <c r="Y257">
        <v>12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806"/>
      <c r="C258" s="404" t="str">
        <f t="shared" si="48"/>
        <v>C12-R10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9.25</v>
      </c>
      <c r="H258" s="407">
        <f t="shared" si="62"/>
        <v>1.2</v>
      </c>
      <c r="I258" s="407">
        <f t="shared" si="54"/>
        <v>10.95</v>
      </c>
      <c r="J258" s="407">
        <f t="shared" si="49"/>
        <v>11.02999999821186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11.45</v>
      </c>
      <c r="N258" s="410">
        <f t="shared" si="58"/>
        <v>11.52999999821186</v>
      </c>
      <c r="O258" s="411"/>
      <c r="P258" s="485">
        <f t="shared" ca="1" si="59"/>
        <v>0.39887731481481858</v>
      </c>
      <c r="Q258" s="484">
        <f t="shared" ca="1" si="60"/>
        <v>0.39902777777778153</v>
      </c>
      <c r="R258" s="486">
        <v>7.9999998211860657E-2</v>
      </c>
      <c r="S258" s="486"/>
      <c r="T258">
        <v>11</v>
      </c>
      <c r="U258" s="501" t="str">
        <f t="shared" si="50"/>
        <v>C12-R10</v>
      </c>
      <c r="V258">
        <v>12</v>
      </c>
      <c r="W258" s="501" t="s">
        <v>493</v>
      </c>
      <c r="X258" s="470" t="s">
        <v>494</v>
      </c>
      <c r="Y258">
        <v>10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806"/>
      <c r="C259" s="404" t="str">
        <f t="shared" si="48"/>
        <v>C12-R8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9.25</v>
      </c>
      <c r="H259" s="407">
        <f t="shared" si="63"/>
        <v>1.2</v>
      </c>
      <c r="I259" s="407">
        <f t="shared" si="54"/>
        <v>10.95</v>
      </c>
      <c r="J259" s="407">
        <f t="shared" si="49"/>
        <v>10.98999999910593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11.45</v>
      </c>
      <c r="N259" s="410">
        <f t="shared" si="58"/>
        <v>11.48999999910593</v>
      </c>
      <c r="O259" s="411"/>
      <c r="P259" s="485">
        <f t="shared" ca="1" si="59"/>
        <v>0.3993055555555593</v>
      </c>
      <c r="Q259" s="484">
        <f t="shared" ca="1" si="60"/>
        <v>0.39945601851852225</v>
      </c>
      <c r="R259" s="486">
        <v>3.9999999105930328E-2</v>
      </c>
      <c r="S259" s="486"/>
      <c r="T259">
        <v>11</v>
      </c>
      <c r="U259" s="469" t="str">
        <f t="shared" si="50"/>
        <v>C12-R8</v>
      </c>
      <c r="V259">
        <v>12</v>
      </c>
      <c r="W259" s="470" t="s">
        <v>493</v>
      </c>
      <c r="X259" s="470" t="s">
        <v>494</v>
      </c>
      <c r="Y259">
        <v>8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806"/>
      <c r="C260" s="404" t="str">
        <f t="shared" si="48"/>
        <v>C12-R6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9.25</v>
      </c>
      <c r="H260" s="407">
        <f t="shared" si="63"/>
        <v>1.2</v>
      </c>
      <c r="I260" s="407">
        <f t="shared" si="54"/>
        <v>10.95</v>
      </c>
      <c r="J260" s="407">
        <f t="shared" si="49"/>
        <v>10.98999999910593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11.45</v>
      </c>
      <c r="N260" s="410">
        <f t="shared" si="58"/>
        <v>11.48999999910593</v>
      </c>
      <c r="O260" s="411"/>
      <c r="P260" s="485">
        <f t="shared" ca="1" si="59"/>
        <v>0.39973379629630001</v>
      </c>
      <c r="Q260" s="484">
        <f t="shared" ca="1" si="60"/>
        <v>0.39990740740741115</v>
      </c>
      <c r="R260" s="486">
        <v>3.9999999105930328E-2</v>
      </c>
      <c r="S260" s="486"/>
      <c r="T260">
        <v>11</v>
      </c>
      <c r="U260" s="469" t="str">
        <f t="shared" si="50"/>
        <v>C12-R6</v>
      </c>
      <c r="V260">
        <v>12</v>
      </c>
      <c r="W260" s="470" t="s">
        <v>493</v>
      </c>
      <c r="X260" s="470" t="s">
        <v>494</v>
      </c>
      <c r="Y260">
        <v>6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806"/>
      <c r="C261" s="404" t="str">
        <f t="shared" si="48"/>
        <v>C12-R4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9.25</v>
      </c>
      <c r="H261" s="407">
        <f t="shared" si="63"/>
        <v>1.2</v>
      </c>
      <c r="I261" s="407">
        <f t="shared" si="54"/>
        <v>10.95</v>
      </c>
      <c r="J261" s="407">
        <f t="shared" si="49"/>
        <v>11.040000003576278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11.45</v>
      </c>
      <c r="N261" s="410">
        <f t="shared" si="58"/>
        <v>11.540000003576278</v>
      </c>
      <c r="O261" s="411"/>
      <c r="P261" s="485">
        <f t="shared" ca="1" si="59"/>
        <v>0.40015046296296669</v>
      </c>
      <c r="Q261" s="484">
        <f t="shared" ca="1" si="60"/>
        <v>0.40031250000000373</v>
      </c>
      <c r="R261" s="486">
        <v>9.0000003576278687E-2</v>
      </c>
      <c r="S261" s="486"/>
      <c r="T261">
        <v>12</v>
      </c>
      <c r="U261" s="469" t="str">
        <f t="shared" si="50"/>
        <v>C12-R4</v>
      </c>
      <c r="V261">
        <v>12</v>
      </c>
      <c r="W261" s="470" t="s">
        <v>493</v>
      </c>
      <c r="X261" s="470" t="s">
        <v>494</v>
      </c>
      <c r="Y261">
        <v>4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806"/>
      <c r="C262" s="404" t="str">
        <f t="shared" si="48"/>
        <v>C12-R2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9.25</v>
      </c>
      <c r="H262" s="407">
        <f t="shared" si="63"/>
        <v>1.2</v>
      </c>
      <c r="I262" s="407">
        <f t="shared" si="54"/>
        <v>10.95</v>
      </c>
      <c r="J262" s="407">
        <f t="shared" si="49"/>
        <v>11.06999999731779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11.45</v>
      </c>
      <c r="N262" s="410">
        <f t="shared" si="58"/>
        <v>11.56999999731779</v>
      </c>
      <c r="O262" s="411"/>
      <c r="P262" s="485">
        <f t="shared" ca="1" si="59"/>
        <v>0.40055555555555927</v>
      </c>
      <c r="Q262" s="484">
        <f t="shared" ca="1" si="60"/>
        <v>0.40070601851852222</v>
      </c>
      <c r="R262" s="486">
        <v>0.11999999731779099</v>
      </c>
      <c r="S262" s="486"/>
      <c r="T262">
        <v>12</v>
      </c>
      <c r="U262" s="469" t="str">
        <f t="shared" si="50"/>
        <v>C12-R2</v>
      </c>
      <c r="V262">
        <v>12</v>
      </c>
      <c r="W262" s="470" t="s">
        <v>493</v>
      </c>
      <c r="X262" s="470" t="s">
        <v>494</v>
      </c>
      <c r="Y262">
        <v>2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806"/>
      <c r="C263" s="404" t="str">
        <f t="shared" si="48"/>
        <v>C13-R1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9.25</v>
      </c>
      <c r="H263" s="407">
        <f t="shared" si="63"/>
        <v>1.2</v>
      </c>
      <c r="I263" s="407">
        <f t="shared" si="54"/>
        <v>10.95</v>
      </c>
      <c r="J263" s="407">
        <f t="shared" si="49"/>
        <v>10.98999999910593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11.45</v>
      </c>
      <c r="N263" s="410">
        <f t="shared" si="58"/>
        <v>11.48999999910593</v>
      </c>
      <c r="O263" s="411"/>
      <c r="P263" s="485">
        <f t="shared" ca="1" si="59"/>
        <v>0.40099537037037408</v>
      </c>
      <c r="Q263" s="484">
        <f t="shared" ca="1" si="60"/>
        <v>0.40115740740741113</v>
      </c>
      <c r="R263" s="486">
        <v>3.9999999105930328E-2</v>
      </c>
      <c r="S263" s="486"/>
      <c r="T263">
        <v>12</v>
      </c>
      <c r="U263" s="469" t="str">
        <f t="shared" si="50"/>
        <v>C13-R1</v>
      </c>
      <c r="V263">
        <v>13</v>
      </c>
      <c r="W263" s="470" t="s">
        <v>493</v>
      </c>
      <c r="X263" s="470" t="s">
        <v>494</v>
      </c>
      <c r="Y263">
        <v>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806"/>
      <c r="C264" s="404" t="str">
        <f t="shared" si="48"/>
        <v>C13-R3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9.25</v>
      </c>
      <c r="H264" s="407">
        <f t="shared" si="63"/>
        <v>1.2</v>
      </c>
      <c r="I264" s="407">
        <f t="shared" si="54"/>
        <v>10.95</v>
      </c>
      <c r="J264" s="407">
        <f t="shared" si="49"/>
        <v>11.059999999403953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11.45</v>
      </c>
      <c r="N264" s="410">
        <f t="shared" si="58"/>
        <v>11.559999999403953</v>
      </c>
      <c r="O264" s="411"/>
      <c r="P264" s="485">
        <f t="shared" ca="1" si="59"/>
        <v>0.40138888888889263</v>
      </c>
      <c r="Q264" s="484">
        <f t="shared" ca="1" si="60"/>
        <v>0.40156250000000376</v>
      </c>
      <c r="R264" s="486">
        <v>0.10999999940395355</v>
      </c>
      <c r="S264" s="486"/>
      <c r="T264">
        <v>12</v>
      </c>
      <c r="U264" s="469" t="str">
        <f t="shared" si="50"/>
        <v>C13-R3</v>
      </c>
      <c r="V264">
        <v>13</v>
      </c>
      <c r="W264" s="470" t="s">
        <v>493</v>
      </c>
      <c r="X264" s="470" t="s">
        <v>494</v>
      </c>
      <c r="Y264">
        <v>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806"/>
      <c r="C265" s="404" t="str">
        <f t="shared" si="48"/>
        <v>C13-R5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9.25</v>
      </c>
      <c r="H265" s="407">
        <f t="shared" si="63"/>
        <v>1.2</v>
      </c>
      <c r="I265" s="407">
        <f t="shared" si="54"/>
        <v>10.95</v>
      </c>
      <c r="J265" s="407">
        <f t="shared" si="49"/>
        <v>11.02999999821186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11.45</v>
      </c>
      <c r="N265" s="410">
        <f t="shared" si="58"/>
        <v>11.52999999821186</v>
      </c>
      <c r="O265" s="411"/>
      <c r="P265" s="485">
        <f t="shared" ca="1" si="59"/>
        <v>0.40182870370370749</v>
      </c>
      <c r="Q265" s="484">
        <f t="shared" ca="1" si="60"/>
        <v>0.40197916666667044</v>
      </c>
      <c r="R265" s="486">
        <v>7.9999998211860657E-2</v>
      </c>
      <c r="S265" s="486"/>
      <c r="T265">
        <v>12</v>
      </c>
      <c r="U265" s="469" t="str">
        <f t="shared" si="50"/>
        <v>C13-R5</v>
      </c>
      <c r="V265">
        <v>13</v>
      </c>
      <c r="W265" s="470" t="s">
        <v>493</v>
      </c>
      <c r="X265" s="470" t="s">
        <v>494</v>
      </c>
      <c r="Y265">
        <v>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806"/>
      <c r="C266" s="404" t="str">
        <f t="shared" si="48"/>
        <v>C13-R7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9.25</v>
      </c>
      <c r="H266" s="407">
        <f t="shared" si="63"/>
        <v>1.2</v>
      </c>
      <c r="I266" s="407">
        <f t="shared" si="54"/>
        <v>10.95</v>
      </c>
      <c r="J266" s="407">
        <f t="shared" si="49"/>
        <v>11.02999999821186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11.45</v>
      </c>
      <c r="N266" s="410">
        <f t="shared" si="58"/>
        <v>11.52999999821186</v>
      </c>
      <c r="O266" s="411"/>
      <c r="P266" s="485">
        <f t="shared" ca="1" si="59"/>
        <v>0.40225694444444821</v>
      </c>
      <c r="Q266" s="484">
        <f t="shared" ca="1" si="60"/>
        <v>0.40243055555555934</v>
      </c>
      <c r="R266" s="486">
        <v>7.9999998211860657E-2</v>
      </c>
      <c r="S266" s="486"/>
      <c r="T266">
        <v>12</v>
      </c>
      <c r="U266" s="469" t="str">
        <f t="shared" si="50"/>
        <v>C13-R7</v>
      </c>
      <c r="V266">
        <v>13</v>
      </c>
      <c r="W266" s="470" t="s">
        <v>493</v>
      </c>
      <c r="X266" s="470" t="s">
        <v>494</v>
      </c>
      <c r="Y266">
        <v>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806"/>
      <c r="C267" s="404" t="str">
        <f t="shared" si="48"/>
        <v>C13-R9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9.25</v>
      </c>
      <c r="H267" s="407">
        <f t="shared" si="63"/>
        <v>1.2</v>
      </c>
      <c r="I267" s="407">
        <f t="shared" si="54"/>
        <v>10.95</v>
      </c>
      <c r="J267" s="407">
        <f t="shared" si="49"/>
        <v>11.02999999821186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11.45</v>
      </c>
      <c r="N267" s="410">
        <f t="shared" si="58"/>
        <v>11.52999999821186</v>
      </c>
      <c r="O267" s="411"/>
      <c r="P267" s="485">
        <f t="shared" ca="1" si="59"/>
        <v>0.40269675925926307</v>
      </c>
      <c r="Q267" s="484">
        <f t="shared" ca="1" si="60"/>
        <v>0.40284722222222602</v>
      </c>
      <c r="R267" s="486">
        <v>7.9999998211860657E-2</v>
      </c>
      <c r="S267" s="486"/>
      <c r="T267">
        <v>12</v>
      </c>
      <c r="U267" s="469" t="str">
        <f t="shared" si="50"/>
        <v>C13-R9</v>
      </c>
      <c r="V267">
        <v>13</v>
      </c>
      <c r="W267" s="470" t="s">
        <v>493</v>
      </c>
      <c r="X267" s="470" t="s">
        <v>494</v>
      </c>
      <c r="Y267">
        <v>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806"/>
      <c r="C268" s="404" t="str">
        <f t="shared" si="48"/>
        <v>C13-R11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9.25</v>
      </c>
      <c r="H268" s="407">
        <f t="shared" si="63"/>
        <v>1.2</v>
      </c>
      <c r="I268" s="407">
        <f t="shared" si="54"/>
        <v>10.95</v>
      </c>
      <c r="J268" s="407">
        <f t="shared" si="49"/>
        <v>10.98999999910593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11.45</v>
      </c>
      <c r="N268" s="410">
        <f t="shared" si="58"/>
        <v>11.48999999910593</v>
      </c>
      <c r="O268" s="411"/>
      <c r="P268" s="485">
        <f t="shared" ca="1" si="59"/>
        <v>0.40311342592592975</v>
      </c>
      <c r="Q268" s="484">
        <f t="shared" ca="1" si="60"/>
        <v>0.40328703703704089</v>
      </c>
      <c r="R268" s="486">
        <v>3.9999999105930328E-2</v>
      </c>
      <c r="S268" s="486"/>
      <c r="T268">
        <v>12</v>
      </c>
      <c r="U268" s="469" t="str">
        <f t="shared" si="50"/>
        <v>C13-R11</v>
      </c>
      <c r="V268">
        <v>13</v>
      </c>
      <c r="W268" s="470" t="s">
        <v>493</v>
      </c>
      <c r="X268" s="470" t="s">
        <v>494</v>
      </c>
      <c r="Y268">
        <v>11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806"/>
      <c r="C269" s="404" t="str">
        <f t="shared" si="48"/>
        <v>C13-R13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9.25</v>
      </c>
      <c r="H269" s="407">
        <f t="shared" si="63"/>
        <v>1.2</v>
      </c>
      <c r="I269" s="407">
        <f t="shared" si="54"/>
        <v>10.95</v>
      </c>
      <c r="J269" s="407">
        <f t="shared" si="49"/>
        <v>11.020000000298023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11.45</v>
      </c>
      <c r="N269" s="410">
        <f t="shared" si="58"/>
        <v>11.520000000298023</v>
      </c>
      <c r="O269" s="411"/>
      <c r="P269" s="485">
        <f t="shared" ca="1" si="59"/>
        <v>0.40354166666667052</v>
      </c>
      <c r="Q269" s="484">
        <f t="shared" ca="1" si="60"/>
        <v>0.40368055555555943</v>
      </c>
      <c r="R269" s="486">
        <v>7.0000000298023224E-2</v>
      </c>
      <c r="S269" s="486"/>
      <c r="T269">
        <v>12</v>
      </c>
      <c r="U269" s="469" t="str">
        <f t="shared" si="50"/>
        <v>C13-R13</v>
      </c>
      <c r="V269">
        <v>13</v>
      </c>
      <c r="W269" s="470" t="s">
        <v>493</v>
      </c>
      <c r="X269" s="470" t="s">
        <v>494</v>
      </c>
      <c r="Y269">
        <v>13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806"/>
      <c r="C270" s="404" t="str">
        <f t="shared" si="48"/>
        <v>C13-R15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9.25</v>
      </c>
      <c r="H270" s="407">
        <f t="shared" si="63"/>
        <v>1.2</v>
      </c>
      <c r="I270" s="407">
        <f t="shared" si="54"/>
        <v>10.95</v>
      </c>
      <c r="J270" s="407">
        <f t="shared" si="49"/>
        <v>11.000000000745057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11.45</v>
      </c>
      <c r="N270" s="410">
        <f t="shared" si="58"/>
        <v>11.500000000745057</v>
      </c>
      <c r="O270" s="411"/>
      <c r="P270" s="485">
        <f t="shared" ca="1" si="59"/>
        <v>0.40391203703704093</v>
      </c>
      <c r="Q270" s="484">
        <f t="shared" ca="1" si="60"/>
        <v>0.40405092592592984</v>
      </c>
      <c r="R270" s="486">
        <v>5.000000074505806E-2</v>
      </c>
      <c r="S270" s="486"/>
      <c r="T270">
        <v>12</v>
      </c>
      <c r="U270" s="469" t="str">
        <f t="shared" si="50"/>
        <v>C13-R15</v>
      </c>
      <c r="V270">
        <v>13</v>
      </c>
      <c r="W270" s="470" t="s">
        <v>493</v>
      </c>
      <c r="X270" s="470" t="s">
        <v>494</v>
      </c>
      <c r="Y270">
        <v>15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806"/>
      <c r="C271" s="404" t="str">
        <f t="shared" si="48"/>
        <v>C13-R17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9.25</v>
      </c>
      <c r="H271" s="407">
        <f t="shared" si="63"/>
        <v>1.2</v>
      </c>
      <c r="I271" s="407">
        <f t="shared" si="54"/>
        <v>10.95</v>
      </c>
      <c r="J271" s="407">
        <f t="shared" si="49"/>
        <v>11.100000005960464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11.45</v>
      </c>
      <c r="N271" s="410">
        <f t="shared" si="58"/>
        <v>11.600000005960464</v>
      </c>
      <c r="O271" s="411"/>
      <c r="P271" s="485">
        <f t="shared" ca="1" si="59"/>
        <v>0.4043287037037076</v>
      </c>
      <c r="Q271" s="484">
        <f t="shared" ca="1" si="60"/>
        <v>0.40447916666667055</v>
      </c>
      <c r="R271" s="486">
        <v>0.15000000596046448</v>
      </c>
      <c r="S271" s="486"/>
      <c r="T271">
        <v>12</v>
      </c>
      <c r="U271" s="469" t="str">
        <f t="shared" si="50"/>
        <v>C13-R17</v>
      </c>
      <c r="V271">
        <v>13</v>
      </c>
      <c r="W271" s="470" t="s">
        <v>493</v>
      </c>
      <c r="X271" s="470" t="s">
        <v>494</v>
      </c>
      <c r="Y271">
        <v>17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806"/>
      <c r="C272" s="404" t="str">
        <f t="shared" si="48"/>
        <v>C13-R19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9.25</v>
      </c>
      <c r="H272" s="407">
        <f t="shared" si="63"/>
        <v>1.2</v>
      </c>
      <c r="I272" s="407">
        <f t="shared" si="54"/>
        <v>10.95</v>
      </c>
      <c r="J272" s="407">
        <f t="shared" si="49"/>
        <v>11.050000001490115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11.45</v>
      </c>
      <c r="N272" s="410">
        <f t="shared" si="58"/>
        <v>11.550000001490115</v>
      </c>
      <c r="O272" s="411"/>
      <c r="P272" s="485">
        <f t="shared" ca="1" si="59"/>
        <v>0.40473379629630019</v>
      </c>
      <c r="Q272" s="484">
        <f t="shared" ca="1" si="60"/>
        <v>0.40489583333333723</v>
      </c>
      <c r="R272" s="486">
        <v>0.10000000149011612</v>
      </c>
      <c r="S272" s="486"/>
      <c r="T272">
        <v>12</v>
      </c>
      <c r="U272" s="469" t="str">
        <f t="shared" si="50"/>
        <v>C13-R19</v>
      </c>
      <c r="V272">
        <v>13</v>
      </c>
      <c r="W272" s="470" t="s">
        <v>493</v>
      </c>
      <c r="X272" s="470" t="s">
        <v>494</v>
      </c>
      <c r="Y272">
        <v>19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806"/>
      <c r="C273" s="404" t="str">
        <f t="shared" si="48"/>
        <v>C13-R21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9.25</v>
      </c>
      <c r="H273" s="407">
        <f t="shared" si="63"/>
        <v>1.2</v>
      </c>
      <c r="I273" s="407">
        <f t="shared" si="54"/>
        <v>10.95</v>
      </c>
      <c r="J273" s="407">
        <f t="shared" si="49"/>
        <v>11.020000000298023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11.45</v>
      </c>
      <c r="N273" s="410">
        <f t="shared" si="58"/>
        <v>11.520000000298023</v>
      </c>
      <c r="O273" s="411"/>
      <c r="P273" s="485">
        <f t="shared" ca="1" si="59"/>
        <v>0.405173611111115</v>
      </c>
      <c r="Q273" s="484">
        <f t="shared" ca="1" si="60"/>
        <v>0.40533564814815204</v>
      </c>
      <c r="R273" s="486">
        <v>7.0000000298023224E-2</v>
      </c>
      <c r="S273" s="486"/>
      <c r="T273">
        <v>12</v>
      </c>
      <c r="U273" s="469" t="str">
        <f t="shared" si="50"/>
        <v>C13-R21</v>
      </c>
      <c r="V273">
        <v>13</v>
      </c>
      <c r="W273" s="470" t="s">
        <v>493</v>
      </c>
      <c r="X273" s="470" t="s">
        <v>494</v>
      </c>
      <c r="Y273">
        <v>21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806"/>
      <c r="C274" s="404" t="str">
        <f t="shared" ref="C274:C337" si="64">U274</f>
        <v>C13-R23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9.25</v>
      </c>
      <c r="H274" s="407">
        <f t="shared" si="63"/>
        <v>1.2</v>
      </c>
      <c r="I274" s="407">
        <f t="shared" si="54"/>
        <v>10.95</v>
      </c>
      <c r="J274" s="407">
        <f t="shared" ref="J274:J337" si="65">I274+R274</f>
        <v>11.100000005960464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11.45</v>
      </c>
      <c r="N274" s="410">
        <f t="shared" si="58"/>
        <v>11.600000005960464</v>
      </c>
      <c r="O274" s="411"/>
      <c r="P274" s="485">
        <f t="shared" ca="1" si="59"/>
        <v>0.40556712962963354</v>
      </c>
      <c r="Q274" s="484">
        <f t="shared" ca="1" si="60"/>
        <v>0.40570601851852245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C13-R23</v>
      </c>
      <c r="V274">
        <v>13</v>
      </c>
      <c r="W274" s="470" t="s">
        <v>493</v>
      </c>
      <c r="X274" s="470" t="s">
        <v>494</v>
      </c>
      <c r="Y274">
        <v>23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806"/>
      <c r="C275" s="404" t="str">
        <f t="shared" si="64"/>
        <v>C13-R25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9.25</v>
      </c>
      <c r="H275" s="407">
        <f t="shared" si="69"/>
        <v>1.2</v>
      </c>
      <c r="I275" s="407">
        <f t="shared" ref="I275:I338" si="70">F275+G275</f>
        <v>10.95</v>
      </c>
      <c r="J275" s="407">
        <f t="shared" si="65"/>
        <v>11.009999998658895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11.45</v>
      </c>
      <c r="N275" s="410">
        <f t="shared" ref="N275:N338" si="74">J275+L275</f>
        <v>11.509999998658895</v>
      </c>
      <c r="O275" s="411"/>
      <c r="P275" s="485">
        <f t="shared" ref="P275:P338" ca="1" si="75">Q274+TIME(0,0,RANDBETWEEN(20,25))</f>
        <v>0.40596064814815208</v>
      </c>
      <c r="Q275" s="484">
        <f t="shared" ref="Q275:Q338" ca="1" si="76">P275+TIME(0,0,RANDBETWEEN(12,15))</f>
        <v>0.40612268518518913</v>
      </c>
      <c r="R275" s="486">
        <v>5.9999998658895493E-2</v>
      </c>
      <c r="S275" s="486"/>
      <c r="T275">
        <v>12</v>
      </c>
      <c r="U275" s="469" t="str">
        <f t="shared" si="66"/>
        <v>C13-R25</v>
      </c>
      <c r="V275">
        <v>13</v>
      </c>
      <c r="W275" s="470" t="s">
        <v>493</v>
      </c>
      <c r="X275" s="470" t="s">
        <v>494</v>
      </c>
      <c r="Y275">
        <v>25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806"/>
      <c r="C276" s="404" t="str">
        <f t="shared" si="64"/>
        <v>C13-R27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9.25</v>
      </c>
      <c r="H276" s="407">
        <f t="shared" si="69"/>
        <v>1.2</v>
      </c>
      <c r="I276" s="407">
        <f t="shared" si="70"/>
        <v>10.95</v>
      </c>
      <c r="J276" s="407">
        <f t="shared" si="65"/>
        <v>11.059999999403953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11.45</v>
      </c>
      <c r="N276" s="410">
        <f t="shared" si="74"/>
        <v>11.559999999403953</v>
      </c>
      <c r="O276" s="411"/>
      <c r="P276" s="485">
        <f t="shared" ca="1" si="75"/>
        <v>0.40640046296296689</v>
      </c>
      <c r="Q276" s="484">
        <f t="shared" ca="1" si="76"/>
        <v>0.40657407407407803</v>
      </c>
      <c r="R276" s="486">
        <v>0.10999999940395355</v>
      </c>
      <c r="S276" s="486"/>
      <c r="T276">
        <v>12</v>
      </c>
      <c r="U276" s="469" t="str">
        <f t="shared" si="66"/>
        <v>C13-R27</v>
      </c>
      <c r="V276">
        <v>13</v>
      </c>
      <c r="W276" s="470" t="s">
        <v>493</v>
      </c>
      <c r="X276" s="470" t="s">
        <v>494</v>
      </c>
      <c r="Y276">
        <v>27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806"/>
      <c r="C277" s="404" t="str">
        <f t="shared" si="64"/>
        <v>C13-R29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9.25</v>
      </c>
      <c r="H277" s="407">
        <f t="shared" si="69"/>
        <v>1.2</v>
      </c>
      <c r="I277" s="407">
        <f t="shared" si="70"/>
        <v>10.95</v>
      </c>
      <c r="J277" s="407">
        <f t="shared" si="65"/>
        <v>10.959999999776482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11.45</v>
      </c>
      <c r="N277" s="410">
        <f t="shared" si="74"/>
        <v>11.459999999776482</v>
      </c>
      <c r="O277" s="411"/>
      <c r="P277" s="485">
        <f t="shared" ca="1" si="75"/>
        <v>0.40681712962963357</v>
      </c>
      <c r="Q277" s="484">
        <f t="shared" ca="1" si="76"/>
        <v>0.40699074074074471</v>
      </c>
      <c r="R277" s="486">
        <v>9.9999997764825821E-3</v>
      </c>
      <c r="S277" s="486"/>
      <c r="T277">
        <v>12</v>
      </c>
      <c r="U277" s="469" t="str">
        <f t="shared" si="66"/>
        <v>C13-R29</v>
      </c>
      <c r="V277">
        <v>13</v>
      </c>
      <c r="W277" s="470" t="s">
        <v>493</v>
      </c>
      <c r="X277" s="470" t="s">
        <v>494</v>
      </c>
      <c r="Y277">
        <v>29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806"/>
      <c r="C278" s="404" t="str">
        <f t="shared" si="64"/>
        <v>C13-R31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9.25</v>
      </c>
      <c r="H278" s="407">
        <f t="shared" si="69"/>
        <v>1.2</v>
      </c>
      <c r="I278" s="407">
        <f t="shared" si="70"/>
        <v>10.95</v>
      </c>
      <c r="J278" s="407">
        <f t="shared" si="65"/>
        <v>10.98999999910593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11.45</v>
      </c>
      <c r="N278" s="410">
        <f t="shared" si="74"/>
        <v>11.48999999910593</v>
      </c>
      <c r="O278" s="411"/>
      <c r="P278" s="485">
        <f t="shared" ca="1" si="75"/>
        <v>0.40728009259259657</v>
      </c>
      <c r="Q278" s="484">
        <f t="shared" ca="1" si="76"/>
        <v>0.40743055555555951</v>
      </c>
      <c r="R278" s="486">
        <v>3.9999999105930328E-2</v>
      </c>
      <c r="S278" s="486"/>
      <c r="T278">
        <v>12</v>
      </c>
      <c r="U278" s="469" t="str">
        <f t="shared" si="66"/>
        <v>C13-R31</v>
      </c>
      <c r="V278">
        <v>13</v>
      </c>
      <c r="W278" s="470" t="s">
        <v>493</v>
      </c>
      <c r="X278" s="470" t="s">
        <v>494</v>
      </c>
      <c r="Y278">
        <v>31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806" t="str">
        <f>D12</f>
        <v>Km 11+440- Km 11+470</v>
      </c>
      <c r="C279" s="404" t="str">
        <f t="shared" si="64"/>
        <v>C13-R33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9.25</v>
      </c>
      <c r="H279" s="407">
        <f t="shared" si="69"/>
        <v>1.2</v>
      </c>
      <c r="I279" s="407">
        <f t="shared" si="70"/>
        <v>10.95</v>
      </c>
      <c r="J279" s="407">
        <f t="shared" si="65"/>
        <v>11.079999995231628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11.45</v>
      </c>
      <c r="N279" s="410">
        <f t="shared" si="74"/>
        <v>11.579999995231628</v>
      </c>
      <c r="O279" s="411"/>
      <c r="P279" s="485">
        <f t="shared" ca="1" si="75"/>
        <v>0.40771990740741137</v>
      </c>
      <c r="Q279" s="484">
        <f t="shared" ca="1" si="76"/>
        <v>0.40787037037037432</v>
      </c>
      <c r="R279" s="486">
        <v>0.12999999523162842</v>
      </c>
      <c r="S279" s="486"/>
      <c r="T279">
        <v>12</v>
      </c>
      <c r="U279" s="501" t="str">
        <f t="shared" si="66"/>
        <v>C13-R33</v>
      </c>
      <c r="V279">
        <v>13</v>
      </c>
      <c r="W279" s="501" t="s">
        <v>493</v>
      </c>
      <c r="X279" s="470" t="s">
        <v>494</v>
      </c>
      <c r="Y279">
        <v>33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806"/>
      <c r="C280" s="404" t="str">
        <f t="shared" si="64"/>
        <v>C13-R35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9.25</v>
      </c>
      <c r="H280" s="407">
        <f t="shared" si="69"/>
        <v>1.2</v>
      </c>
      <c r="I280" s="407">
        <f t="shared" si="70"/>
        <v>10.95</v>
      </c>
      <c r="J280" s="407">
        <f t="shared" si="65"/>
        <v>10.979999999329447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11.45</v>
      </c>
      <c r="N280" s="410">
        <f t="shared" si="74"/>
        <v>11.479999999329447</v>
      </c>
      <c r="O280" s="411"/>
      <c r="P280" s="485">
        <f t="shared" ca="1" si="75"/>
        <v>0.40810185185185582</v>
      </c>
      <c r="Q280" s="484">
        <f t="shared" ca="1" si="76"/>
        <v>0.40824074074074473</v>
      </c>
      <c r="R280" s="486">
        <v>2.9999999329447746E-2</v>
      </c>
      <c r="S280" s="486"/>
      <c r="T280">
        <v>12</v>
      </c>
      <c r="U280" s="469" t="str">
        <f t="shared" si="66"/>
        <v>C13-R35</v>
      </c>
      <c r="V280">
        <v>13</v>
      </c>
      <c r="W280" s="470" t="s">
        <v>493</v>
      </c>
      <c r="X280" s="470" t="s">
        <v>494</v>
      </c>
      <c r="Y280">
        <v>35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806"/>
      <c r="C281" s="404" t="str">
        <f t="shared" si="64"/>
        <v>C13-R37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9.25</v>
      </c>
      <c r="H281" s="407">
        <f t="shared" si="69"/>
        <v>1.2</v>
      </c>
      <c r="I281" s="407">
        <f t="shared" si="70"/>
        <v>10.95</v>
      </c>
      <c r="J281" s="407">
        <f t="shared" si="65"/>
        <v>11.040000003576278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11.45</v>
      </c>
      <c r="N281" s="410">
        <f t="shared" si="74"/>
        <v>11.540000003576278</v>
      </c>
      <c r="O281" s="411"/>
      <c r="P281" s="485">
        <f t="shared" ca="1" si="75"/>
        <v>0.40848379629630027</v>
      </c>
      <c r="Q281" s="484">
        <f t="shared" ca="1" si="76"/>
        <v>0.40863425925926322</v>
      </c>
      <c r="R281" s="486">
        <v>9.0000003576278687E-2</v>
      </c>
      <c r="S281" s="486"/>
      <c r="T281">
        <v>12</v>
      </c>
      <c r="U281" s="469" t="str">
        <f t="shared" si="66"/>
        <v>C13-R37</v>
      </c>
      <c r="V281">
        <v>13</v>
      </c>
      <c r="W281" s="470" t="s">
        <v>493</v>
      </c>
      <c r="X281" s="470" t="s">
        <v>494</v>
      </c>
      <c r="Y281">
        <v>37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806"/>
      <c r="C282" s="404" t="str">
        <f t="shared" si="64"/>
        <v>C13-R39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9.25</v>
      </c>
      <c r="H282" s="407">
        <f t="shared" si="69"/>
        <v>1.2</v>
      </c>
      <c r="I282" s="407">
        <f t="shared" si="70"/>
        <v>10.95</v>
      </c>
      <c r="J282" s="407">
        <f t="shared" si="65"/>
        <v>11.020000000298023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11.45</v>
      </c>
      <c r="N282" s="410">
        <f t="shared" si="74"/>
        <v>11.520000000298023</v>
      </c>
      <c r="O282" s="411"/>
      <c r="P282" s="485">
        <f t="shared" ca="1" si="75"/>
        <v>0.40888888888889285</v>
      </c>
      <c r="Q282" s="484">
        <f t="shared" ca="1" si="76"/>
        <v>0.4090509259259299</v>
      </c>
      <c r="R282" s="486">
        <v>7.0000000298023224E-2</v>
      </c>
      <c r="S282" s="486"/>
      <c r="T282">
        <v>12</v>
      </c>
      <c r="U282" s="469" t="str">
        <f t="shared" si="66"/>
        <v>C13-R39</v>
      </c>
      <c r="V282">
        <v>13</v>
      </c>
      <c r="W282" s="470" t="s">
        <v>493</v>
      </c>
      <c r="X282" s="470" t="s">
        <v>494</v>
      </c>
      <c r="Y282">
        <v>39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806"/>
      <c r="C283" s="404" t="str">
        <f t="shared" si="64"/>
        <v>C14-R42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9.25</v>
      </c>
      <c r="H283" s="407">
        <f t="shared" si="69"/>
        <v>1.2</v>
      </c>
      <c r="I283" s="407">
        <f t="shared" si="70"/>
        <v>10.95</v>
      </c>
      <c r="J283" s="407">
        <f t="shared" si="65"/>
        <v>10.969999999552964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11.45</v>
      </c>
      <c r="N283" s="410">
        <f t="shared" si="74"/>
        <v>11.469999999552964</v>
      </c>
      <c r="O283" s="411"/>
      <c r="P283" s="485">
        <f t="shared" ca="1" si="75"/>
        <v>0.40930555555555953</v>
      </c>
      <c r="Q283" s="484">
        <f t="shared" ca="1" si="76"/>
        <v>0.40946759259259657</v>
      </c>
      <c r="R283" s="486">
        <v>1.9999999552965164E-2</v>
      </c>
      <c r="S283" s="486"/>
      <c r="T283">
        <v>13</v>
      </c>
      <c r="U283" s="469" t="str">
        <f t="shared" si="66"/>
        <v>C14-R42</v>
      </c>
      <c r="V283">
        <v>14</v>
      </c>
      <c r="W283" s="470" t="s">
        <v>493</v>
      </c>
      <c r="X283" s="470" t="s">
        <v>494</v>
      </c>
      <c r="Y283">
        <v>42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806"/>
      <c r="C284" s="404" t="str">
        <f t="shared" si="64"/>
        <v>C14-R40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9.25</v>
      </c>
      <c r="H284" s="407">
        <f t="shared" si="69"/>
        <v>1.2</v>
      </c>
      <c r="I284" s="407">
        <f t="shared" si="70"/>
        <v>10.95</v>
      </c>
      <c r="J284" s="407">
        <f t="shared" si="65"/>
        <v>11.009999998658895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11.45</v>
      </c>
      <c r="N284" s="410">
        <f t="shared" si="74"/>
        <v>11.509999998658895</v>
      </c>
      <c r="O284" s="411"/>
      <c r="P284" s="485">
        <f t="shared" ca="1" si="75"/>
        <v>0.40972222222222621</v>
      </c>
      <c r="Q284" s="484">
        <f t="shared" ca="1" si="76"/>
        <v>0.40986111111111512</v>
      </c>
      <c r="R284" s="486">
        <v>5.9999998658895493E-2</v>
      </c>
      <c r="S284" s="486"/>
      <c r="T284">
        <v>13</v>
      </c>
      <c r="U284" s="469" t="str">
        <f t="shared" si="66"/>
        <v>C14-R40</v>
      </c>
      <c r="V284">
        <v>14</v>
      </c>
      <c r="W284" s="470" t="s">
        <v>493</v>
      </c>
      <c r="X284" s="470" t="s">
        <v>494</v>
      </c>
      <c r="Y284">
        <v>40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806"/>
      <c r="C285" s="404" t="str">
        <f t="shared" si="64"/>
        <v>C14-R38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9.25</v>
      </c>
      <c r="H285" s="407">
        <f t="shared" si="69"/>
        <v>1.2</v>
      </c>
      <c r="I285" s="407">
        <f t="shared" si="70"/>
        <v>10.95</v>
      </c>
      <c r="J285" s="407">
        <f t="shared" si="65"/>
        <v>11.02999999821186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11.45</v>
      </c>
      <c r="N285" s="410">
        <f t="shared" si="74"/>
        <v>11.52999999821186</v>
      </c>
      <c r="O285" s="411"/>
      <c r="P285" s="485">
        <f t="shared" ca="1" si="75"/>
        <v>0.41013888888889288</v>
      </c>
      <c r="Q285" s="484">
        <f t="shared" ca="1" si="76"/>
        <v>0.41028935185185583</v>
      </c>
      <c r="R285" s="486">
        <v>7.9999998211860657E-2</v>
      </c>
      <c r="S285" s="486"/>
      <c r="T285">
        <v>13</v>
      </c>
      <c r="U285" s="469" t="str">
        <f t="shared" si="66"/>
        <v>C14-R38</v>
      </c>
      <c r="V285">
        <v>14</v>
      </c>
      <c r="W285" s="470" t="s">
        <v>493</v>
      </c>
      <c r="X285" s="470" t="s">
        <v>494</v>
      </c>
      <c r="Y285">
        <v>38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806"/>
      <c r="C286" s="404" t="str">
        <f t="shared" si="64"/>
        <v>C14-R36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9.25</v>
      </c>
      <c r="H286" s="407">
        <f t="shared" si="69"/>
        <v>1.2</v>
      </c>
      <c r="I286" s="407">
        <f t="shared" si="70"/>
        <v>10.95</v>
      </c>
      <c r="J286" s="407">
        <f t="shared" si="65"/>
        <v>11.079999995231628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11.45</v>
      </c>
      <c r="N286" s="410">
        <f t="shared" si="74"/>
        <v>11.579999995231628</v>
      </c>
      <c r="O286" s="411"/>
      <c r="P286" s="485">
        <f t="shared" ca="1" si="75"/>
        <v>0.41054398148148546</v>
      </c>
      <c r="Q286" s="484">
        <f t="shared" ca="1" si="76"/>
        <v>0.4107175925925966</v>
      </c>
      <c r="R286" s="486">
        <v>0.12999999523162842</v>
      </c>
      <c r="S286" s="486"/>
      <c r="T286">
        <v>13</v>
      </c>
      <c r="U286" s="469" t="str">
        <f t="shared" si="66"/>
        <v>C14-R36</v>
      </c>
      <c r="V286">
        <v>14</v>
      </c>
      <c r="W286" s="470" t="s">
        <v>493</v>
      </c>
      <c r="X286" s="470" t="s">
        <v>494</v>
      </c>
      <c r="Y286">
        <v>36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806"/>
      <c r="C287" s="404" t="str">
        <f t="shared" si="64"/>
        <v>C14-R34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9.25</v>
      </c>
      <c r="H287" s="407">
        <f t="shared" si="69"/>
        <v>1.2</v>
      </c>
      <c r="I287" s="407">
        <f t="shared" si="70"/>
        <v>10.95</v>
      </c>
      <c r="J287" s="407">
        <f t="shared" si="65"/>
        <v>11.079999995231628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11.45</v>
      </c>
      <c r="N287" s="410">
        <f t="shared" si="74"/>
        <v>11.579999995231628</v>
      </c>
      <c r="O287" s="411"/>
      <c r="P287" s="485">
        <f t="shared" ca="1" si="75"/>
        <v>0.41098379629630033</v>
      </c>
      <c r="Q287" s="484">
        <f t="shared" ca="1" si="76"/>
        <v>0.41115740740741147</v>
      </c>
      <c r="R287" s="486">
        <v>0.12999999523162842</v>
      </c>
      <c r="S287" s="486"/>
      <c r="T287">
        <v>13</v>
      </c>
      <c r="U287" s="469" t="str">
        <f t="shared" si="66"/>
        <v>C14-R34</v>
      </c>
      <c r="V287">
        <v>14</v>
      </c>
      <c r="W287" s="470" t="s">
        <v>493</v>
      </c>
      <c r="X287" s="470" t="s">
        <v>494</v>
      </c>
      <c r="Y287">
        <v>34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806"/>
      <c r="C288" s="404" t="str">
        <f t="shared" si="64"/>
        <v>C14-R32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9.25</v>
      </c>
      <c r="H288" s="407">
        <f t="shared" si="69"/>
        <v>1.2</v>
      </c>
      <c r="I288" s="407">
        <f t="shared" si="70"/>
        <v>10.95</v>
      </c>
      <c r="J288" s="407">
        <f t="shared" si="65"/>
        <v>11.050000001490115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11.45</v>
      </c>
      <c r="N288" s="410">
        <f t="shared" si="74"/>
        <v>11.550000001490115</v>
      </c>
      <c r="O288" s="411"/>
      <c r="P288" s="485">
        <f t="shared" ca="1" si="75"/>
        <v>0.41143518518518923</v>
      </c>
      <c r="Q288" s="484">
        <f t="shared" ca="1" si="76"/>
        <v>0.41158564814815218</v>
      </c>
      <c r="R288" s="486">
        <v>0.10000000149011612</v>
      </c>
      <c r="S288" s="486"/>
      <c r="T288">
        <v>13</v>
      </c>
      <c r="U288" s="469" t="str">
        <f t="shared" si="66"/>
        <v>C14-R32</v>
      </c>
      <c r="V288">
        <v>14</v>
      </c>
      <c r="W288" s="470" t="s">
        <v>493</v>
      </c>
      <c r="X288" s="470" t="s">
        <v>494</v>
      </c>
      <c r="Y288">
        <v>32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806"/>
      <c r="C289" s="404" t="str">
        <f t="shared" si="64"/>
        <v>C14-R30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9.25</v>
      </c>
      <c r="H289" s="407">
        <f t="shared" si="69"/>
        <v>1.2</v>
      </c>
      <c r="I289" s="407">
        <f t="shared" si="70"/>
        <v>10.95</v>
      </c>
      <c r="J289" s="407">
        <f t="shared" si="65"/>
        <v>10.969999999552964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11.45</v>
      </c>
      <c r="N289" s="410">
        <f t="shared" si="74"/>
        <v>11.469999999552964</v>
      </c>
      <c r="O289" s="411"/>
      <c r="P289" s="485">
        <f t="shared" ca="1" si="75"/>
        <v>0.41186342592592995</v>
      </c>
      <c r="Q289" s="484">
        <f t="shared" ca="1" si="76"/>
        <v>0.4120138888888929</v>
      </c>
      <c r="R289" s="486">
        <v>1.9999999552965164E-2</v>
      </c>
      <c r="S289" s="486"/>
      <c r="T289">
        <v>13</v>
      </c>
      <c r="U289" s="469" t="str">
        <f t="shared" si="66"/>
        <v>C14-R30</v>
      </c>
      <c r="V289">
        <v>14</v>
      </c>
      <c r="W289" s="470" t="s">
        <v>493</v>
      </c>
      <c r="X289" s="470" t="s">
        <v>494</v>
      </c>
      <c r="Y289">
        <v>30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806"/>
      <c r="C290" s="404" t="str">
        <f t="shared" si="64"/>
        <v>C14-R28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9.25</v>
      </c>
      <c r="H290" s="407">
        <f t="shared" si="69"/>
        <v>1.2</v>
      </c>
      <c r="I290" s="407">
        <f t="shared" si="70"/>
        <v>10.95</v>
      </c>
      <c r="J290" s="407">
        <f t="shared" si="65"/>
        <v>11.06999999731779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11.45</v>
      </c>
      <c r="N290" s="410">
        <f t="shared" si="74"/>
        <v>11.56999999731779</v>
      </c>
      <c r="O290" s="411"/>
      <c r="P290" s="485">
        <f t="shared" ca="1" si="75"/>
        <v>0.41225694444444844</v>
      </c>
      <c r="Q290" s="484">
        <f t="shared" ca="1" si="76"/>
        <v>0.41240740740741139</v>
      </c>
      <c r="R290" s="486">
        <v>0.11999999731779099</v>
      </c>
      <c r="S290" s="486"/>
      <c r="T290">
        <v>13</v>
      </c>
      <c r="U290" s="469" t="str">
        <f t="shared" si="66"/>
        <v>C14-R28</v>
      </c>
      <c r="V290">
        <v>14</v>
      </c>
      <c r="W290" s="470" t="s">
        <v>493</v>
      </c>
      <c r="X290" s="470" t="s">
        <v>494</v>
      </c>
      <c r="Y290">
        <v>28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806"/>
      <c r="C291" s="404" t="str">
        <f t="shared" si="64"/>
        <v>C14-R26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9.25</v>
      </c>
      <c r="H291" s="407">
        <f t="shared" si="77"/>
        <v>1.2</v>
      </c>
      <c r="I291" s="407">
        <f t="shared" si="70"/>
        <v>10.95</v>
      </c>
      <c r="J291" s="407">
        <f t="shared" si="65"/>
        <v>11.059999999403953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11.45</v>
      </c>
      <c r="N291" s="410">
        <f t="shared" si="74"/>
        <v>11.559999999403953</v>
      </c>
      <c r="O291" s="411"/>
      <c r="P291" s="485">
        <f t="shared" ca="1" si="75"/>
        <v>0.41269675925926325</v>
      </c>
      <c r="Q291" s="484">
        <f t="shared" ca="1" si="76"/>
        <v>0.4128472222222262</v>
      </c>
      <c r="R291" s="486">
        <v>0.10999999940395355</v>
      </c>
      <c r="S291" s="486"/>
      <c r="T291">
        <v>13</v>
      </c>
      <c r="U291" s="469" t="str">
        <f t="shared" si="66"/>
        <v>C14-R26</v>
      </c>
      <c r="V291">
        <v>14</v>
      </c>
      <c r="W291" s="470" t="s">
        <v>493</v>
      </c>
      <c r="X291" s="470" t="s">
        <v>494</v>
      </c>
      <c r="Y291">
        <v>26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806"/>
      <c r="C292" s="404" t="str">
        <f t="shared" si="64"/>
        <v>C14-R24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9.25</v>
      </c>
      <c r="H292" s="407">
        <f t="shared" si="77"/>
        <v>1.2</v>
      </c>
      <c r="I292" s="407">
        <f t="shared" si="70"/>
        <v>10.95</v>
      </c>
      <c r="J292" s="407">
        <f t="shared" si="65"/>
        <v>11.06999999731779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11.45</v>
      </c>
      <c r="N292" s="410">
        <f t="shared" si="74"/>
        <v>11.56999999731779</v>
      </c>
      <c r="O292" s="411"/>
      <c r="P292" s="485">
        <f t="shared" ca="1" si="75"/>
        <v>0.41313657407407806</v>
      </c>
      <c r="Q292" s="484">
        <f t="shared" ca="1" si="76"/>
        <v>0.41328703703704101</v>
      </c>
      <c r="R292" s="486">
        <v>0.11999999731779099</v>
      </c>
      <c r="S292" s="486"/>
      <c r="T292">
        <v>13</v>
      </c>
      <c r="U292" s="469" t="str">
        <f t="shared" si="66"/>
        <v>C14-R24</v>
      </c>
      <c r="V292">
        <v>14</v>
      </c>
      <c r="W292" s="470" t="s">
        <v>493</v>
      </c>
      <c r="X292" s="470" t="s">
        <v>494</v>
      </c>
      <c r="Y292">
        <v>24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806"/>
      <c r="C293" s="404" t="str">
        <f t="shared" si="64"/>
        <v>C14-R22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9.25</v>
      </c>
      <c r="H293" s="407">
        <f t="shared" si="77"/>
        <v>1.2</v>
      </c>
      <c r="I293" s="407">
        <f t="shared" si="70"/>
        <v>10.95</v>
      </c>
      <c r="J293" s="407">
        <f t="shared" si="65"/>
        <v>11.000000000745057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11.45</v>
      </c>
      <c r="N293" s="410">
        <f t="shared" si="74"/>
        <v>11.500000000745057</v>
      </c>
      <c r="O293" s="411"/>
      <c r="P293" s="485">
        <f t="shared" ca="1" si="75"/>
        <v>0.41353009259259654</v>
      </c>
      <c r="Q293" s="484">
        <f t="shared" ca="1" si="76"/>
        <v>0.41370370370370768</v>
      </c>
      <c r="R293" s="486">
        <v>5.000000074505806E-2</v>
      </c>
      <c r="S293" s="486"/>
      <c r="T293">
        <v>13</v>
      </c>
      <c r="U293" s="469" t="str">
        <f t="shared" si="66"/>
        <v>C14-R22</v>
      </c>
      <c r="V293">
        <v>14</v>
      </c>
      <c r="W293" s="470" t="s">
        <v>493</v>
      </c>
      <c r="X293" s="470" t="s">
        <v>494</v>
      </c>
      <c r="Y293">
        <v>22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806"/>
      <c r="C294" s="404" t="str">
        <f t="shared" si="64"/>
        <v>C14-R20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9.25</v>
      </c>
      <c r="H294" s="407">
        <f t="shared" si="77"/>
        <v>1.2</v>
      </c>
      <c r="I294" s="407">
        <f t="shared" si="70"/>
        <v>10.95</v>
      </c>
      <c r="J294" s="407">
        <f t="shared" si="65"/>
        <v>11.02999999821186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11.45</v>
      </c>
      <c r="N294" s="410">
        <f t="shared" si="74"/>
        <v>11.52999999821186</v>
      </c>
      <c r="O294" s="411"/>
      <c r="P294" s="485">
        <f t="shared" ca="1" si="75"/>
        <v>0.41399305555555954</v>
      </c>
      <c r="Q294" s="484">
        <f t="shared" ca="1" si="76"/>
        <v>0.41414351851852249</v>
      </c>
      <c r="R294" s="486">
        <v>7.9999998211860657E-2</v>
      </c>
      <c r="S294" s="486"/>
      <c r="T294">
        <v>13</v>
      </c>
      <c r="U294" s="469" t="str">
        <f t="shared" si="66"/>
        <v>C14-R20</v>
      </c>
      <c r="V294">
        <v>14</v>
      </c>
      <c r="W294" s="470" t="s">
        <v>493</v>
      </c>
      <c r="X294" s="470" t="s">
        <v>494</v>
      </c>
      <c r="Y294">
        <v>20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806"/>
      <c r="C295" s="404" t="str">
        <f t="shared" si="64"/>
        <v>C14-R18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9.25</v>
      </c>
      <c r="H295" s="407">
        <f t="shared" si="77"/>
        <v>1.2</v>
      </c>
      <c r="I295" s="407">
        <f t="shared" si="70"/>
        <v>10.95</v>
      </c>
      <c r="J295" s="407">
        <f t="shared" si="65"/>
        <v>10.98999999910593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11.45</v>
      </c>
      <c r="N295" s="410">
        <f t="shared" si="74"/>
        <v>11.48999999910593</v>
      </c>
      <c r="O295" s="411"/>
      <c r="P295" s="485">
        <f t="shared" ca="1" si="75"/>
        <v>0.41437500000000399</v>
      </c>
      <c r="Q295" s="484">
        <f t="shared" ca="1" si="76"/>
        <v>0.4145138888888929</v>
      </c>
      <c r="R295" s="486">
        <v>3.9999999105930328E-2</v>
      </c>
      <c r="S295" s="486"/>
      <c r="T295">
        <v>13</v>
      </c>
      <c r="U295" s="469" t="str">
        <f t="shared" si="66"/>
        <v>C14-R18</v>
      </c>
      <c r="V295">
        <v>14</v>
      </c>
      <c r="W295" s="470" t="s">
        <v>493</v>
      </c>
      <c r="X295" s="470" t="s">
        <v>494</v>
      </c>
      <c r="Y295">
        <v>18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806"/>
      <c r="C296" s="404" t="str">
        <f t="shared" si="64"/>
        <v>C14-R16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9.25</v>
      </c>
      <c r="H296" s="407">
        <f t="shared" si="77"/>
        <v>1.2</v>
      </c>
      <c r="I296" s="407">
        <f t="shared" si="70"/>
        <v>10.95</v>
      </c>
      <c r="J296" s="407">
        <f t="shared" si="65"/>
        <v>11.059999999403953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11.45</v>
      </c>
      <c r="N296" s="410">
        <f t="shared" si="74"/>
        <v>11.559999999403953</v>
      </c>
      <c r="O296" s="411"/>
      <c r="P296" s="485">
        <f t="shared" ca="1" si="75"/>
        <v>0.41480324074074476</v>
      </c>
      <c r="Q296" s="484">
        <f t="shared" ca="1" si="76"/>
        <v>0.4149768518518559</v>
      </c>
      <c r="R296" s="486">
        <v>0.10999999940395355</v>
      </c>
      <c r="S296" s="486"/>
      <c r="T296">
        <v>13</v>
      </c>
      <c r="U296" s="469" t="str">
        <f t="shared" si="66"/>
        <v>C14-R16</v>
      </c>
      <c r="V296">
        <v>14</v>
      </c>
      <c r="W296" s="470" t="s">
        <v>493</v>
      </c>
      <c r="X296" s="470" t="s">
        <v>494</v>
      </c>
      <c r="Y296">
        <v>16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806"/>
      <c r="C297" s="404" t="str">
        <f t="shared" si="64"/>
        <v>C14-R14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9.25</v>
      </c>
      <c r="H297" s="407">
        <f t="shared" si="77"/>
        <v>1.2</v>
      </c>
      <c r="I297" s="407">
        <f t="shared" si="70"/>
        <v>10.95</v>
      </c>
      <c r="J297" s="407">
        <f t="shared" si="65"/>
        <v>10.969999999552964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11.45</v>
      </c>
      <c r="N297" s="410">
        <f t="shared" si="74"/>
        <v>11.469999999552964</v>
      </c>
      <c r="O297" s="411"/>
      <c r="P297" s="485">
        <f t="shared" ca="1" si="75"/>
        <v>0.41525462962963366</v>
      </c>
      <c r="Q297" s="484">
        <f t="shared" ca="1" si="76"/>
        <v>0.41541666666667071</v>
      </c>
      <c r="R297" s="486">
        <v>1.9999999552965164E-2</v>
      </c>
      <c r="S297" s="486"/>
      <c r="T297">
        <v>13</v>
      </c>
      <c r="U297" s="469" t="str">
        <f t="shared" si="66"/>
        <v>C14-R14</v>
      </c>
      <c r="V297">
        <v>14</v>
      </c>
      <c r="W297" s="470" t="s">
        <v>493</v>
      </c>
      <c r="X297" s="470" t="s">
        <v>494</v>
      </c>
      <c r="Y297">
        <v>14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806"/>
      <c r="C298" s="404" t="str">
        <f t="shared" si="64"/>
        <v>C14-R12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9.25</v>
      </c>
      <c r="H298" s="407">
        <f t="shared" si="77"/>
        <v>1.2</v>
      </c>
      <c r="I298" s="407">
        <f t="shared" si="70"/>
        <v>10.95</v>
      </c>
      <c r="J298" s="407">
        <f t="shared" si="65"/>
        <v>11.059999999403953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11.45</v>
      </c>
      <c r="N298" s="410">
        <f t="shared" si="74"/>
        <v>11.559999999403953</v>
      </c>
      <c r="O298" s="411"/>
      <c r="P298" s="485">
        <f t="shared" ca="1" si="75"/>
        <v>0.41565972222222625</v>
      </c>
      <c r="Q298" s="484">
        <f t="shared" ca="1" si="76"/>
        <v>0.41582175925926329</v>
      </c>
      <c r="R298" s="486">
        <v>0.10999999940395355</v>
      </c>
      <c r="S298" s="486"/>
      <c r="T298">
        <v>13</v>
      </c>
      <c r="U298" s="469" t="str">
        <f t="shared" si="66"/>
        <v>C14-R12</v>
      </c>
      <c r="V298">
        <v>14</v>
      </c>
      <c r="W298" s="470" t="s">
        <v>493</v>
      </c>
      <c r="X298" s="470" t="s">
        <v>494</v>
      </c>
      <c r="Y298">
        <v>12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806"/>
      <c r="C299" s="404" t="str">
        <f t="shared" si="64"/>
        <v>C14-R10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9.25</v>
      </c>
      <c r="H299" s="407">
        <f t="shared" si="77"/>
        <v>1.2</v>
      </c>
      <c r="I299" s="407">
        <f t="shared" si="70"/>
        <v>10.95</v>
      </c>
      <c r="J299" s="407">
        <f t="shared" si="65"/>
        <v>10.959999999776482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11.45</v>
      </c>
      <c r="N299" s="410">
        <f t="shared" si="74"/>
        <v>11.459999999776482</v>
      </c>
      <c r="O299" s="411"/>
      <c r="P299" s="485">
        <f t="shared" ca="1" si="75"/>
        <v>0.41611111111111515</v>
      </c>
      <c r="Q299" s="484">
        <f t="shared" ca="1" si="76"/>
        <v>0.41625000000000406</v>
      </c>
      <c r="R299" s="486">
        <v>9.9999997764825821E-3</v>
      </c>
      <c r="S299" s="486"/>
      <c r="T299">
        <v>13</v>
      </c>
      <c r="U299" s="501" t="str">
        <f t="shared" si="66"/>
        <v>C14-R10</v>
      </c>
      <c r="V299">
        <v>14</v>
      </c>
      <c r="W299" s="501" t="s">
        <v>493</v>
      </c>
      <c r="X299" s="470" t="s">
        <v>494</v>
      </c>
      <c r="Y299">
        <v>10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806"/>
      <c r="C300" s="404" t="str">
        <f t="shared" si="64"/>
        <v>C14-R8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9.25</v>
      </c>
      <c r="H300" s="407">
        <f t="shared" si="77"/>
        <v>1.2</v>
      </c>
      <c r="I300" s="407">
        <f t="shared" si="70"/>
        <v>10.95</v>
      </c>
      <c r="J300" s="407">
        <f t="shared" si="65"/>
        <v>11.040000003576278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11.45</v>
      </c>
      <c r="N300" s="410">
        <f t="shared" si="74"/>
        <v>11.540000003576278</v>
      </c>
      <c r="O300" s="411"/>
      <c r="P300" s="485">
        <f t="shared" ca="1" si="75"/>
        <v>0.41648148148148556</v>
      </c>
      <c r="Q300" s="484">
        <f t="shared" ca="1" si="76"/>
        <v>0.4166435185185226</v>
      </c>
      <c r="R300" s="486">
        <v>9.0000003576278687E-2</v>
      </c>
      <c r="S300" s="486"/>
      <c r="T300">
        <v>13</v>
      </c>
      <c r="U300" s="469" t="str">
        <f t="shared" si="66"/>
        <v>C14-R8</v>
      </c>
      <c r="V300">
        <v>14</v>
      </c>
      <c r="W300" s="470" t="s">
        <v>493</v>
      </c>
      <c r="X300" s="470" t="s">
        <v>494</v>
      </c>
      <c r="Y300">
        <v>8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806"/>
      <c r="C301" s="404" t="str">
        <f t="shared" si="64"/>
        <v>C14-R6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9.25</v>
      </c>
      <c r="H301" s="407">
        <f t="shared" si="77"/>
        <v>1.2</v>
      </c>
      <c r="I301" s="407">
        <f t="shared" si="70"/>
        <v>10.95</v>
      </c>
      <c r="J301" s="407">
        <f t="shared" si="65"/>
        <v>11.06999999731779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11.45</v>
      </c>
      <c r="N301" s="410">
        <f t="shared" si="74"/>
        <v>11.56999999731779</v>
      </c>
      <c r="O301" s="411"/>
      <c r="P301" s="485">
        <f t="shared" ca="1" si="75"/>
        <v>0.41690972222222633</v>
      </c>
      <c r="Q301" s="484">
        <f t="shared" ca="1" si="76"/>
        <v>0.41706018518518928</v>
      </c>
      <c r="R301" s="486">
        <v>0.11999999731779099</v>
      </c>
      <c r="S301" s="486"/>
      <c r="T301">
        <v>13</v>
      </c>
      <c r="U301" s="469" t="str">
        <f t="shared" si="66"/>
        <v>C14-R6</v>
      </c>
      <c r="V301">
        <v>14</v>
      </c>
      <c r="W301" s="470" t="s">
        <v>493</v>
      </c>
      <c r="X301" s="470" t="s">
        <v>494</v>
      </c>
      <c r="Y301">
        <v>6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806"/>
      <c r="C302" s="404" t="str">
        <f t="shared" si="64"/>
        <v>C14-R4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9.25</v>
      </c>
      <c r="H302" s="407">
        <f t="shared" si="77"/>
        <v>1.2</v>
      </c>
      <c r="I302" s="407">
        <f t="shared" si="70"/>
        <v>10.95</v>
      </c>
      <c r="J302" s="407">
        <f t="shared" si="65"/>
        <v>10.979999999329447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11.45</v>
      </c>
      <c r="N302" s="410">
        <f t="shared" si="74"/>
        <v>11.479999999329447</v>
      </c>
      <c r="O302" s="411"/>
      <c r="P302" s="485">
        <f t="shared" ca="1" si="75"/>
        <v>0.41732638888889301</v>
      </c>
      <c r="Q302" s="484">
        <f t="shared" ca="1" si="76"/>
        <v>0.41748842592593005</v>
      </c>
      <c r="R302" s="486">
        <v>2.9999999329447746E-2</v>
      </c>
      <c r="S302" s="486"/>
      <c r="T302">
        <v>13</v>
      </c>
      <c r="U302" s="469" t="str">
        <f t="shared" si="66"/>
        <v>C14-R4</v>
      </c>
      <c r="V302">
        <v>14</v>
      </c>
      <c r="W302" s="470" t="s">
        <v>493</v>
      </c>
      <c r="X302" s="470" t="s">
        <v>494</v>
      </c>
      <c r="Y302">
        <v>4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806"/>
      <c r="C303" s="404" t="str">
        <f t="shared" si="64"/>
        <v>C14-R2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9.25</v>
      </c>
      <c r="H303" s="407">
        <f t="shared" si="77"/>
        <v>1.2</v>
      </c>
      <c r="I303" s="407">
        <f t="shared" si="70"/>
        <v>10.95</v>
      </c>
      <c r="J303" s="407">
        <f t="shared" si="65"/>
        <v>11.06999999731779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11.45</v>
      </c>
      <c r="N303" s="410">
        <f t="shared" si="74"/>
        <v>11.56999999731779</v>
      </c>
      <c r="O303" s="411"/>
      <c r="P303" s="485">
        <f t="shared" ca="1" si="75"/>
        <v>0.41776620370370782</v>
      </c>
      <c r="Q303" s="484">
        <f t="shared" ca="1" si="76"/>
        <v>0.41793981481481896</v>
      </c>
      <c r="R303" s="486">
        <v>0.11999999731779099</v>
      </c>
      <c r="S303" s="486"/>
      <c r="T303">
        <v>13</v>
      </c>
      <c r="U303" s="469" t="str">
        <f t="shared" si="66"/>
        <v>C14-R2</v>
      </c>
      <c r="V303">
        <v>14</v>
      </c>
      <c r="W303" s="470" t="s">
        <v>493</v>
      </c>
      <c r="X303" s="470" t="s">
        <v>494</v>
      </c>
      <c r="Y303">
        <v>2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806"/>
      <c r="C304" s="404" t="str">
        <f t="shared" si="64"/>
        <v>C15-R1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9.25</v>
      </c>
      <c r="H304" s="407">
        <f t="shared" si="77"/>
        <v>1.2</v>
      </c>
      <c r="I304" s="407">
        <f t="shared" si="70"/>
        <v>10.95</v>
      </c>
      <c r="J304" s="407">
        <f t="shared" si="65"/>
        <v>10.959999999776482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11.45</v>
      </c>
      <c r="N304" s="410">
        <f t="shared" si="74"/>
        <v>11.459999999776482</v>
      </c>
      <c r="O304" s="411"/>
      <c r="P304" s="485">
        <f t="shared" ca="1" si="75"/>
        <v>0.41817129629630045</v>
      </c>
      <c r="Q304" s="484">
        <f t="shared" ca="1" si="76"/>
        <v>0.4183217592592634</v>
      </c>
      <c r="R304" s="486">
        <v>9.9999997764825821E-3</v>
      </c>
      <c r="S304" s="486"/>
      <c r="T304">
        <v>14</v>
      </c>
      <c r="U304" s="469" t="str">
        <f t="shared" si="66"/>
        <v>C15-R1</v>
      </c>
      <c r="V304">
        <v>15</v>
      </c>
      <c r="W304" s="470" t="s">
        <v>493</v>
      </c>
      <c r="X304" s="470" t="s">
        <v>494</v>
      </c>
      <c r="Y304">
        <v>1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806"/>
      <c r="C305" s="404" t="str">
        <f t="shared" si="64"/>
        <v>C15-R3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9.25</v>
      </c>
      <c r="H305" s="407">
        <f t="shared" si="77"/>
        <v>1.2</v>
      </c>
      <c r="I305" s="407">
        <f t="shared" si="70"/>
        <v>10.95</v>
      </c>
      <c r="J305" s="407">
        <f t="shared" si="65"/>
        <v>11.02999999821186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11.45</v>
      </c>
      <c r="N305" s="410">
        <f t="shared" si="74"/>
        <v>11.52999999821186</v>
      </c>
      <c r="O305" s="411"/>
      <c r="P305" s="485">
        <f t="shared" ca="1" si="75"/>
        <v>0.41861111111111526</v>
      </c>
      <c r="Q305" s="484">
        <f t="shared" ca="1" si="76"/>
        <v>0.41877314814815231</v>
      </c>
      <c r="R305" s="486">
        <v>7.9999998211860657E-2</v>
      </c>
      <c r="S305" s="486"/>
      <c r="T305">
        <v>14</v>
      </c>
      <c r="U305" s="469" t="str">
        <f t="shared" si="66"/>
        <v>C15-R3</v>
      </c>
      <c r="V305">
        <v>15</v>
      </c>
      <c r="W305" s="470" t="s">
        <v>493</v>
      </c>
      <c r="X305" s="470" t="s">
        <v>494</v>
      </c>
      <c r="Y305">
        <v>3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806"/>
      <c r="C306" s="404" t="str">
        <f t="shared" si="64"/>
        <v>C15-R5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9.25</v>
      </c>
      <c r="H306" s="407">
        <f t="shared" si="77"/>
        <v>1.2</v>
      </c>
      <c r="I306" s="407">
        <f t="shared" si="70"/>
        <v>10.95</v>
      </c>
      <c r="J306" s="407">
        <f t="shared" si="65"/>
        <v>11.020000000298023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11.45</v>
      </c>
      <c r="N306" s="410">
        <f t="shared" si="74"/>
        <v>11.520000000298023</v>
      </c>
      <c r="O306" s="411"/>
      <c r="P306" s="485">
        <f t="shared" ca="1" si="75"/>
        <v>0.41905092592593007</v>
      </c>
      <c r="Q306" s="484">
        <f t="shared" ca="1" si="76"/>
        <v>0.41921296296296712</v>
      </c>
      <c r="R306" s="486">
        <v>7.0000000298023224E-2</v>
      </c>
      <c r="S306" s="486"/>
      <c r="T306">
        <v>14</v>
      </c>
      <c r="U306" s="469" t="str">
        <f t="shared" si="66"/>
        <v>C15-R5</v>
      </c>
      <c r="V306">
        <v>15</v>
      </c>
      <c r="W306" s="470" t="s">
        <v>493</v>
      </c>
      <c r="X306" s="470" t="s">
        <v>494</v>
      </c>
      <c r="Y306">
        <v>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806"/>
      <c r="C307" s="404" t="str">
        <f t="shared" si="64"/>
        <v>C15-R7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9.25</v>
      </c>
      <c r="H307" s="407">
        <f t="shared" si="78"/>
        <v>1.2</v>
      </c>
      <c r="I307" s="407">
        <f t="shared" si="70"/>
        <v>10.95</v>
      </c>
      <c r="J307" s="407">
        <f t="shared" si="65"/>
        <v>11.009999998658895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11.45</v>
      </c>
      <c r="N307" s="410">
        <f t="shared" si="74"/>
        <v>11.509999998658895</v>
      </c>
      <c r="O307" s="411"/>
      <c r="P307" s="485">
        <f t="shared" ca="1" si="75"/>
        <v>0.41946759259259675</v>
      </c>
      <c r="Q307" s="484">
        <f t="shared" ca="1" si="76"/>
        <v>0.41960648148148566</v>
      </c>
      <c r="R307" s="486">
        <v>5.9999998658895493E-2</v>
      </c>
      <c r="S307" s="486"/>
      <c r="T307">
        <v>14</v>
      </c>
      <c r="U307" s="469" t="str">
        <f t="shared" si="66"/>
        <v>C15-R7</v>
      </c>
      <c r="V307">
        <v>15</v>
      </c>
      <c r="W307" s="470" t="s">
        <v>493</v>
      </c>
      <c r="X307" s="470" t="s">
        <v>494</v>
      </c>
      <c r="Y307">
        <v>7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806"/>
      <c r="C308" s="404" t="str">
        <f t="shared" si="64"/>
        <v>C15-R9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9.25</v>
      </c>
      <c r="H308" s="407">
        <f t="shared" si="78"/>
        <v>1.2</v>
      </c>
      <c r="I308" s="407">
        <f t="shared" si="70"/>
        <v>10.95</v>
      </c>
      <c r="J308" s="407">
        <f t="shared" si="65"/>
        <v>11.020000000298023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11.45</v>
      </c>
      <c r="N308" s="410">
        <f t="shared" si="74"/>
        <v>11.520000000298023</v>
      </c>
      <c r="O308" s="411"/>
      <c r="P308" s="485">
        <f t="shared" ca="1" si="75"/>
        <v>0.4198495370370412</v>
      </c>
      <c r="Q308" s="484">
        <f t="shared" ca="1" si="76"/>
        <v>0.42002314814815234</v>
      </c>
      <c r="R308" s="486">
        <v>7.0000000298023224E-2</v>
      </c>
      <c r="S308" s="486"/>
      <c r="T308">
        <v>14</v>
      </c>
      <c r="U308" s="469" t="str">
        <f t="shared" si="66"/>
        <v>C15-R9</v>
      </c>
      <c r="V308">
        <v>15</v>
      </c>
      <c r="W308" s="470" t="s">
        <v>493</v>
      </c>
      <c r="X308" s="470" t="s">
        <v>494</v>
      </c>
      <c r="Y308">
        <v>9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806"/>
      <c r="C309" s="404" t="str">
        <f t="shared" si="64"/>
        <v>C15-R11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9.25</v>
      </c>
      <c r="H309" s="407">
        <f t="shared" si="78"/>
        <v>1.2</v>
      </c>
      <c r="I309" s="407">
        <f t="shared" si="70"/>
        <v>10.95</v>
      </c>
      <c r="J309" s="407">
        <f t="shared" si="65"/>
        <v>11.040000003576278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11.45</v>
      </c>
      <c r="N309" s="410">
        <f t="shared" si="74"/>
        <v>11.540000003576278</v>
      </c>
      <c r="O309" s="411"/>
      <c r="P309" s="485">
        <f t="shared" ca="1" si="75"/>
        <v>0.42026620370370787</v>
      </c>
      <c r="Q309" s="484">
        <f t="shared" ca="1" si="76"/>
        <v>0.42042824074074492</v>
      </c>
      <c r="R309" s="486">
        <v>9.0000003576278687E-2</v>
      </c>
      <c r="S309" s="486"/>
      <c r="T309">
        <v>14</v>
      </c>
      <c r="U309" s="469" t="str">
        <f t="shared" si="66"/>
        <v>C15-R11</v>
      </c>
      <c r="V309">
        <v>15</v>
      </c>
      <c r="W309" s="470" t="s">
        <v>493</v>
      </c>
      <c r="X309" s="470" t="s">
        <v>494</v>
      </c>
      <c r="Y309">
        <v>11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806"/>
      <c r="C310" s="404" t="str">
        <f t="shared" si="64"/>
        <v>C15-R13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9.25</v>
      </c>
      <c r="H310" s="407">
        <f t="shared" si="78"/>
        <v>1.2</v>
      </c>
      <c r="I310" s="407">
        <f t="shared" si="70"/>
        <v>10.95</v>
      </c>
      <c r="J310" s="407">
        <f t="shared" si="65"/>
        <v>10.969999999552964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11.45</v>
      </c>
      <c r="N310" s="410">
        <f t="shared" si="74"/>
        <v>11.469999999552964</v>
      </c>
      <c r="O310" s="411"/>
      <c r="P310" s="485">
        <f t="shared" ca="1" si="75"/>
        <v>0.42070601851852268</v>
      </c>
      <c r="Q310" s="484">
        <f t="shared" ca="1" si="76"/>
        <v>0.42085648148148563</v>
      </c>
      <c r="R310" s="486">
        <v>1.9999999552965164E-2</v>
      </c>
      <c r="S310" s="486"/>
      <c r="T310">
        <v>14</v>
      </c>
      <c r="U310" s="469" t="str">
        <f t="shared" si="66"/>
        <v>C15-R13</v>
      </c>
      <c r="V310">
        <v>15</v>
      </c>
      <c r="W310" s="470" t="s">
        <v>493</v>
      </c>
      <c r="X310" s="470" t="s">
        <v>494</v>
      </c>
      <c r="Y310">
        <v>13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806"/>
      <c r="C311" s="404" t="str">
        <f t="shared" si="64"/>
        <v>C15-R15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9.25</v>
      </c>
      <c r="H311" s="407">
        <f t="shared" si="78"/>
        <v>1.2</v>
      </c>
      <c r="I311" s="407">
        <f t="shared" si="70"/>
        <v>10.95</v>
      </c>
      <c r="J311" s="407">
        <f t="shared" si="65"/>
        <v>11.040000003576278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11.45</v>
      </c>
      <c r="N311" s="410">
        <f t="shared" si="74"/>
        <v>11.540000003576278</v>
      </c>
      <c r="O311" s="411"/>
      <c r="P311" s="485">
        <f t="shared" ca="1" si="75"/>
        <v>0.42112268518518936</v>
      </c>
      <c r="Q311" s="484">
        <f t="shared" ca="1" si="76"/>
        <v>0.42126157407407827</v>
      </c>
      <c r="R311" s="486">
        <v>9.0000003576278687E-2</v>
      </c>
      <c r="S311" s="486"/>
      <c r="T311">
        <v>14</v>
      </c>
      <c r="U311" s="469" t="str">
        <f t="shared" si="66"/>
        <v>C15-R15</v>
      </c>
      <c r="V311">
        <v>15</v>
      </c>
      <c r="W311" s="470" t="s">
        <v>493</v>
      </c>
      <c r="X311" s="470" t="s">
        <v>494</v>
      </c>
      <c r="Y311">
        <v>15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806"/>
      <c r="C312" s="404" t="str">
        <f t="shared" si="64"/>
        <v>C15-R17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9.25</v>
      </c>
      <c r="H312" s="407">
        <f t="shared" si="78"/>
        <v>1.2</v>
      </c>
      <c r="I312" s="407">
        <f t="shared" si="70"/>
        <v>10.95</v>
      </c>
      <c r="J312" s="407">
        <f t="shared" si="65"/>
        <v>11.100000005960464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11.45</v>
      </c>
      <c r="N312" s="410">
        <f t="shared" si="74"/>
        <v>11.600000005960464</v>
      </c>
      <c r="O312" s="411"/>
      <c r="P312" s="485">
        <f t="shared" ca="1" si="75"/>
        <v>0.4215162037037079</v>
      </c>
      <c r="Q312" s="484">
        <f t="shared" ca="1" si="76"/>
        <v>0.42166666666667085</v>
      </c>
      <c r="R312" s="486">
        <v>0.15000000596046448</v>
      </c>
      <c r="S312" s="486"/>
      <c r="T312">
        <v>14</v>
      </c>
      <c r="U312" s="469" t="str">
        <f t="shared" si="66"/>
        <v>C15-R17</v>
      </c>
      <c r="V312">
        <v>15</v>
      </c>
      <c r="W312" s="470" t="s">
        <v>493</v>
      </c>
      <c r="X312" s="470" t="s">
        <v>494</v>
      </c>
      <c r="Y312">
        <v>17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806"/>
      <c r="C313" s="404" t="str">
        <f t="shared" si="64"/>
        <v>C15-R19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9.25</v>
      </c>
      <c r="H313" s="407">
        <f t="shared" si="78"/>
        <v>1.2</v>
      </c>
      <c r="I313" s="407">
        <f t="shared" si="70"/>
        <v>10.95</v>
      </c>
      <c r="J313" s="407">
        <f t="shared" si="65"/>
        <v>10.979999999329447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11.45</v>
      </c>
      <c r="N313" s="410">
        <f t="shared" si="74"/>
        <v>11.479999999329447</v>
      </c>
      <c r="O313" s="411"/>
      <c r="P313" s="485">
        <f t="shared" ca="1" si="75"/>
        <v>0.42190972222222639</v>
      </c>
      <c r="Q313" s="484">
        <f t="shared" ca="1" si="76"/>
        <v>0.42207175925926343</v>
      </c>
      <c r="R313" s="486">
        <v>2.9999999329447746E-2</v>
      </c>
      <c r="S313" s="486"/>
      <c r="T313">
        <v>14</v>
      </c>
      <c r="U313" s="469" t="str">
        <f t="shared" si="66"/>
        <v>C15-R19</v>
      </c>
      <c r="V313">
        <v>15</v>
      </c>
      <c r="W313" s="470" t="s">
        <v>493</v>
      </c>
      <c r="X313" s="470" t="s">
        <v>494</v>
      </c>
      <c r="Y313">
        <v>19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806"/>
      <c r="C314" s="404" t="str">
        <f t="shared" si="64"/>
        <v>C15-R21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9.25</v>
      </c>
      <c r="H314" s="407">
        <f t="shared" si="78"/>
        <v>1.2</v>
      </c>
      <c r="I314" s="407">
        <f t="shared" si="70"/>
        <v>10.95</v>
      </c>
      <c r="J314" s="407">
        <f t="shared" si="65"/>
        <v>11.100000005960464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11.45</v>
      </c>
      <c r="N314" s="410">
        <f t="shared" si="74"/>
        <v>11.600000005960464</v>
      </c>
      <c r="O314" s="411"/>
      <c r="P314" s="485">
        <f t="shared" ca="1" si="75"/>
        <v>0.42231481481481897</v>
      </c>
      <c r="Q314" s="484">
        <f t="shared" ca="1" si="76"/>
        <v>0.42245370370370788</v>
      </c>
      <c r="R314" s="486">
        <v>0.15000000596046448</v>
      </c>
      <c r="S314" s="486"/>
      <c r="T314">
        <v>14</v>
      </c>
      <c r="U314" s="469" t="str">
        <f t="shared" si="66"/>
        <v>C15-R21</v>
      </c>
      <c r="V314">
        <v>15</v>
      </c>
      <c r="W314" s="470" t="s">
        <v>493</v>
      </c>
      <c r="X314" s="470" t="s">
        <v>494</v>
      </c>
      <c r="Y314">
        <v>21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806"/>
      <c r="C315" s="404" t="str">
        <f t="shared" si="64"/>
        <v>C15-R23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9.25</v>
      </c>
      <c r="H315" s="407">
        <f t="shared" si="78"/>
        <v>1.2</v>
      </c>
      <c r="I315" s="407">
        <f t="shared" si="70"/>
        <v>10.95</v>
      </c>
      <c r="J315" s="407">
        <f t="shared" si="65"/>
        <v>11.090000000596046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11.45</v>
      </c>
      <c r="N315" s="410">
        <f t="shared" si="74"/>
        <v>11.590000000596046</v>
      </c>
      <c r="O315" s="411"/>
      <c r="P315" s="485">
        <f t="shared" ca="1" si="75"/>
        <v>0.42269675925926342</v>
      </c>
      <c r="Q315" s="484">
        <f t="shared" ca="1" si="76"/>
        <v>0.42283564814815233</v>
      </c>
      <c r="R315" s="486">
        <v>0.14000000059604645</v>
      </c>
      <c r="S315" s="486"/>
      <c r="T315">
        <v>14</v>
      </c>
      <c r="U315" s="469" t="str">
        <f t="shared" si="66"/>
        <v>C15-R23</v>
      </c>
      <c r="V315">
        <v>15</v>
      </c>
      <c r="W315" s="470" t="s">
        <v>493</v>
      </c>
      <c r="X315" s="470" t="s">
        <v>494</v>
      </c>
      <c r="Y315">
        <v>23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806" t="str">
        <f>D12</f>
        <v>Km 11+440- Km 11+470</v>
      </c>
      <c r="C316" s="404" t="str">
        <f t="shared" si="64"/>
        <v>C15-R25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9.25</v>
      </c>
      <c r="H316" s="407">
        <f t="shared" si="78"/>
        <v>1.2</v>
      </c>
      <c r="I316" s="407">
        <f t="shared" si="70"/>
        <v>10.95</v>
      </c>
      <c r="J316" s="407">
        <f t="shared" si="65"/>
        <v>10.979999999329447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11.45</v>
      </c>
      <c r="N316" s="410">
        <f t="shared" si="74"/>
        <v>11.479999999329447</v>
      </c>
      <c r="O316" s="411"/>
      <c r="P316" s="485">
        <f t="shared" ca="1" si="75"/>
        <v>0.42307870370370787</v>
      </c>
      <c r="Q316" s="484">
        <f t="shared" ca="1" si="76"/>
        <v>0.42322916666667082</v>
      </c>
      <c r="R316" s="486">
        <v>2.9999999329447746E-2</v>
      </c>
      <c r="S316" s="486"/>
      <c r="T316">
        <v>14</v>
      </c>
      <c r="U316" s="469" t="str">
        <f t="shared" si="66"/>
        <v>C15-R25</v>
      </c>
      <c r="V316">
        <v>15</v>
      </c>
      <c r="W316" s="470" t="s">
        <v>493</v>
      </c>
      <c r="X316" s="470" t="s">
        <v>494</v>
      </c>
      <c r="Y316">
        <v>25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806"/>
      <c r="C317" s="404" t="str">
        <f t="shared" si="64"/>
        <v>C15-R27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9.25</v>
      </c>
      <c r="H317" s="407">
        <f t="shared" si="78"/>
        <v>1.2</v>
      </c>
      <c r="I317" s="407">
        <f t="shared" si="70"/>
        <v>10.95</v>
      </c>
      <c r="J317" s="407">
        <f t="shared" si="65"/>
        <v>10.969999999552964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11.45</v>
      </c>
      <c r="N317" s="410">
        <f t="shared" si="74"/>
        <v>11.469999999552964</v>
      </c>
      <c r="O317" s="411"/>
      <c r="P317" s="485">
        <f t="shared" ca="1" si="75"/>
        <v>0.42348379629630045</v>
      </c>
      <c r="Q317" s="484">
        <f t="shared" ca="1" si="76"/>
        <v>0.42362268518518936</v>
      </c>
      <c r="R317" s="486">
        <v>1.9999999552965164E-2</v>
      </c>
      <c r="S317" s="486"/>
      <c r="T317">
        <v>14</v>
      </c>
      <c r="U317" s="469" t="str">
        <f t="shared" si="66"/>
        <v>C15-R27</v>
      </c>
      <c r="V317">
        <v>15</v>
      </c>
      <c r="W317" s="470" t="s">
        <v>493</v>
      </c>
      <c r="X317" s="470" t="s">
        <v>494</v>
      </c>
      <c r="Y317">
        <v>27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806"/>
      <c r="C318" s="404" t="str">
        <f t="shared" si="64"/>
        <v>C15-R29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9.25</v>
      </c>
      <c r="H318" s="407">
        <f t="shared" si="78"/>
        <v>1.2</v>
      </c>
      <c r="I318" s="407">
        <f t="shared" si="70"/>
        <v>10.95</v>
      </c>
      <c r="J318" s="407">
        <f t="shared" si="65"/>
        <v>10.959999999776482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11.45</v>
      </c>
      <c r="N318" s="410">
        <f t="shared" si="74"/>
        <v>11.459999999776482</v>
      </c>
      <c r="O318" s="411"/>
      <c r="P318" s="485">
        <f t="shared" ca="1" si="75"/>
        <v>0.42385416666667086</v>
      </c>
      <c r="Q318" s="484">
        <f t="shared" ca="1" si="76"/>
        <v>0.42401620370370791</v>
      </c>
      <c r="R318" s="486">
        <v>9.9999997764825821E-3</v>
      </c>
      <c r="S318" s="486"/>
      <c r="T318">
        <v>14</v>
      </c>
      <c r="U318" s="469" t="str">
        <f t="shared" si="66"/>
        <v>C15-R29</v>
      </c>
      <c r="V318">
        <v>15</v>
      </c>
      <c r="W318" s="470" t="s">
        <v>493</v>
      </c>
      <c r="X318" s="470" t="s">
        <v>494</v>
      </c>
      <c r="Y318">
        <v>29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806"/>
      <c r="C319" s="404" t="str">
        <f t="shared" si="64"/>
        <v>C15-R31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9.25</v>
      </c>
      <c r="H319" s="407">
        <f t="shared" si="78"/>
        <v>1.2</v>
      </c>
      <c r="I319" s="407">
        <f t="shared" si="70"/>
        <v>10.95</v>
      </c>
      <c r="J319" s="407">
        <f t="shared" si="65"/>
        <v>11.020000000298023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11.45</v>
      </c>
      <c r="N319" s="410">
        <f t="shared" si="74"/>
        <v>11.520000000298023</v>
      </c>
      <c r="O319" s="411"/>
      <c r="P319" s="485">
        <f t="shared" ca="1" si="75"/>
        <v>0.42428240740741163</v>
      </c>
      <c r="Q319" s="484">
        <f t="shared" ca="1" si="76"/>
        <v>0.42442129629630054</v>
      </c>
      <c r="R319" s="486">
        <v>7.0000000298023224E-2</v>
      </c>
      <c r="S319" s="486"/>
      <c r="T319">
        <v>14</v>
      </c>
      <c r="U319" s="469" t="str">
        <f t="shared" si="66"/>
        <v>C15-R31</v>
      </c>
      <c r="V319">
        <v>15</v>
      </c>
      <c r="W319" s="470" t="s">
        <v>493</v>
      </c>
      <c r="X319" s="470" t="s">
        <v>494</v>
      </c>
      <c r="Y319">
        <v>31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806"/>
      <c r="C320" s="404" t="str">
        <f t="shared" si="64"/>
        <v>C15-R33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9.25</v>
      </c>
      <c r="H320" s="407">
        <f t="shared" si="78"/>
        <v>1.2</v>
      </c>
      <c r="I320" s="407">
        <f t="shared" si="70"/>
        <v>10.95</v>
      </c>
      <c r="J320" s="407">
        <f t="shared" si="65"/>
        <v>11.059999999403953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11.45</v>
      </c>
      <c r="N320" s="410">
        <f t="shared" si="74"/>
        <v>11.559999999403953</v>
      </c>
      <c r="O320" s="411"/>
      <c r="P320" s="485">
        <f t="shared" ca="1" si="75"/>
        <v>0.42466435185185608</v>
      </c>
      <c r="Q320" s="484">
        <f t="shared" ca="1" si="76"/>
        <v>0.42480324074074499</v>
      </c>
      <c r="R320" s="486">
        <v>0.10999999940395355</v>
      </c>
      <c r="S320" s="486"/>
      <c r="T320">
        <v>14</v>
      </c>
      <c r="U320" s="501" t="str">
        <f t="shared" si="66"/>
        <v>C15-R33</v>
      </c>
      <c r="V320">
        <v>15</v>
      </c>
      <c r="W320" s="501" t="s">
        <v>493</v>
      </c>
      <c r="X320" s="470" t="s">
        <v>494</v>
      </c>
      <c r="Y320">
        <v>33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806"/>
      <c r="C321" s="404" t="str">
        <f t="shared" si="64"/>
        <v>C15-R35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9.25</v>
      </c>
      <c r="H321" s="407">
        <f t="shared" si="78"/>
        <v>1.2</v>
      </c>
      <c r="I321" s="407">
        <f t="shared" si="70"/>
        <v>10.95</v>
      </c>
      <c r="J321" s="407">
        <f t="shared" si="65"/>
        <v>11.020000000298023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11.45</v>
      </c>
      <c r="N321" s="410">
        <f t="shared" si="74"/>
        <v>11.520000000298023</v>
      </c>
      <c r="O321" s="411"/>
      <c r="P321" s="485">
        <f t="shared" ca="1" si="75"/>
        <v>0.42509259259259685</v>
      </c>
      <c r="Q321" s="484">
        <f t="shared" ca="1" si="76"/>
        <v>0.42523148148148576</v>
      </c>
      <c r="R321" s="486">
        <v>7.0000000298023224E-2</v>
      </c>
      <c r="S321" s="486"/>
      <c r="T321">
        <v>14</v>
      </c>
      <c r="U321" s="469" t="str">
        <f t="shared" si="66"/>
        <v>C15-R35</v>
      </c>
      <c r="V321">
        <v>15</v>
      </c>
      <c r="W321" s="470" t="s">
        <v>493</v>
      </c>
      <c r="X321" s="470" t="s">
        <v>494</v>
      </c>
      <c r="Y321">
        <v>35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806"/>
      <c r="C322" s="404" t="str">
        <f t="shared" si="64"/>
        <v>C15-R37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9.25</v>
      </c>
      <c r="H322" s="407">
        <f t="shared" si="78"/>
        <v>1.2</v>
      </c>
      <c r="I322" s="407">
        <f t="shared" si="70"/>
        <v>10.95</v>
      </c>
      <c r="J322" s="407">
        <f t="shared" si="65"/>
        <v>11.06999999731779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11.45</v>
      </c>
      <c r="N322" s="410">
        <f t="shared" si="74"/>
        <v>11.56999999731779</v>
      </c>
      <c r="O322" s="411"/>
      <c r="P322" s="485">
        <f t="shared" ca="1" si="75"/>
        <v>0.42548611111111539</v>
      </c>
      <c r="Q322" s="484">
        <f t="shared" ca="1" si="76"/>
        <v>0.42564814814815244</v>
      </c>
      <c r="R322" s="486">
        <v>0.11999999731779099</v>
      </c>
      <c r="S322" s="486"/>
      <c r="T322">
        <v>14</v>
      </c>
      <c r="U322" s="469" t="str">
        <f t="shared" si="66"/>
        <v>C15-R37</v>
      </c>
      <c r="V322">
        <v>15</v>
      </c>
      <c r="W322" s="470" t="s">
        <v>493</v>
      </c>
      <c r="X322" s="470" t="s">
        <v>494</v>
      </c>
      <c r="Y322">
        <v>37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806"/>
      <c r="C323" s="404" t="str">
        <f t="shared" si="64"/>
        <v>C15-R39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9.25</v>
      </c>
      <c r="H323" s="407">
        <f t="shared" si="79"/>
        <v>1.2</v>
      </c>
      <c r="I323" s="407">
        <f t="shared" si="70"/>
        <v>10.95</v>
      </c>
      <c r="J323" s="407">
        <f t="shared" si="65"/>
        <v>11.009999998658895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11.45</v>
      </c>
      <c r="N323" s="410">
        <f t="shared" si="74"/>
        <v>11.509999998658895</v>
      </c>
      <c r="O323" s="411"/>
      <c r="P323" s="485">
        <f t="shared" ca="1" si="75"/>
        <v>0.42587962962963394</v>
      </c>
      <c r="Q323" s="484">
        <f t="shared" ca="1" si="76"/>
        <v>0.42603009259259689</v>
      </c>
      <c r="R323" s="486">
        <v>5.9999998658895493E-2</v>
      </c>
      <c r="S323" s="486"/>
      <c r="T323">
        <v>14</v>
      </c>
      <c r="U323" s="469" t="str">
        <f t="shared" si="66"/>
        <v>C15-R39</v>
      </c>
      <c r="V323">
        <v>15</v>
      </c>
      <c r="W323" s="470" t="s">
        <v>493</v>
      </c>
      <c r="X323" s="470" t="s">
        <v>494</v>
      </c>
      <c r="Y323">
        <v>39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806"/>
      <c r="C324" s="404" t="str">
        <f t="shared" si="64"/>
        <v>C16-R42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9.25</v>
      </c>
      <c r="H324" s="407">
        <f t="shared" si="79"/>
        <v>1.2</v>
      </c>
      <c r="I324" s="407">
        <f t="shared" si="70"/>
        <v>10.95</v>
      </c>
      <c r="J324" s="407">
        <f t="shared" si="65"/>
        <v>11.000000000745057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11.45</v>
      </c>
      <c r="N324" s="410">
        <f t="shared" si="74"/>
        <v>11.500000000745057</v>
      </c>
      <c r="O324" s="411"/>
      <c r="P324" s="485">
        <f t="shared" ca="1" si="75"/>
        <v>0.42630787037037465</v>
      </c>
      <c r="Q324" s="484">
        <f t="shared" ca="1" si="76"/>
        <v>0.42644675925926356</v>
      </c>
      <c r="R324" s="486">
        <v>5.000000074505806E-2</v>
      </c>
      <c r="S324" s="486"/>
      <c r="T324">
        <v>14</v>
      </c>
      <c r="U324" s="469" t="str">
        <f t="shared" si="66"/>
        <v>C16-R42</v>
      </c>
      <c r="V324">
        <v>16</v>
      </c>
      <c r="W324" s="470" t="s">
        <v>493</v>
      </c>
      <c r="X324" s="470" t="s">
        <v>494</v>
      </c>
      <c r="Y324">
        <v>42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806"/>
      <c r="C325" s="404" t="str">
        <f t="shared" si="64"/>
        <v>C16-R40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9.25</v>
      </c>
      <c r="H325" s="407">
        <f t="shared" si="79"/>
        <v>1.2</v>
      </c>
      <c r="I325" s="407">
        <f t="shared" si="70"/>
        <v>10.95</v>
      </c>
      <c r="J325" s="407">
        <f t="shared" si="65"/>
        <v>10.979999999329447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11.45</v>
      </c>
      <c r="N325" s="410">
        <f t="shared" si="74"/>
        <v>11.479999999329447</v>
      </c>
      <c r="O325" s="411"/>
      <c r="P325" s="485">
        <f t="shared" ca="1" si="75"/>
        <v>0.42667824074074506</v>
      </c>
      <c r="Q325" s="484">
        <f t="shared" ca="1" si="76"/>
        <v>0.4268518518518562</v>
      </c>
      <c r="R325" s="486">
        <v>2.9999999329447746E-2</v>
      </c>
      <c r="S325" s="486"/>
      <c r="T325">
        <v>14</v>
      </c>
      <c r="U325" s="469" t="str">
        <f t="shared" si="66"/>
        <v>C16-R40</v>
      </c>
      <c r="V325">
        <v>16</v>
      </c>
      <c r="W325" s="470" t="s">
        <v>493</v>
      </c>
      <c r="X325" s="470" t="s">
        <v>494</v>
      </c>
      <c r="Y325">
        <v>40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806"/>
      <c r="C326" s="404" t="str">
        <f t="shared" si="64"/>
        <v>C16-R38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9.25</v>
      </c>
      <c r="H326" s="407">
        <f t="shared" si="79"/>
        <v>1.2</v>
      </c>
      <c r="I326" s="407">
        <f t="shared" si="70"/>
        <v>10.95</v>
      </c>
      <c r="J326" s="407">
        <f t="shared" si="65"/>
        <v>11.090000000596046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11.45</v>
      </c>
      <c r="N326" s="410">
        <f t="shared" si="74"/>
        <v>11.590000000596046</v>
      </c>
      <c r="O326" s="411"/>
      <c r="P326" s="485">
        <f t="shared" ca="1" si="75"/>
        <v>0.4270833333333377</v>
      </c>
      <c r="Q326" s="484">
        <f t="shared" ca="1" si="76"/>
        <v>0.42723379629630065</v>
      </c>
      <c r="R326" s="486">
        <v>0.14000000059604645</v>
      </c>
      <c r="S326" s="486"/>
      <c r="T326">
        <v>15</v>
      </c>
      <c r="U326" s="469" t="str">
        <f t="shared" si="66"/>
        <v>C16-R38</v>
      </c>
      <c r="V326">
        <v>16</v>
      </c>
      <c r="W326" s="470" t="s">
        <v>493</v>
      </c>
      <c r="X326" s="470" t="s">
        <v>494</v>
      </c>
      <c r="Y326">
        <v>38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806"/>
      <c r="C327" s="404" t="str">
        <f t="shared" si="64"/>
        <v>C16-R36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9.25</v>
      </c>
      <c r="H327" s="407">
        <f t="shared" si="79"/>
        <v>1.2</v>
      </c>
      <c r="I327" s="407">
        <f t="shared" si="70"/>
        <v>10.95</v>
      </c>
      <c r="J327" s="407">
        <f t="shared" si="65"/>
        <v>11.000000000745057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11.45</v>
      </c>
      <c r="N327" s="410">
        <f t="shared" si="74"/>
        <v>11.500000000745057</v>
      </c>
      <c r="O327" s="411"/>
      <c r="P327" s="485">
        <f t="shared" ca="1" si="75"/>
        <v>0.42750000000000438</v>
      </c>
      <c r="Q327" s="484">
        <f t="shared" ca="1" si="76"/>
        <v>0.42765046296296733</v>
      </c>
      <c r="R327" s="486">
        <v>5.000000074505806E-2</v>
      </c>
      <c r="S327" s="486"/>
      <c r="T327">
        <v>15</v>
      </c>
      <c r="U327" s="469" t="str">
        <f t="shared" si="66"/>
        <v>C16-R36</v>
      </c>
      <c r="V327">
        <v>16</v>
      </c>
      <c r="W327" s="470" t="s">
        <v>493</v>
      </c>
      <c r="X327" s="470" t="s">
        <v>494</v>
      </c>
      <c r="Y327">
        <v>36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806"/>
      <c r="C328" s="404" t="str">
        <f t="shared" si="64"/>
        <v>C16-R34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9.25</v>
      </c>
      <c r="H328" s="407">
        <f t="shared" si="79"/>
        <v>1.2</v>
      </c>
      <c r="I328" s="407">
        <f t="shared" si="70"/>
        <v>10.95</v>
      </c>
      <c r="J328" s="407">
        <f t="shared" si="65"/>
        <v>10.959999999776482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11.45</v>
      </c>
      <c r="N328" s="410">
        <f t="shared" si="74"/>
        <v>11.459999999776482</v>
      </c>
      <c r="O328" s="411"/>
      <c r="P328" s="485">
        <f t="shared" ca="1" si="75"/>
        <v>0.42789351851852286</v>
      </c>
      <c r="Q328" s="484">
        <f t="shared" ca="1" si="76"/>
        <v>0.42805555555555991</v>
      </c>
      <c r="R328" s="486">
        <v>9.9999997764825821E-3</v>
      </c>
      <c r="S328" s="486"/>
      <c r="T328">
        <v>15</v>
      </c>
      <c r="U328" s="469" t="str">
        <f t="shared" si="66"/>
        <v>C16-R34</v>
      </c>
      <c r="V328">
        <v>16</v>
      </c>
      <c r="W328" s="470" t="s">
        <v>493</v>
      </c>
      <c r="X328" s="470" t="s">
        <v>494</v>
      </c>
      <c r="Y328">
        <v>34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806"/>
      <c r="C329" s="404" t="str">
        <f t="shared" si="64"/>
        <v>C16-R32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9.25</v>
      </c>
      <c r="H329" s="407">
        <f t="shared" si="79"/>
        <v>1.2</v>
      </c>
      <c r="I329" s="407">
        <f t="shared" si="70"/>
        <v>10.95</v>
      </c>
      <c r="J329" s="407">
        <f t="shared" si="65"/>
        <v>11.079999995231628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11.45</v>
      </c>
      <c r="N329" s="410">
        <f t="shared" si="74"/>
        <v>11.579999995231628</v>
      </c>
      <c r="O329" s="411"/>
      <c r="P329" s="485">
        <f t="shared" ca="1" si="75"/>
        <v>0.42832175925926363</v>
      </c>
      <c r="Q329" s="484">
        <f t="shared" ca="1" si="76"/>
        <v>0.42849537037037477</v>
      </c>
      <c r="R329" s="486">
        <v>0.12999999523162842</v>
      </c>
      <c r="S329" s="486"/>
      <c r="T329">
        <v>15</v>
      </c>
      <c r="U329" s="469" t="str">
        <f t="shared" si="66"/>
        <v>C16-R32</v>
      </c>
      <c r="V329">
        <v>16</v>
      </c>
      <c r="W329" s="470" t="s">
        <v>493</v>
      </c>
      <c r="X329" s="470" t="s">
        <v>494</v>
      </c>
      <c r="Y329">
        <v>32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806"/>
      <c r="C330" s="404" t="str">
        <f t="shared" si="64"/>
        <v>C16-R30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9.25</v>
      </c>
      <c r="H330" s="407">
        <f t="shared" si="79"/>
        <v>1.2</v>
      </c>
      <c r="I330" s="407">
        <f t="shared" si="70"/>
        <v>10.95</v>
      </c>
      <c r="J330" s="407">
        <f t="shared" si="65"/>
        <v>10.98999999910593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11.45</v>
      </c>
      <c r="N330" s="410">
        <f t="shared" si="74"/>
        <v>11.48999999910593</v>
      </c>
      <c r="O330" s="411"/>
      <c r="P330" s="485">
        <f t="shared" ca="1" si="75"/>
        <v>0.42872685185185627</v>
      </c>
      <c r="Q330" s="484">
        <f t="shared" ca="1" si="76"/>
        <v>0.42886574074074518</v>
      </c>
      <c r="R330" s="486">
        <v>3.9999999105930328E-2</v>
      </c>
      <c r="S330" s="486"/>
      <c r="T330">
        <v>15</v>
      </c>
      <c r="U330" s="469" t="str">
        <f t="shared" si="66"/>
        <v>C16-R30</v>
      </c>
      <c r="V330">
        <v>16</v>
      </c>
      <c r="W330" s="470" t="s">
        <v>493</v>
      </c>
      <c r="X330" s="470" t="s">
        <v>494</v>
      </c>
      <c r="Y330">
        <v>30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806"/>
      <c r="C331" s="404" t="str">
        <f t="shared" si="64"/>
        <v>C16-R28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9.25</v>
      </c>
      <c r="H331" s="407">
        <f t="shared" si="79"/>
        <v>1.2</v>
      </c>
      <c r="I331" s="407">
        <f t="shared" si="70"/>
        <v>10.95</v>
      </c>
      <c r="J331" s="407">
        <f t="shared" si="65"/>
        <v>11.020000000298023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11.45</v>
      </c>
      <c r="N331" s="410">
        <f t="shared" si="74"/>
        <v>11.520000000298023</v>
      </c>
      <c r="O331" s="411"/>
      <c r="P331" s="485">
        <f t="shared" ca="1" si="75"/>
        <v>0.42913194444444891</v>
      </c>
      <c r="Q331" s="484">
        <f t="shared" ca="1" si="76"/>
        <v>0.42927083333333782</v>
      </c>
      <c r="R331" s="486">
        <v>7.0000000298023224E-2</v>
      </c>
      <c r="S331" s="486"/>
      <c r="T331">
        <v>15</v>
      </c>
      <c r="U331" s="469" t="str">
        <f t="shared" si="66"/>
        <v>C16-R28</v>
      </c>
      <c r="V331">
        <v>16</v>
      </c>
      <c r="W331" s="470" t="s">
        <v>493</v>
      </c>
      <c r="X331" s="470" t="s">
        <v>494</v>
      </c>
      <c r="Y331">
        <v>28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806"/>
      <c r="C332" s="404" t="str">
        <f t="shared" si="64"/>
        <v>C16-R26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9.25</v>
      </c>
      <c r="H332" s="407">
        <f t="shared" si="79"/>
        <v>1.2</v>
      </c>
      <c r="I332" s="407">
        <f t="shared" si="70"/>
        <v>10.95</v>
      </c>
      <c r="J332" s="407">
        <f t="shared" si="65"/>
        <v>11.06999999731779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11.45</v>
      </c>
      <c r="N332" s="410">
        <f t="shared" si="74"/>
        <v>11.56999999731779</v>
      </c>
      <c r="O332" s="411"/>
      <c r="P332" s="485">
        <f t="shared" ca="1" si="75"/>
        <v>0.42951388888889336</v>
      </c>
      <c r="Q332" s="484">
        <f t="shared" ca="1" si="76"/>
        <v>0.42965277777778227</v>
      </c>
      <c r="R332" s="486">
        <v>0.11999999731779099</v>
      </c>
      <c r="S332" s="486"/>
      <c r="T332">
        <v>15</v>
      </c>
      <c r="U332" s="469" t="str">
        <f t="shared" si="66"/>
        <v>C16-R26</v>
      </c>
      <c r="V332">
        <v>16</v>
      </c>
      <c r="W332" s="470" t="s">
        <v>493</v>
      </c>
      <c r="X332" s="470" t="s">
        <v>494</v>
      </c>
      <c r="Y332">
        <v>26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806"/>
      <c r="C333" s="404" t="str">
        <f t="shared" si="64"/>
        <v>C16-R24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9.25</v>
      </c>
      <c r="H333" s="407">
        <f t="shared" si="79"/>
        <v>1.2</v>
      </c>
      <c r="I333" s="407">
        <f t="shared" si="70"/>
        <v>10.95</v>
      </c>
      <c r="J333" s="407">
        <f t="shared" si="65"/>
        <v>11.02999999821186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11.45</v>
      </c>
      <c r="N333" s="410">
        <f t="shared" si="74"/>
        <v>11.52999999821186</v>
      </c>
      <c r="O333" s="411"/>
      <c r="P333" s="485">
        <f t="shared" ca="1" si="75"/>
        <v>0.42989583333333781</v>
      </c>
      <c r="Q333" s="484">
        <f t="shared" ca="1" si="76"/>
        <v>0.43004629629630076</v>
      </c>
      <c r="R333" s="486">
        <v>7.9999998211860657E-2</v>
      </c>
      <c r="S333" s="486"/>
      <c r="T333">
        <v>15</v>
      </c>
      <c r="U333" s="469" t="str">
        <f t="shared" si="66"/>
        <v>C16-R24</v>
      </c>
      <c r="V333">
        <v>16</v>
      </c>
      <c r="W333" s="470" t="s">
        <v>493</v>
      </c>
      <c r="X333" s="470" t="s">
        <v>494</v>
      </c>
      <c r="Y333">
        <v>24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806"/>
      <c r="C334" s="404" t="str">
        <f t="shared" si="64"/>
        <v>C16-R22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9.25</v>
      </c>
      <c r="H334" s="407">
        <f t="shared" si="79"/>
        <v>1.2</v>
      </c>
      <c r="I334" s="407">
        <f t="shared" si="70"/>
        <v>10.95</v>
      </c>
      <c r="J334" s="407">
        <f t="shared" si="65"/>
        <v>11.009999998658895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11.45</v>
      </c>
      <c r="N334" s="410">
        <f t="shared" si="74"/>
        <v>11.509999998658895</v>
      </c>
      <c r="O334" s="411"/>
      <c r="P334" s="485">
        <f t="shared" ca="1" si="75"/>
        <v>0.43031250000000448</v>
      </c>
      <c r="Q334" s="484">
        <f t="shared" ca="1" si="76"/>
        <v>0.43047453703704153</v>
      </c>
      <c r="R334" s="486">
        <v>5.9999998658895493E-2</v>
      </c>
      <c r="S334" s="486"/>
      <c r="T334">
        <v>15</v>
      </c>
      <c r="U334" s="469" t="str">
        <f t="shared" si="66"/>
        <v>C16-R22</v>
      </c>
      <c r="V334">
        <v>16</v>
      </c>
      <c r="W334" s="470" t="s">
        <v>493</v>
      </c>
      <c r="X334" s="470" t="s">
        <v>494</v>
      </c>
      <c r="Y334">
        <v>22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806"/>
      <c r="C335" s="404" t="str">
        <f t="shared" si="64"/>
        <v>C16-R20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9.25</v>
      </c>
      <c r="H335" s="407">
        <f t="shared" si="79"/>
        <v>1.2</v>
      </c>
      <c r="I335" s="407">
        <f t="shared" si="70"/>
        <v>10.95</v>
      </c>
      <c r="J335" s="407">
        <f t="shared" si="65"/>
        <v>11.100000005960464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11.45</v>
      </c>
      <c r="N335" s="410">
        <f t="shared" si="74"/>
        <v>11.600000005960464</v>
      </c>
      <c r="O335" s="411"/>
      <c r="P335" s="485">
        <f t="shared" ca="1" si="75"/>
        <v>0.43071759259259706</v>
      </c>
      <c r="Q335" s="484">
        <f t="shared" ca="1" si="76"/>
        <v>0.43087962962963411</v>
      </c>
      <c r="R335" s="486">
        <v>0.15000000596046448</v>
      </c>
      <c r="S335" s="486"/>
      <c r="T335">
        <v>15</v>
      </c>
      <c r="U335" s="469" t="str">
        <f t="shared" si="66"/>
        <v>C16-R20</v>
      </c>
      <c r="V335">
        <v>16</v>
      </c>
      <c r="W335" s="470" t="s">
        <v>493</v>
      </c>
      <c r="X335" s="470" t="s">
        <v>494</v>
      </c>
      <c r="Y335">
        <v>20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806"/>
      <c r="C336" s="404" t="str">
        <f t="shared" si="64"/>
        <v>C16-R18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9.25</v>
      </c>
      <c r="H336" s="407">
        <f t="shared" si="79"/>
        <v>1.2</v>
      </c>
      <c r="I336" s="407">
        <f t="shared" si="70"/>
        <v>10.95</v>
      </c>
      <c r="J336" s="407">
        <f t="shared" si="65"/>
        <v>11.06999999731779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11.45</v>
      </c>
      <c r="N336" s="410">
        <f t="shared" si="74"/>
        <v>11.56999999731779</v>
      </c>
      <c r="O336" s="411"/>
      <c r="P336" s="485">
        <f t="shared" ca="1" si="75"/>
        <v>0.43111111111111561</v>
      </c>
      <c r="Q336" s="484">
        <f t="shared" ca="1" si="76"/>
        <v>0.43128472222222675</v>
      </c>
      <c r="R336" s="486">
        <v>0.11999999731779099</v>
      </c>
      <c r="S336" s="486"/>
      <c r="T336">
        <v>15</v>
      </c>
      <c r="U336" s="469" t="str">
        <f t="shared" si="66"/>
        <v>C16-R18</v>
      </c>
      <c r="V336">
        <v>16</v>
      </c>
      <c r="W336" s="470" t="s">
        <v>493</v>
      </c>
      <c r="X336" s="470" t="s">
        <v>494</v>
      </c>
      <c r="Y336">
        <v>18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806"/>
      <c r="C337" s="404" t="str">
        <f t="shared" si="64"/>
        <v>C16-R16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9.25</v>
      </c>
      <c r="H337" s="407">
        <f t="shared" si="79"/>
        <v>1.2</v>
      </c>
      <c r="I337" s="407">
        <f t="shared" si="70"/>
        <v>10.95</v>
      </c>
      <c r="J337" s="407">
        <f t="shared" si="65"/>
        <v>11.050000001490115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11.45</v>
      </c>
      <c r="N337" s="410">
        <f t="shared" si="74"/>
        <v>11.550000001490115</v>
      </c>
      <c r="O337" s="411"/>
      <c r="P337" s="485">
        <f t="shared" ca="1" si="75"/>
        <v>0.43155092592593047</v>
      </c>
      <c r="Q337" s="484">
        <f t="shared" ca="1" si="76"/>
        <v>0.43171296296296752</v>
      </c>
      <c r="R337" s="486">
        <v>0.10000000149011612</v>
      </c>
      <c r="S337" s="486"/>
      <c r="T337">
        <v>15</v>
      </c>
      <c r="U337" s="469" t="str">
        <f t="shared" si="66"/>
        <v>C16-R16</v>
      </c>
      <c r="V337">
        <v>16</v>
      </c>
      <c r="W337" s="470" t="s">
        <v>493</v>
      </c>
      <c r="X337" s="470" t="s">
        <v>494</v>
      </c>
      <c r="Y337">
        <v>16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806"/>
      <c r="C338" s="404" t="str">
        <f t="shared" ref="C338:C401" si="80">U338</f>
        <v>C16-R14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9.25</v>
      </c>
      <c r="H338" s="407">
        <f t="shared" si="79"/>
        <v>1.2</v>
      </c>
      <c r="I338" s="407">
        <f t="shared" si="70"/>
        <v>10.95</v>
      </c>
      <c r="J338" s="407">
        <f t="shared" ref="J338:J401" si="81">I338+R338</f>
        <v>11.090000000596046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11.45</v>
      </c>
      <c r="N338" s="410">
        <f t="shared" si="74"/>
        <v>11.590000000596046</v>
      </c>
      <c r="O338" s="411"/>
      <c r="P338" s="485">
        <f t="shared" ca="1" si="75"/>
        <v>0.43197916666667124</v>
      </c>
      <c r="Q338" s="484">
        <f t="shared" ca="1" si="76"/>
        <v>0.43215277777778238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C16-R14</v>
      </c>
      <c r="V338">
        <v>16</v>
      </c>
      <c r="W338" s="470" t="s">
        <v>493</v>
      </c>
      <c r="X338" s="470" t="s">
        <v>494</v>
      </c>
      <c r="Y338">
        <v>14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806"/>
      <c r="C339" s="404" t="str">
        <f t="shared" si="80"/>
        <v>C16-R12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9.25</v>
      </c>
      <c r="H339" s="407">
        <f t="shared" si="85"/>
        <v>1.2</v>
      </c>
      <c r="I339" s="407">
        <f t="shared" ref="I339:I402" si="86">F339+G339</f>
        <v>10.95</v>
      </c>
      <c r="J339" s="407">
        <f t="shared" si="81"/>
        <v>10.98999999910593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11.45</v>
      </c>
      <c r="N339" s="410">
        <f t="shared" ref="N339:N402" si="90">J339+L339</f>
        <v>11.48999999910593</v>
      </c>
      <c r="O339" s="411"/>
      <c r="P339" s="485">
        <f t="shared" ref="P339:P402" ca="1" si="91">Q338+TIME(0,0,RANDBETWEEN(20,25))</f>
        <v>0.43244212962963424</v>
      </c>
      <c r="Q339" s="484">
        <f t="shared" ref="Q339:Q402" ca="1" si="92">P339+TIME(0,0,RANDBETWEEN(12,15))</f>
        <v>0.43260416666667129</v>
      </c>
      <c r="R339" s="486">
        <v>3.9999999105930328E-2</v>
      </c>
      <c r="S339" s="486"/>
      <c r="T339">
        <v>15</v>
      </c>
      <c r="U339" s="469" t="str">
        <f t="shared" si="82"/>
        <v>C16-R12</v>
      </c>
      <c r="V339">
        <v>16</v>
      </c>
      <c r="W339" s="470" t="s">
        <v>493</v>
      </c>
      <c r="X339" s="470" t="s">
        <v>494</v>
      </c>
      <c r="Y339">
        <v>12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806"/>
      <c r="C340" s="404" t="str">
        <f t="shared" si="80"/>
        <v>C16-R10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9.25</v>
      </c>
      <c r="H340" s="407">
        <f t="shared" si="85"/>
        <v>1.2</v>
      </c>
      <c r="I340" s="407">
        <f t="shared" si="86"/>
        <v>10.95</v>
      </c>
      <c r="J340" s="407">
        <f t="shared" si="81"/>
        <v>10.959999999776482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11.45</v>
      </c>
      <c r="N340" s="410">
        <f t="shared" si="90"/>
        <v>11.459999999776482</v>
      </c>
      <c r="O340" s="411"/>
      <c r="P340" s="485">
        <f t="shared" ca="1" si="91"/>
        <v>0.43287037037037501</v>
      </c>
      <c r="Q340" s="484">
        <f t="shared" ca="1" si="92"/>
        <v>0.43303240740741206</v>
      </c>
      <c r="R340" s="486">
        <v>9.9999997764825821E-3</v>
      </c>
      <c r="S340" s="486"/>
      <c r="T340">
        <v>15</v>
      </c>
      <c r="U340" s="469" t="str">
        <f t="shared" si="82"/>
        <v>C16-R10</v>
      </c>
      <c r="V340">
        <v>16</v>
      </c>
      <c r="W340" s="470" t="s">
        <v>493</v>
      </c>
      <c r="X340" s="470" t="s">
        <v>494</v>
      </c>
      <c r="Y340">
        <v>10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806"/>
      <c r="C341" s="404" t="str">
        <f t="shared" si="80"/>
        <v>C16-R8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9.25</v>
      </c>
      <c r="H341" s="407">
        <f t="shared" si="85"/>
        <v>1.2</v>
      </c>
      <c r="I341" s="407">
        <f t="shared" si="86"/>
        <v>10.95</v>
      </c>
      <c r="J341" s="407">
        <f t="shared" si="81"/>
        <v>11.100000005960464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11.45</v>
      </c>
      <c r="N341" s="410">
        <f t="shared" si="90"/>
        <v>11.600000005960464</v>
      </c>
      <c r="O341" s="411"/>
      <c r="P341" s="485">
        <f t="shared" ca="1" si="91"/>
        <v>0.43332175925926392</v>
      </c>
      <c r="Q341" s="484">
        <f t="shared" ca="1" si="92"/>
        <v>0.43349537037037505</v>
      </c>
      <c r="R341" s="486">
        <v>0.15000000596046448</v>
      </c>
      <c r="S341" s="486"/>
      <c r="T341">
        <v>15</v>
      </c>
      <c r="U341" s="469" t="str">
        <f t="shared" si="82"/>
        <v>C16-R8</v>
      </c>
      <c r="V341">
        <v>16</v>
      </c>
      <c r="W341" s="470" t="s">
        <v>493</v>
      </c>
      <c r="X341" s="470" t="s">
        <v>494</v>
      </c>
      <c r="Y341">
        <v>8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806"/>
      <c r="C342" s="404" t="str">
        <f t="shared" si="80"/>
        <v>C16-R6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9.25</v>
      </c>
      <c r="H342" s="407">
        <f t="shared" si="85"/>
        <v>1.2</v>
      </c>
      <c r="I342" s="407">
        <f t="shared" si="86"/>
        <v>10.95</v>
      </c>
      <c r="J342" s="407">
        <f t="shared" si="81"/>
        <v>10.979999999329447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11.45</v>
      </c>
      <c r="N342" s="410">
        <f t="shared" si="90"/>
        <v>11.479999999329447</v>
      </c>
      <c r="O342" s="411"/>
      <c r="P342" s="485">
        <f t="shared" ca="1" si="91"/>
        <v>0.43375000000000469</v>
      </c>
      <c r="Q342" s="484">
        <f t="shared" ca="1" si="92"/>
        <v>0.43392361111111583</v>
      </c>
      <c r="R342" s="486">
        <v>2.9999999329447746E-2</v>
      </c>
      <c r="S342" s="486"/>
      <c r="T342">
        <v>15</v>
      </c>
      <c r="U342" s="469" t="str">
        <f t="shared" si="82"/>
        <v>C16-R6</v>
      </c>
      <c r="V342">
        <v>16</v>
      </c>
      <c r="W342" s="470" t="s">
        <v>493</v>
      </c>
      <c r="X342" s="470" t="s">
        <v>494</v>
      </c>
      <c r="Y342">
        <v>6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806"/>
      <c r="C343" s="404" t="str">
        <f t="shared" si="80"/>
        <v>C16-R4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9.25</v>
      </c>
      <c r="H343" s="407">
        <f t="shared" si="85"/>
        <v>1.2</v>
      </c>
      <c r="I343" s="407">
        <f t="shared" si="86"/>
        <v>10.95</v>
      </c>
      <c r="J343" s="407">
        <f t="shared" si="81"/>
        <v>11.000000000745057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11.45</v>
      </c>
      <c r="N343" s="410">
        <f t="shared" si="90"/>
        <v>11.500000000745057</v>
      </c>
      <c r="O343" s="411"/>
      <c r="P343" s="485">
        <f t="shared" ca="1" si="91"/>
        <v>0.43415509259259732</v>
      </c>
      <c r="Q343" s="484">
        <f t="shared" ca="1" si="92"/>
        <v>0.43431712962963437</v>
      </c>
      <c r="R343" s="486">
        <v>5.000000074505806E-2</v>
      </c>
      <c r="S343" s="486"/>
      <c r="T343">
        <v>15</v>
      </c>
      <c r="U343" s="469" t="str">
        <f t="shared" si="82"/>
        <v>C16-R4</v>
      </c>
      <c r="V343">
        <v>16</v>
      </c>
      <c r="W343" s="470" t="s">
        <v>493</v>
      </c>
      <c r="X343" s="470" t="s">
        <v>494</v>
      </c>
      <c r="Y343">
        <v>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806"/>
      <c r="C344" s="404" t="str">
        <f t="shared" si="80"/>
        <v>C16-R2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9.25</v>
      </c>
      <c r="H344" s="407">
        <f t="shared" si="85"/>
        <v>1.2</v>
      </c>
      <c r="I344" s="407">
        <f t="shared" si="86"/>
        <v>10.95</v>
      </c>
      <c r="J344" s="407">
        <f t="shared" si="81"/>
        <v>10.979999999329447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11.45</v>
      </c>
      <c r="N344" s="410">
        <f t="shared" si="90"/>
        <v>11.479999999329447</v>
      </c>
      <c r="O344" s="411"/>
      <c r="P344" s="485">
        <f t="shared" ca="1" si="91"/>
        <v>0.43459490740741213</v>
      </c>
      <c r="Q344" s="484">
        <f t="shared" ca="1" si="92"/>
        <v>0.43476851851852327</v>
      </c>
      <c r="R344" s="486">
        <v>2.9999999329447746E-2</v>
      </c>
      <c r="S344" s="486"/>
      <c r="T344">
        <v>15</v>
      </c>
      <c r="U344" s="469" t="str">
        <f t="shared" si="82"/>
        <v>C16-R2</v>
      </c>
      <c r="V344">
        <v>16</v>
      </c>
      <c r="W344" s="470" t="s">
        <v>493</v>
      </c>
      <c r="X344" s="470" t="s">
        <v>494</v>
      </c>
      <c r="Y344">
        <v>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806"/>
      <c r="C345" s="404" t="str">
        <f t="shared" si="80"/>
        <v>C17-R1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9.25</v>
      </c>
      <c r="H345" s="407">
        <f t="shared" si="85"/>
        <v>1.2</v>
      </c>
      <c r="I345" s="407">
        <f t="shared" si="86"/>
        <v>10.95</v>
      </c>
      <c r="J345" s="407">
        <f t="shared" si="81"/>
        <v>11.079999995231628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11.45</v>
      </c>
      <c r="N345" s="410">
        <f t="shared" si="90"/>
        <v>11.579999995231628</v>
      </c>
      <c r="O345" s="411"/>
      <c r="P345" s="485">
        <f t="shared" ca="1" si="91"/>
        <v>0.43500000000000477</v>
      </c>
      <c r="Q345" s="484">
        <f t="shared" ca="1" si="92"/>
        <v>0.43517361111111591</v>
      </c>
      <c r="R345" s="486">
        <v>0.12999999523162842</v>
      </c>
      <c r="S345" s="486"/>
      <c r="T345">
        <v>15</v>
      </c>
      <c r="U345" s="469" t="str">
        <f t="shared" si="82"/>
        <v>C17-R1</v>
      </c>
      <c r="V345">
        <v>17</v>
      </c>
      <c r="W345" s="470" t="s">
        <v>493</v>
      </c>
      <c r="X345" s="470" t="s">
        <v>494</v>
      </c>
      <c r="Y345">
        <v>1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806"/>
      <c r="C346" s="404" t="str">
        <f t="shared" si="80"/>
        <v>C17-R3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9.25</v>
      </c>
      <c r="H346" s="407">
        <f t="shared" si="85"/>
        <v>1.2</v>
      </c>
      <c r="I346" s="407">
        <f t="shared" si="86"/>
        <v>10.95</v>
      </c>
      <c r="J346" s="407">
        <f t="shared" si="81"/>
        <v>11.040000003576278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11.45</v>
      </c>
      <c r="N346" s="410">
        <f t="shared" si="90"/>
        <v>11.540000003576278</v>
      </c>
      <c r="O346" s="411"/>
      <c r="P346" s="485">
        <f t="shared" ca="1" si="91"/>
        <v>0.43545138888889368</v>
      </c>
      <c r="Q346" s="484">
        <f t="shared" ca="1" si="92"/>
        <v>0.43562500000000481</v>
      </c>
      <c r="R346" s="486">
        <v>9.0000003576278687E-2</v>
      </c>
      <c r="S346" s="486"/>
      <c r="T346">
        <v>15</v>
      </c>
      <c r="U346" s="469" t="str">
        <f t="shared" si="82"/>
        <v>C17-R3</v>
      </c>
      <c r="V346">
        <v>17</v>
      </c>
      <c r="W346" s="470" t="s">
        <v>493</v>
      </c>
      <c r="X346" s="470" t="s">
        <v>494</v>
      </c>
      <c r="Y346">
        <v>3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806"/>
      <c r="C347" s="404" t="str">
        <f t="shared" si="80"/>
        <v>C17-R5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9.25</v>
      </c>
      <c r="H347" s="407">
        <f t="shared" si="85"/>
        <v>1.2</v>
      </c>
      <c r="I347" s="407">
        <f t="shared" si="86"/>
        <v>10.95</v>
      </c>
      <c r="J347" s="407">
        <f t="shared" si="81"/>
        <v>11.06999999731779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11.45</v>
      </c>
      <c r="N347" s="410">
        <f t="shared" si="90"/>
        <v>11.56999999731779</v>
      </c>
      <c r="O347" s="411"/>
      <c r="P347" s="485">
        <f t="shared" ca="1" si="91"/>
        <v>0.43589120370370854</v>
      </c>
      <c r="Q347" s="484">
        <f t="shared" ca="1" si="92"/>
        <v>0.43605324074074558</v>
      </c>
      <c r="R347" s="486">
        <v>0.11999999731779099</v>
      </c>
      <c r="S347" s="486"/>
      <c r="T347">
        <v>16</v>
      </c>
      <c r="U347" s="469" t="str">
        <f t="shared" si="82"/>
        <v>C17-R5</v>
      </c>
      <c r="V347">
        <v>17</v>
      </c>
      <c r="W347" s="470" t="s">
        <v>493</v>
      </c>
      <c r="X347" s="470" t="s">
        <v>494</v>
      </c>
      <c r="Y347">
        <v>5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806"/>
      <c r="C348" s="404" t="str">
        <f t="shared" si="80"/>
        <v>C17-R7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9.25</v>
      </c>
      <c r="H348" s="407">
        <f t="shared" si="85"/>
        <v>1.2</v>
      </c>
      <c r="I348" s="407">
        <f t="shared" si="86"/>
        <v>10.95</v>
      </c>
      <c r="J348" s="407">
        <f t="shared" si="81"/>
        <v>10.969999999552964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11.45</v>
      </c>
      <c r="N348" s="410">
        <f t="shared" si="90"/>
        <v>11.469999999552964</v>
      </c>
      <c r="O348" s="411"/>
      <c r="P348" s="485">
        <f t="shared" ca="1" si="91"/>
        <v>0.43633101851852335</v>
      </c>
      <c r="Q348" s="484">
        <f t="shared" ca="1" si="92"/>
        <v>0.43646990740741226</v>
      </c>
      <c r="R348" s="486">
        <v>1.9999999552965164E-2</v>
      </c>
      <c r="S348" s="486"/>
      <c r="T348">
        <v>16</v>
      </c>
      <c r="U348" s="469" t="str">
        <f t="shared" si="82"/>
        <v>C17-R7</v>
      </c>
      <c r="V348">
        <v>17</v>
      </c>
      <c r="W348" s="470" t="s">
        <v>493</v>
      </c>
      <c r="X348" s="470" t="s">
        <v>494</v>
      </c>
      <c r="Y348">
        <v>7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806"/>
      <c r="C349" s="404" t="str">
        <f t="shared" si="80"/>
        <v>C17-R9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9.25</v>
      </c>
      <c r="H349" s="407">
        <f t="shared" si="85"/>
        <v>1.2</v>
      </c>
      <c r="I349" s="407">
        <f t="shared" si="86"/>
        <v>10.95</v>
      </c>
      <c r="J349" s="407">
        <f t="shared" si="81"/>
        <v>11.009999998658895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11.45</v>
      </c>
      <c r="N349" s="410">
        <f t="shared" si="90"/>
        <v>11.509999998658895</v>
      </c>
      <c r="O349" s="411"/>
      <c r="P349" s="485">
        <f t="shared" ca="1" si="91"/>
        <v>0.43673611111111599</v>
      </c>
      <c r="Q349" s="484">
        <f t="shared" ca="1" si="92"/>
        <v>0.43688657407407894</v>
      </c>
      <c r="R349" s="486">
        <v>5.9999998658895493E-2</v>
      </c>
      <c r="S349" s="486"/>
      <c r="T349">
        <v>16</v>
      </c>
      <c r="U349" s="501" t="str">
        <f t="shared" si="82"/>
        <v>C17-R9</v>
      </c>
      <c r="V349">
        <v>17</v>
      </c>
      <c r="W349" s="501" t="s">
        <v>493</v>
      </c>
      <c r="X349" s="470" t="s">
        <v>494</v>
      </c>
      <c r="Y349">
        <v>9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806"/>
      <c r="C350" s="404" t="str">
        <f t="shared" si="80"/>
        <v>C17-R11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9.25</v>
      </c>
      <c r="H350" s="407">
        <f t="shared" si="85"/>
        <v>1.2</v>
      </c>
      <c r="I350" s="407">
        <f t="shared" si="86"/>
        <v>10.95</v>
      </c>
      <c r="J350" s="407">
        <f t="shared" si="81"/>
        <v>11.040000003576278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11.45</v>
      </c>
      <c r="N350" s="410">
        <f t="shared" si="90"/>
        <v>11.540000003576278</v>
      </c>
      <c r="O350" s="411"/>
      <c r="P350" s="485">
        <f t="shared" ca="1" si="91"/>
        <v>0.43711805555556044</v>
      </c>
      <c r="Q350" s="484">
        <f t="shared" ca="1" si="92"/>
        <v>0.43725694444444935</v>
      </c>
      <c r="R350" s="486">
        <v>9.0000003576278687E-2</v>
      </c>
      <c r="S350" s="486"/>
      <c r="T350">
        <v>16</v>
      </c>
      <c r="U350" s="469" t="str">
        <f t="shared" si="82"/>
        <v>C17-R11</v>
      </c>
      <c r="V350">
        <v>17</v>
      </c>
      <c r="W350" s="470" t="s">
        <v>493</v>
      </c>
      <c r="X350" s="470" t="s">
        <v>494</v>
      </c>
      <c r="Y350">
        <v>11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806"/>
      <c r="C351" s="404" t="str">
        <f t="shared" si="80"/>
        <v>C17-R13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9.25</v>
      </c>
      <c r="H351" s="407">
        <f t="shared" si="85"/>
        <v>1.2</v>
      </c>
      <c r="I351" s="407">
        <f t="shared" si="86"/>
        <v>10.95</v>
      </c>
      <c r="J351" s="407">
        <f t="shared" si="81"/>
        <v>11.079999995231628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11.45</v>
      </c>
      <c r="N351" s="410">
        <f t="shared" si="90"/>
        <v>11.579999995231628</v>
      </c>
      <c r="O351" s="411"/>
      <c r="P351" s="485">
        <f t="shared" ca="1" si="91"/>
        <v>0.43750000000000488</v>
      </c>
      <c r="Q351" s="484">
        <f t="shared" ca="1" si="92"/>
        <v>0.43765046296296783</v>
      </c>
      <c r="R351" s="486">
        <v>0.12999999523162842</v>
      </c>
      <c r="S351" s="486"/>
      <c r="T351">
        <v>16</v>
      </c>
      <c r="U351" s="469" t="str">
        <f t="shared" si="82"/>
        <v>C17-R13</v>
      </c>
      <c r="V351">
        <v>17</v>
      </c>
      <c r="W351" s="470" t="s">
        <v>493</v>
      </c>
      <c r="X351" s="470" t="s">
        <v>494</v>
      </c>
      <c r="Y351">
        <v>13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806"/>
      <c r="C352" s="404" t="str">
        <f t="shared" si="80"/>
        <v>C17-R15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9.25</v>
      </c>
      <c r="H352" s="407">
        <f t="shared" si="85"/>
        <v>1.2</v>
      </c>
      <c r="I352" s="407">
        <f t="shared" si="86"/>
        <v>10.95</v>
      </c>
      <c r="J352" s="407">
        <f t="shared" si="81"/>
        <v>11.050000001490115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11.45</v>
      </c>
      <c r="N352" s="410">
        <f t="shared" si="90"/>
        <v>11.550000001490115</v>
      </c>
      <c r="O352" s="411"/>
      <c r="P352" s="485">
        <f t="shared" ca="1" si="91"/>
        <v>0.4379282407407456</v>
      </c>
      <c r="Q352" s="484">
        <f t="shared" ca="1" si="92"/>
        <v>0.43809027777778264</v>
      </c>
      <c r="R352" s="486">
        <v>0.10000000149011612</v>
      </c>
      <c r="S352" s="486"/>
      <c r="T352">
        <v>16</v>
      </c>
      <c r="U352" s="469" t="str">
        <f t="shared" si="82"/>
        <v>C17-R15</v>
      </c>
      <c r="V352">
        <v>17</v>
      </c>
      <c r="W352" s="470" t="s">
        <v>493</v>
      </c>
      <c r="X352" s="470" t="s">
        <v>494</v>
      </c>
      <c r="Y352">
        <v>15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806" t="str">
        <f>D12</f>
        <v>Km 11+440- Km 11+470</v>
      </c>
      <c r="C353" s="404" t="str">
        <f t="shared" si="80"/>
        <v>C17-R17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9.25</v>
      </c>
      <c r="H353" s="407">
        <f t="shared" si="85"/>
        <v>1.2</v>
      </c>
      <c r="I353" s="407">
        <f t="shared" si="86"/>
        <v>10.95</v>
      </c>
      <c r="J353" s="407">
        <f t="shared" si="81"/>
        <v>11.000000000745057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11.45</v>
      </c>
      <c r="N353" s="410">
        <f t="shared" si="90"/>
        <v>11.500000000745057</v>
      </c>
      <c r="O353" s="411"/>
      <c r="P353" s="485">
        <f t="shared" ca="1" si="91"/>
        <v>0.4383796296296345</v>
      </c>
      <c r="Q353" s="484">
        <f t="shared" ca="1" si="92"/>
        <v>0.43851851851852341</v>
      </c>
      <c r="R353" s="486">
        <v>5.000000074505806E-2</v>
      </c>
      <c r="S353" s="486"/>
      <c r="T353">
        <v>16</v>
      </c>
      <c r="U353" s="469" t="str">
        <f t="shared" si="82"/>
        <v>C17-R17</v>
      </c>
      <c r="V353">
        <v>17</v>
      </c>
      <c r="W353" s="470" t="s">
        <v>493</v>
      </c>
      <c r="X353" s="470" t="s">
        <v>494</v>
      </c>
      <c r="Y353">
        <v>17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806"/>
      <c r="C354" s="404" t="str">
        <f t="shared" si="80"/>
        <v>C17-R19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9.25</v>
      </c>
      <c r="H354" s="407">
        <f t="shared" si="85"/>
        <v>1.2</v>
      </c>
      <c r="I354" s="407">
        <f t="shared" si="86"/>
        <v>10.95</v>
      </c>
      <c r="J354" s="407">
        <f t="shared" si="81"/>
        <v>10.969999999552964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11.45</v>
      </c>
      <c r="N354" s="410">
        <f t="shared" si="90"/>
        <v>11.469999999552964</v>
      </c>
      <c r="O354" s="411"/>
      <c r="P354" s="485">
        <f t="shared" ca="1" si="91"/>
        <v>0.43875000000000491</v>
      </c>
      <c r="Q354" s="484">
        <f t="shared" ca="1" si="92"/>
        <v>0.43890046296296786</v>
      </c>
      <c r="R354" s="486">
        <v>1.9999999552965164E-2</v>
      </c>
      <c r="S354" s="486"/>
      <c r="T354">
        <v>16</v>
      </c>
      <c r="U354" s="469" t="str">
        <f t="shared" si="82"/>
        <v>C17-R19</v>
      </c>
      <c r="V354">
        <v>17</v>
      </c>
      <c r="W354" s="470" t="s">
        <v>493</v>
      </c>
      <c r="X354" s="470" t="s">
        <v>494</v>
      </c>
      <c r="Y354">
        <v>19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806"/>
      <c r="C355" s="404" t="str">
        <f t="shared" si="80"/>
        <v>C17-R21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9.25</v>
      </c>
      <c r="H355" s="407">
        <f t="shared" si="93"/>
        <v>1.2</v>
      </c>
      <c r="I355" s="407">
        <f t="shared" si="86"/>
        <v>10.95</v>
      </c>
      <c r="J355" s="407">
        <f t="shared" si="81"/>
        <v>11.02999999821186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11.45</v>
      </c>
      <c r="N355" s="410">
        <f t="shared" si="90"/>
        <v>11.52999999821186</v>
      </c>
      <c r="O355" s="411"/>
      <c r="P355" s="485">
        <f t="shared" ca="1" si="91"/>
        <v>0.4391435185185234</v>
      </c>
      <c r="Q355" s="484">
        <f t="shared" ca="1" si="92"/>
        <v>0.43930555555556045</v>
      </c>
      <c r="R355" s="486">
        <v>7.9999998211860657E-2</v>
      </c>
      <c r="S355" s="486"/>
      <c r="T355">
        <v>16</v>
      </c>
      <c r="U355" s="469" t="str">
        <f t="shared" si="82"/>
        <v>C17-R21</v>
      </c>
      <c r="V355">
        <v>17</v>
      </c>
      <c r="W355" s="470" t="s">
        <v>493</v>
      </c>
      <c r="X355" s="470" t="s">
        <v>494</v>
      </c>
      <c r="Y355">
        <v>21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806"/>
      <c r="C356" s="404" t="str">
        <f t="shared" si="80"/>
        <v>C17-R23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9.25</v>
      </c>
      <c r="H356" s="407">
        <f t="shared" si="93"/>
        <v>1.2</v>
      </c>
      <c r="I356" s="407">
        <f t="shared" si="86"/>
        <v>10.95</v>
      </c>
      <c r="J356" s="407">
        <f t="shared" si="81"/>
        <v>11.050000001490115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11.45</v>
      </c>
      <c r="N356" s="410">
        <f t="shared" si="90"/>
        <v>11.550000001490115</v>
      </c>
      <c r="O356" s="411"/>
      <c r="P356" s="485">
        <f t="shared" ca="1" si="91"/>
        <v>0.43953703703704194</v>
      </c>
      <c r="Q356" s="484">
        <f t="shared" ca="1" si="92"/>
        <v>0.43967592592593085</v>
      </c>
      <c r="R356" s="486">
        <v>0.10000000149011612</v>
      </c>
      <c r="S356" s="486"/>
      <c r="T356">
        <v>16</v>
      </c>
      <c r="U356" s="469" t="str">
        <f t="shared" si="82"/>
        <v>C17-R23</v>
      </c>
      <c r="V356">
        <v>17</v>
      </c>
      <c r="W356" s="470" t="s">
        <v>493</v>
      </c>
      <c r="X356" s="470" t="s">
        <v>494</v>
      </c>
      <c r="Y356">
        <v>23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806"/>
      <c r="C357" s="404" t="str">
        <f t="shared" si="80"/>
        <v>C17-R25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9.25</v>
      </c>
      <c r="H357" s="407">
        <f t="shared" si="93"/>
        <v>1.2</v>
      </c>
      <c r="I357" s="407">
        <f t="shared" si="86"/>
        <v>10.95</v>
      </c>
      <c r="J357" s="407">
        <f t="shared" si="81"/>
        <v>11.06999999731779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11.45</v>
      </c>
      <c r="N357" s="410">
        <f t="shared" si="90"/>
        <v>11.56999999731779</v>
      </c>
      <c r="O357" s="411"/>
      <c r="P357" s="485">
        <f t="shared" ca="1" si="91"/>
        <v>0.43994212962963458</v>
      </c>
      <c r="Q357" s="484">
        <f t="shared" ca="1" si="92"/>
        <v>0.44009259259259753</v>
      </c>
      <c r="R357" s="486">
        <v>0.11999999731779099</v>
      </c>
      <c r="S357" s="486"/>
      <c r="T357">
        <v>16</v>
      </c>
      <c r="U357" s="469" t="str">
        <f t="shared" si="82"/>
        <v>C17-R25</v>
      </c>
      <c r="V357">
        <v>17</v>
      </c>
      <c r="W357" s="470" t="s">
        <v>493</v>
      </c>
      <c r="X357" s="470" t="s">
        <v>494</v>
      </c>
      <c r="Y357">
        <v>25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806"/>
      <c r="C358" s="404" t="str">
        <f t="shared" si="80"/>
        <v>C17-R27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9.25</v>
      </c>
      <c r="H358" s="407">
        <f t="shared" si="93"/>
        <v>1.2</v>
      </c>
      <c r="I358" s="407">
        <f t="shared" si="86"/>
        <v>10.95</v>
      </c>
      <c r="J358" s="407">
        <f t="shared" si="81"/>
        <v>10.969999999552964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11.45</v>
      </c>
      <c r="N358" s="410">
        <f t="shared" si="90"/>
        <v>11.469999999552964</v>
      </c>
      <c r="O358" s="411"/>
      <c r="P358" s="485">
        <f t="shared" ca="1" si="91"/>
        <v>0.44032407407407903</v>
      </c>
      <c r="Q358" s="484">
        <f t="shared" ca="1" si="92"/>
        <v>0.44049768518519017</v>
      </c>
      <c r="R358" s="486">
        <v>1.9999999552965164E-2</v>
      </c>
      <c r="S358" s="486"/>
      <c r="T358">
        <v>16</v>
      </c>
      <c r="U358" s="469" t="str">
        <f t="shared" si="82"/>
        <v>C17-R27</v>
      </c>
      <c r="V358">
        <v>17</v>
      </c>
      <c r="W358" s="470" t="s">
        <v>493</v>
      </c>
      <c r="X358" s="470" t="s">
        <v>494</v>
      </c>
      <c r="Y358">
        <v>27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806"/>
      <c r="C359" s="404" t="str">
        <f t="shared" si="80"/>
        <v>C17-R29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9.25</v>
      </c>
      <c r="H359" s="407">
        <f t="shared" si="93"/>
        <v>1.2</v>
      </c>
      <c r="I359" s="407">
        <f t="shared" si="86"/>
        <v>10.95</v>
      </c>
      <c r="J359" s="407">
        <f t="shared" si="81"/>
        <v>11.020000000298023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11.45</v>
      </c>
      <c r="N359" s="410">
        <f t="shared" si="90"/>
        <v>11.520000000298023</v>
      </c>
      <c r="O359" s="411"/>
      <c r="P359" s="485">
        <f t="shared" ca="1" si="91"/>
        <v>0.44074074074074571</v>
      </c>
      <c r="Q359" s="484">
        <f t="shared" ca="1" si="92"/>
        <v>0.44091435185185684</v>
      </c>
      <c r="R359" s="486">
        <v>7.0000000298023224E-2</v>
      </c>
      <c r="S359" s="486"/>
      <c r="T359">
        <v>16</v>
      </c>
      <c r="U359" s="469" t="str">
        <f t="shared" si="82"/>
        <v>C17-R29</v>
      </c>
      <c r="V359">
        <v>17</v>
      </c>
      <c r="W359" s="470" t="s">
        <v>493</v>
      </c>
      <c r="X359" s="470" t="s">
        <v>494</v>
      </c>
      <c r="Y359">
        <v>29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806"/>
      <c r="C360" s="404" t="str">
        <f t="shared" si="80"/>
        <v>C17-R31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9.25</v>
      </c>
      <c r="H360" s="407">
        <f t="shared" si="93"/>
        <v>1.2</v>
      </c>
      <c r="I360" s="407">
        <f t="shared" si="86"/>
        <v>10.95</v>
      </c>
      <c r="J360" s="407">
        <f t="shared" si="81"/>
        <v>11.100000005960464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11.45</v>
      </c>
      <c r="N360" s="410">
        <f t="shared" si="90"/>
        <v>11.600000005960464</v>
      </c>
      <c r="O360" s="411"/>
      <c r="P360" s="485">
        <f t="shared" ca="1" si="91"/>
        <v>0.44114583333333834</v>
      </c>
      <c r="Q360" s="484">
        <f t="shared" ca="1" si="92"/>
        <v>0.44129629629630129</v>
      </c>
      <c r="R360" s="486">
        <v>0.15000000596046448</v>
      </c>
      <c r="S360" s="486"/>
      <c r="T360">
        <v>16</v>
      </c>
      <c r="U360" s="469" t="str">
        <f t="shared" si="82"/>
        <v>C17-R31</v>
      </c>
      <c r="V360">
        <v>17</v>
      </c>
      <c r="W360" s="470" t="s">
        <v>493</v>
      </c>
      <c r="X360" s="470" t="s">
        <v>494</v>
      </c>
      <c r="Y360">
        <v>31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806"/>
      <c r="C361" s="404" t="str">
        <f t="shared" si="80"/>
        <v>C17-R33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9.25</v>
      </c>
      <c r="H361" s="407">
        <f t="shared" si="93"/>
        <v>1.2</v>
      </c>
      <c r="I361" s="407">
        <f t="shared" si="86"/>
        <v>10.95</v>
      </c>
      <c r="J361" s="407">
        <f t="shared" si="81"/>
        <v>11.06999999731779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11.45</v>
      </c>
      <c r="N361" s="410">
        <f t="shared" si="90"/>
        <v>11.56999999731779</v>
      </c>
      <c r="O361" s="411"/>
      <c r="P361" s="485">
        <f t="shared" ca="1" si="91"/>
        <v>0.44153935185185683</v>
      </c>
      <c r="Q361" s="484">
        <f t="shared" ca="1" si="92"/>
        <v>0.44167824074074574</v>
      </c>
      <c r="R361" s="486">
        <v>0.11999999731779099</v>
      </c>
      <c r="S361" s="486"/>
      <c r="T361">
        <v>16</v>
      </c>
      <c r="U361" s="501" t="str">
        <f t="shared" si="82"/>
        <v>C17-R33</v>
      </c>
      <c r="V361">
        <v>17</v>
      </c>
      <c r="W361" s="501" t="s">
        <v>493</v>
      </c>
      <c r="X361" s="470" t="s">
        <v>494</v>
      </c>
      <c r="Y361">
        <v>33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806"/>
      <c r="C362" s="404" t="str">
        <f t="shared" si="80"/>
        <v>C17-R35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9.25</v>
      </c>
      <c r="H362" s="407">
        <f t="shared" si="93"/>
        <v>1.2</v>
      </c>
      <c r="I362" s="407">
        <f t="shared" si="86"/>
        <v>10.95</v>
      </c>
      <c r="J362" s="407">
        <f t="shared" si="81"/>
        <v>11.02999999821186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11.45</v>
      </c>
      <c r="N362" s="410">
        <f t="shared" si="90"/>
        <v>11.52999999821186</v>
      </c>
      <c r="O362" s="411"/>
      <c r="P362" s="485">
        <f t="shared" ca="1" si="91"/>
        <v>0.44195601851852351</v>
      </c>
      <c r="Q362" s="484">
        <f t="shared" ca="1" si="92"/>
        <v>0.44211805555556055</v>
      </c>
      <c r="R362" s="486">
        <v>7.9999998211860657E-2</v>
      </c>
      <c r="S362" s="486"/>
      <c r="T362">
        <v>16</v>
      </c>
      <c r="U362" s="469" t="str">
        <f t="shared" si="82"/>
        <v>C17-R35</v>
      </c>
      <c r="V362">
        <v>17</v>
      </c>
      <c r="W362" s="470" t="s">
        <v>493</v>
      </c>
      <c r="X362" s="470" t="s">
        <v>494</v>
      </c>
      <c r="Y362">
        <v>35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806"/>
      <c r="C363" s="404" t="str">
        <f t="shared" si="80"/>
        <v>C17-R37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9.25</v>
      </c>
      <c r="H363" s="407">
        <f t="shared" si="93"/>
        <v>1.2</v>
      </c>
      <c r="I363" s="407">
        <f t="shared" si="86"/>
        <v>10.95</v>
      </c>
      <c r="J363" s="407">
        <f t="shared" si="81"/>
        <v>10.969999999552964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11.45</v>
      </c>
      <c r="N363" s="410">
        <f t="shared" si="90"/>
        <v>11.469999999552964</v>
      </c>
      <c r="O363" s="411"/>
      <c r="P363" s="485">
        <f t="shared" ca="1" si="91"/>
        <v>0.44239583333333832</v>
      </c>
      <c r="Q363" s="484">
        <f t="shared" ca="1" si="92"/>
        <v>0.44254629629630127</v>
      </c>
      <c r="R363" s="486">
        <v>1.9999999552965164E-2</v>
      </c>
      <c r="S363" s="486"/>
      <c r="T363">
        <v>16</v>
      </c>
      <c r="U363" s="469" t="str">
        <f t="shared" si="82"/>
        <v>C17-R37</v>
      </c>
      <c r="V363">
        <v>17</v>
      </c>
      <c r="W363" s="470" t="s">
        <v>493</v>
      </c>
      <c r="X363" s="470" t="s">
        <v>494</v>
      </c>
      <c r="Y363">
        <v>37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806"/>
      <c r="C364" s="404" t="str">
        <f t="shared" si="80"/>
        <v>C17-R39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9.25</v>
      </c>
      <c r="H364" s="407">
        <f t="shared" si="93"/>
        <v>1.2</v>
      </c>
      <c r="I364" s="407">
        <f t="shared" si="86"/>
        <v>10.95</v>
      </c>
      <c r="J364" s="407">
        <f t="shared" si="81"/>
        <v>11.020000000298023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11.45</v>
      </c>
      <c r="N364" s="410">
        <f t="shared" si="90"/>
        <v>11.520000000298023</v>
      </c>
      <c r="O364" s="411"/>
      <c r="P364" s="485">
        <f t="shared" ca="1" si="91"/>
        <v>0.44277777777778277</v>
      </c>
      <c r="Q364" s="484">
        <f t="shared" ca="1" si="92"/>
        <v>0.44291666666667168</v>
      </c>
      <c r="R364" s="486">
        <v>7.0000000298023224E-2</v>
      </c>
      <c r="S364" s="486"/>
      <c r="T364">
        <v>16</v>
      </c>
      <c r="U364" s="469" t="str">
        <f t="shared" si="82"/>
        <v>C17-R39</v>
      </c>
      <c r="V364">
        <v>17</v>
      </c>
      <c r="W364" s="470" t="s">
        <v>493</v>
      </c>
      <c r="X364" s="470" t="s">
        <v>494</v>
      </c>
      <c r="Y364">
        <v>39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806"/>
      <c r="C365" s="404" t="str">
        <f t="shared" si="80"/>
        <v>C18-R42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9.25</v>
      </c>
      <c r="H365" s="407">
        <f t="shared" si="93"/>
        <v>1.2</v>
      </c>
      <c r="I365" s="407">
        <f t="shared" si="86"/>
        <v>10.95</v>
      </c>
      <c r="J365" s="407">
        <f t="shared" si="81"/>
        <v>10.98999999910593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11.45</v>
      </c>
      <c r="N365" s="410">
        <f t="shared" si="90"/>
        <v>11.48999999910593</v>
      </c>
      <c r="O365" s="411"/>
      <c r="P365" s="485">
        <f t="shared" ca="1" si="91"/>
        <v>0.4431828703703754</v>
      </c>
      <c r="Q365" s="484">
        <f t="shared" ca="1" si="92"/>
        <v>0.44335648148148654</v>
      </c>
      <c r="R365" s="486">
        <v>3.9999999105930328E-2</v>
      </c>
      <c r="S365" s="486"/>
      <c r="T365">
        <v>16</v>
      </c>
      <c r="U365" s="469" t="str">
        <f t="shared" si="82"/>
        <v>C18-R42</v>
      </c>
      <c r="V365">
        <v>18</v>
      </c>
      <c r="W365" s="470" t="s">
        <v>493</v>
      </c>
      <c r="X365" s="470" t="s">
        <v>494</v>
      </c>
      <c r="Y365">
        <v>42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806"/>
      <c r="C366" s="404" t="str">
        <f t="shared" si="80"/>
        <v>C18-R40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9.25</v>
      </c>
      <c r="H366" s="407">
        <f t="shared" si="93"/>
        <v>1.2</v>
      </c>
      <c r="I366" s="407">
        <f t="shared" si="86"/>
        <v>10.95</v>
      </c>
      <c r="J366" s="407">
        <f t="shared" si="81"/>
        <v>11.100000005960464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11.45</v>
      </c>
      <c r="N366" s="410">
        <f t="shared" si="90"/>
        <v>11.600000005960464</v>
      </c>
      <c r="O366" s="411"/>
      <c r="P366" s="485">
        <f t="shared" ca="1" si="91"/>
        <v>0.44359953703704208</v>
      </c>
      <c r="Q366" s="484">
        <f t="shared" ca="1" si="92"/>
        <v>0.44377314814815322</v>
      </c>
      <c r="R366" s="486">
        <v>0.15000000596046448</v>
      </c>
      <c r="S366" s="486"/>
      <c r="T366">
        <v>16</v>
      </c>
      <c r="U366" s="469" t="str">
        <f t="shared" si="82"/>
        <v>C18-R40</v>
      </c>
      <c r="V366">
        <v>18</v>
      </c>
      <c r="W366" s="470" t="s">
        <v>493</v>
      </c>
      <c r="X366" s="470" t="s">
        <v>494</v>
      </c>
      <c r="Y366">
        <v>40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806"/>
      <c r="C367" s="404" t="str">
        <f t="shared" si="80"/>
        <v>C18-R38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9.25</v>
      </c>
      <c r="H367" s="407">
        <f t="shared" si="93"/>
        <v>1.2</v>
      </c>
      <c r="I367" s="407">
        <f t="shared" si="86"/>
        <v>10.95</v>
      </c>
      <c r="J367" s="407">
        <f t="shared" si="81"/>
        <v>11.040000003576278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11.45</v>
      </c>
      <c r="N367" s="410">
        <f t="shared" si="90"/>
        <v>11.540000003576278</v>
      </c>
      <c r="O367" s="411"/>
      <c r="P367" s="485">
        <f t="shared" ca="1" si="91"/>
        <v>0.44405092592593098</v>
      </c>
      <c r="Q367" s="484">
        <f t="shared" ca="1" si="92"/>
        <v>0.44421296296296803</v>
      </c>
      <c r="R367" s="486">
        <v>9.0000003576278687E-2</v>
      </c>
      <c r="S367" s="486"/>
      <c r="T367">
        <v>16</v>
      </c>
      <c r="U367" s="469" t="str">
        <f t="shared" si="82"/>
        <v>C18-R38</v>
      </c>
      <c r="V367">
        <v>18</v>
      </c>
      <c r="W367" s="470" t="s">
        <v>493</v>
      </c>
      <c r="X367" s="470" t="s">
        <v>494</v>
      </c>
      <c r="Y367">
        <v>38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806"/>
      <c r="C368" s="404" t="str">
        <f t="shared" si="80"/>
        <v>C18-R36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9.25</v>
      </c>
      <c r="H368" s="407">
        <f t="shared" si="93"/>
        <v>1.2</v>
      </c>
      <c r="I368" s="407">
        <f t="shared" si="86"/>
        <v>10.95</v>
      </c>
      <c r="J368" s="407">
        <f t="shared" si="81"/>
        <v>10.959999999776482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11.45</v>
      </c>
      <c r="N368" s="410">
        <f t="shared" si="90"/>
        <v>11.459999999776482</v>
      </c>
      <c r="O368" s="411"/>
      <c r="P368" s="485">
        <f t="shared" ca="1" si="91"/>
        <v>0.44450231481481989</v>
      </c>
      <c r="Q368" s="484">
        <f t="shared" ca="1" si="92"/>
        <v>0.44467592592593103</v>
      </c>
      <c r="R368" s="486">
        <v>9.9999997764825821E-3</v>
      </c>
      <c r="S368" s="486"/>
      <c r="T368">
        <v>16</v>
      </c>
      <c r="U368" s="469" t="str">
        <f t="shared" si="82"/>
        <v>C18-R36</v>
      </c>
      <c r="V368">
        <v>18</v>
      </c>
      <c r="W368" s="470" t="s">
        <v>493</v>
      </c>
      <c r="X368" s="470" t="s">
        <v>494</v>
      </c>
      <c r="Y368">
        <v>36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806"/>
      <c r="C369" s="404" t="str">
        <f t="shared" si="80"/>
        <v>C18-R34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9.25</v>
      </c>
      <c r="H369" s="407">
        <f t="shared" si="93"/>
        <v>1.2</v>
      </c>
      <c r="I369" s="407">
        <f t="shared" si="86"/>
        <v>10.95</v>
      </c>
      <c r="J369" s="407">
        <f t="shared" si="81"/>
        <v>11.06999999731779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11.45</v>
      </c>
      <c r="N369" s="410">
        <f t="shared" si="90"/>
        <v>11.56999999731779</v>
      </c>
      <c r="O369" s="411"/>
      <c r="P369" s="485">
        <f t="shared" ca="1" si="91"/>
        <v>0.44493055555556066</v>
      </c>
      <c r="Q369" s="484">
        <f t="shared" ca="1" si="92"/>
        <v>0.4451041666666718</v>
      </c>
      <c r="R369" s="486">
        <v>0.11999999731779099</v>
      </c>
      <c r="S369" s="486"/>
      <c r="T369">
        <v>17</v>
      </c>
      <c r="U369" s="469" t="str">
        <f t="shared" si="82"/>
        <v>C18-R34</v>
      </c>
      <c r="V369">
        <v>18</v>
      </c>
      <c r="W369" s="470" t="s">
        <v>493</v>
      </c>
      <c r="X369" s="470" t="s">
        <v>494</v>
      </c>
      <c r="Y369">
        <v>34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806"/>
      <c r="C370" s="404" t="str">
        <f t="shared" si="80"/>
        <v>C18-R32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9.25</v>
      </c>
      <c r="H370" s="407">
        <f t="shared" si="93"/>
        <v>1.2</v>
      </c>
      <c r="I370" s="407">
        <f t="shared" si="86"/>
        <v>10.95</v>
      </c>
      <c r="J370" s="407">
        <f t="shared" si="81"/>
        <v>11.090000000596046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11.45</v>
      </c>
      <c r="N370" s="410">
        <f t="shared" si="90"/>
        <v>11.590000000596046</v>
      </c>
      <c r="O370" s="411"/>
      <c r="P370" s="485">
        <f t="shared" ca="1" si="91"/>
        <v>0.44537037037037552</v>
      </c>
      <c r="Q370" s="484">
        <f t="shared" ca="1" si="92"/>
        <v>0.44553240740741257</v>
      </c>
      <c r="R370" s="486">
        <v>0.14000000059604645</v>
      </c>
      <c r="S370" s="486"/>
      <c r="T370">
        <v>17</v>
      </c>
      <c r="U370" s="469" t="str">
        <f t="shared" si="82"/>
        <v>C18-R32</v>
      </c>
      <c r="V370">
        <v>18</v>
      </c>
      <c r="W370" s="470" t="s">
        <v>493</v>
      </c>
      <c r="X370" s="470" t="s">
        <v>494</v>
      </c>
      <c r="Y370">
        <v>32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806"/>
      <c r="C371" s="404" t="str">
        <f t="shared" si="80"/>
        <v>C18-R30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9.25</v>
      </c>
      <c r="H371" s="407">
        <f t="shared" si="94"/>
        <v>1.2</v>
      </c>
      <c r="I371" s="407">
        <f t="shared" si="86"/>
        <v>10.95</v>
      </c>
      <c r="J371" s="407">
        <f t="shared" si="81"/>
        <v>10.98999999910593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11.45</v>
      </c>
      <c r="N371" s="410">
        <f t="shared" si="90"/>
        <v>11.48999999910593</v>
      </c>
      <c r="O371" s="411"/>
      <c r="P371" s="485">
        <f t="shared" ca="1" si="91"/>
        <v>0.44576388888889407</v>
      </c>
      <c r="Q371" s="484">
        <f t="shared" ca="1" si="92"/>
        <v>0.4459375000000052</v>
      </c>
      <c r="R371" s="486">
        <v>3.9999999105930328E-2</v>
      </c>
      <c r="S371" s="486"/>
      <c r="T371">
        <v>17</v>
      </c>
      <c r="U371" s="469" t="str">
        <f t="shared" si="82"/>
        <v>C18-R30</v>
      </c>
      <c r="V371">
        <v>18</v>
      </c>
      <c r="W371" s="470" t="s">
        <v>493</v>
      </c>
      <c r="X371" s="470" t="s">
        <v>494</v>
      </c>
      <c r="Y371">
        <v>30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806"/>
      <c r="C372" s="404" t="str">
        <f t="shared" si="80"/>
        <v>C18-R28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9.25</v>
      </c>
      <c r="H372" s="407">
        <f t="shared" si="94"/>
        <v>1.2</v>
      </c>
      <c r="I372" s="407">
        <f t="shared" si="86"/>
        <v>10.95</v>
      </c>
      <c r="J372" s="407">
        <f t="shared" si="81"/>
        <v>10.98999999910593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11.45</v>
      </c>
      <c r="N372" s="410">
        <f t="shared" si="90"/>
        <v>11.48999999910593</v>
      </c>
      <c r="O372" s="411"/>
      <c r="P372" s="485">
        <f t="shared" ca="1" si="91"/>
        <v>0.44622685185185706</v>
      </c>
      <c r="Q372" s="484">
        <f t="shared" ca="1" si="92"/>
        <v>0.44638888888889411</v>
      </c>
      <c r="R372" s="486">
        <v>3.9999999105930328E-2</v>
      </c>
      <c r="S372" s="486"/>
      <c r="T372">
        <v>17</v>
      </c>
      <c r="U372" s="469" t="str">
        <f t="shared" si="82"/>
        <v>C18-R28</v>
      </c>
      <c r="V372">
        <v>18</v>
      </c>
      <c r="W372" s="470" t="s">
        <v>493</v>
      </c>
      <c r="X372" s="470" t="s">
        <v>494</v>
      </c>
      <c r="Y372">
        <v>28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806"/>
      <c r="C373" s="404" t="str">
        <f t="shared" si="80"/>
        <v>C18-R26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9.25</v>
      </c>
      <c r="H373" s="407">
        <f t="shared" si="94"/>
        <v>1.2</v>
      </c>
      <c r="I373" s="407">
        <f t="shared" si="86"/>
        <v>10.95</v>
      </c>
      <c r="J373" s="407">
        <f t="shared" si="81"/>
        <v>11.090000000596046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11.45</v>
      </c>
      <c r="N373" s="410">
        <f t="shared" si="90"/>
        <v>11.590000000596046</v>
      </c>
      <c r="O373" s="411"/>
      <c r="P373" s="485">
        <f t="shared" ca="1" si="91"/>
        <v>0.44667824074074597</v>
      </c>
      <c r="Q373" s="484">
        <f t="shared" ca="1" si="92"/>
        <v>0.44681712962963488</v>
      </c>
      <c r="R373" s="486">
        <v>0.14000000059604645</v>
      </c>
      <c r="S373" s="486"/>
      <c r="T373">
        <v>17</v>
      </c>
      <c r="U373" s="469" t="str">
        <f t="shared" si="82"/>
        <v>C18-R26</v>
      </c>
      <c r="V373">
        <v>18</v>
      </c>
      <c r="W373" s="470" t="s">
        <v>493</v>
      </c>
      <c r="X373" s="470" t="s">
        <v>494</v>
      </c>
      <c r="Y373">
        <v>26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806"/>
      <c r="C374" s="404" t="str">
        <f t="shared" si="80"/>
        <v>C18-R24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9.25</v>
      </c>
      <c r="H374" s="407">
        <f t="shared" si="94"/>
        <v>1.2</v>
      </c>
      <c r="I374" s="407">
        <f t="shared" si="86"/>
        <v>10.95</v>
      </c>
      <c r="J374" s="407">
        <f t="shared" si="81"/>
        <v>11.020000000298023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11.45</v>
      </c>
      <c r="N374" s="410">
        <f t="shared" si="90"/>
        <v>11.520000000298023</v>
      </c>
      <c r="O374" s="411"/>
      <c r="P374" s="485">
        <f t="shared" ca="1" si="91"/>
        <v>0.44704861111111638</v>
      </c>
      <c r="Q374" s="484">
        <f t="shared" ca="1" si="92"/>
        <v>0.44719907407407933</v>
      </c>
      <c r="R374" s="486">
        <v>7.0000000298023224E-2</v>
      </c>
      <c r="S374" s="486"/>
      <c r="T374">
        <v>17</v>
      </c>
      <c r="U374" s="469" t="str">
        <f t="shared" si="82"/>
        <v>C18-R24</v>
      </c>
      <c r="V374">
        <v>18</v>
      </c>
      <c r="W374" s="470" t="s">
        <v>493</v>
      </c>
      <c r="X374" s="470" t="s">
        <v>494</v>
      </c>
      <c r="Y374">
        <v>24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806"/>
      <c r="C375" s="404" t="str">
        <f t="shared" si="80"/>
        <v>C18-R22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9.25</v>
      </c>
      <c r="H375" s="407">
        <f t="shared" si="94"/>
        <v>1.2</v>
      </c>
      <c r="I375" s="407">
        <f t="shared" si="86"/>
        <v>10.95</v>
      </c>
      <c r="J375" s="407">
        <f t="shared" si="81"/>
        <v>11.100000005960464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11.45</v>
      </c>
      <c r="N375" s="410">
        <f t="shared" si="90"/>
        <v>11.600000005960464</v>
      </c>
      <c r="O375" s="411"/>
      <c r="P375" s="485">
        <f t="shared" ca="1" si="91"/>
        <v>0.44744212962963487</v>
      </c>
      <c r="Q375" s="484">
        <f t="shared" ca="1" si="92"/>
        <v>0.447615740740746</v>
      </c>
      <c r="R375" s="486">
        <v>0.15000000596046448</v>
      </c>
      <c r="S375" s="486"/>
      <c r="T375">
        <v>17</v>
      </c>
      <c r="U375" s="469" t="str">
        <f t="shared" si="82"/>
        <v>C18-R22</v>
      </c>
      <c r="V375">
        <v>18</v>
      </c>
      <c r="W375" s="470" t="s">
        <v>493</v>
      </c>
      <c r="X375" s="470" t="s">
        <v>494</v>
      </c>
      <c r="Y375">
        <v>22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806"/>
      <c r="C376" s="404" t="str">
        <f t="shared" si="80"/>
        <v>C18-R20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9.25</v>
      </c>
      <c r="H376" s="407">
        <f t="shared" si="94"/>
        <v>1.2</v>
      </c>
      <c r="I376" s="407">
        <f t="shared" si="86"/>
        <v>10.95</v>
      </c>
      <c r="J376" s="407">
        <f t="shared" si="81"/>
        <v>10.979999999329447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11.45</v>
      </c>
      <c r="N376" s="410">
        <f t="shared" si="90"/>
        <v>11.479999999329447</v>
      </c>
      <c r="O376" s="411"/>
      <c r="P376" s="485">
        <f t="shared" ca="1" si="91"/>
        <v>0.44789351851852377</v>
      </c>
      <c r="Q376" s="484">
        <f t="shared" ca="1" si="92"/>
        <v>0.44805555555556081</v>
      </c>
      <c r="R376" s="486">
        <v>2.9999999329447746E-2</v>
      </c>
      <c r="S376" s="486"/>
      <c r="T376">
        <v>17</v>
      </c>
      <c r="U376" s="469" t="str">
        <f t="shared" si="82"/>
        <v>C18-R20</v>
      </c>
      <c r="V376">
        <v>18</v>
      </c>
      <c r="W376" s="470" t="s">
        <v>493</v>
      </c>
      <c r="X376" s="470" t="s">
        <v>494</v>
      </c>
      <c r="Y376">
        <v>20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806"/>
      <c r="C377" s="404" t="str">
        <f t="shared" si="80"/>
        <v>C18-R18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9.25</v>
      </c>
      <c r="H377" s="407">
        <f t="shared" si="94"/>
        <v>1.2</v>
      </c>
      <c r="I377" s="407">
        <f t="shared" si="86"/>
        <v>10.95</v>
      </c>
      <c r="J377" s="407">
        <f t="shared" si="81"/>
        <v>11.06999999731779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11.45</v>
      </c>
      <c r="N377" s="410">
        <f t="shared" si="90"/>
        <v>11.56999999731779</v>
      </c>
      <c r="O377" s="411"/>
      <c r="P377" s="485">
        <f t="shared" ca="1" si="91"/>
        <v>0.44834490740741267</v>
      </c>
      <c r="Q377" s="484">
        <f t="shared" ca="1" si="92"/>
        <v>0.44848379629630158</v>
      </c>
      <c r="R377" s="486">
        <v>0.11999999731779099</v>
      </c>
      <c r="S377" s="486"/>
      <c r="T377">
        <v>17</v>
      </c>
      <c r="U377" s="469" t="str">
        <f t="shared" si="82"/>
        <v>C18-R18</v>
      </c>
      <c r="V377">
        <v>18</v>
      </c>
      <c r="W377" s="470" t="s">
        <v>493</v>
      </c>
      <c r="X377" s="470" t="s">
        <v>494</v>
      </c>
      <c r="Y377">
        <v>18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806"/>
      <c r="C378" s="404" t="str">
        <f t="shared" si="80"/>
        <v>C18-R16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9.25</v>
      </c>
      <c r="H378" s="407">
        <f t="shared" si="94"/>
        <v>1.2</v>
      </c>
      <c r="I378" s="407">
        <f t="shared" si="86"/>
        <v>10.95</v>
      </c>
      <c r="J378" s="407">
        <f t="shared" si="81"/>
        <v>11.050000001490115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11.45</v>
      </c>
      <c r="N378" s="410">
        <f t="shared" si="90"/>
        <v>11.550000001490115</v>
      </c>
      <c r="O378" s="411"/>
      <c r="P378" s="485">
        <f t="shared" ca="1" si="91"/>
        <v>0.44876157407407935</v>
      </c>
      <c r="Q378" s="484">
        <f t="shared" ca="1" si="92"/>
        <v>0.44892361111111639</v>
      </c>
      <c r="R378" s="486">
        <v>0.10000000149011612</v>
      </c>
      <c r="S378" s="486"/>
      <c r="T378">
        <v>17</v>
      </c>
      <c r="U378" s="469" t="str">
        <f t="shared" si="82"/>
        <v>C18-R16</v>
      </c>
      <c r="V378">
        <v>18</v>
      </c>
      <c r="W378" s="470" t="s">
        <v>493</v>
      </c>
      <c r="X378" s="470" t="s">
        <v>494</v>
      </c>
      <c r="Y378">
        <v>16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806"/>
      <c r="C379" s="404" t="str">
        <f t="shared" si="80"/>
        <v>C18-R14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9.25</v>
      </c>
      <c r="H379" s="407">
        <f t="shared" si="94"/>
        <v>1.2</v>
      </c>
      <c r="I379" s="407">
        <f t="shared" si="86"/>
        <v>10.95</v>
      </c>
      <c r="J379" s="407">
        <f t="shared" si="81"/>
        <v>11.100000005960464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11.45</v>
      </c>
      <c r="N379" s="410">
        <f t="shared" si="90"/>
        <v>11.600000005960464</v>
      </c>
      <c r="O379" s="411"/>
      <c r="P379" s="485">
        <f t="shared" ca="1" si="91"/>
        <v>0.44920138888889416</v>
      </c>
      <c r="Q379" s="484">
        <f t="shared" ca="1" si="92"/>
        <v>0.4493634259259312</v>
      </c>
      <c r="R379" s="486">
        <v>0.15000000596046448</v>
      </c>
      <c r="S379" s="486"/>
      <c r="T379">
        <v>17</v>
      </c>
      <c r="U379" s="469" t="str">
        <f t="shared" si="82"/>
        <v>C18-R14</v>
      </c>
      <c r="V379">
        <v>18</v>
      </c>
      <c r="W379" s="470" t="s">
        <v>493</v>
      </c>
      <c r="X379" s="470" t="s">
        <v>494</v>
      </c>
      <c r="Y379">
        <v>14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806"/>
      <c r="C380" s="404" t="str">
        <f t="shared" si="80"/>
        <v>C18-R12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9.25</v>
      </c>
      <c r="H380" s="407">
        <f t="shared" si="94"/>
        <v>1.2</v>
      </c>
      <c r="I380" s="407">
        <f t="shared" si="86"/>
        <v>10.95</v>
      </c>
      <c r="J380" s="407">
        <f t="shared" si="81"/>
        <v>11.100000005960464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11.45</v>
      </c>
      <c r="N380" s="410">
        <f t="shared" si="90"/>
        <v>11.600000005960464</v>
      </c>
      <c r="O380" s="411"/>
      <c r="P380" s="485">
        <f t="shared" ca="1" si="91"/>
        <v>0.4495949074074127</v>
      </c>
      <c r="Q380" s="484">
        <f t="shared" ca="1" si="92"/>
        <v>0.44976851851852384</v>
      </c>
      <c r="R380" s="486">
        <v>0.15000000596046448</v>
      </c>
      <c r="S380" s="486"/>
      <c r="T380">
        <v>17</v>
      </c>
      <c r="U380" s="469" t="str">
        <f t="shared" si="82"/>
        <v>C18-R12</v>
      </c>
      <c r="V380">
        <v>18</v>
      </c>
      <c r="W380" s="470" t="s">
        <v>493</v>
      </c>
      <c r="X380" s="470" t="s">
        <v>494</v>
      </c>
      <c r="Y380">
        <v>12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806"/>
      <c r="C381" s="404" t="str">
        <f t="shared" si="80"/>
        <v>C18-R10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9.25</v>
      </c>
      <c r="H381" s="407">
        <f t="shared" si="94"/>
        <v>1.2</v>
      </c>
      <c r="I381" s="407">
        <f t="shared" si="86"/>
        <v>10.95</v>
      </c>
      <c r="J381" s="407">
        <f t="shared" si="81"/>
        <v>11.090000000596046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11.45</v>
      </c>
      <c r="N381" s="410">
        <f t="shared" si="90"/>
        <v>11.590000000596046</v>
      </c>
      <c r="O381" s="411"/>
      <c r="P381" s="485">
        <f t="shared" ca="1" si="91"/>
        <v>0.45003472222222757</v>
      </c>
      <c r="Q381" s="484">
        <f t="shared" ca="1" si="92"/>
        <v>0.45019675925926461</v>
      </c>
      <c r="R381" s="486">
        <v>0.14000000059604645</v>
      </c>
      <c r="S381" s="486"/>
      <c r="T381">
        <v>17</v>
      </c>
      <c r="U381" s="501" t="str">
        <f t="shared" si="82"/>
        <v>C18-R10</v>
      </c>
      <c r="V381">
        <v>18</v>
      </c>
      <c r="W381" s="501" t="s">
        <v>493</v>
      </c>
      <c r="X381" s="470" t="s">
        <v>494</v>
      </c>
      <c r="Y381">
        <v>10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806"/>
      <c r="C382" s="404" t="str">
        <f t="shared" si="80"/>
        <v>C18-R8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9.25</v>
      </c>
      <c r="H382" s="407">
        <f t="shared" si="94"/>
        <v>1.2</v>
      </c>
      <c r="I382" s="407">
        <f t="shared" si="86"/>
        <v>10.95</v>
      </c>
      <c r="J382" s="407">
        <f t="shared" si="81"/>
        <v>11.020000000298023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11.45</v>
      </c>
      <c r="N382" s="410">
        <f t="shared" si="90"/>
        <v>11.520000000298023</v>
      </c>
      <c r="O382" s="411"/>
      <c r="P382" s="485">
        <f t="shared" ca="1" si="91"/>
        <v>0.45048611111111647</v>
      </c>
      <c r="Q382" s="484">
        <f t="shared" ca="1" si="92"/>
        <v>0.45063657407407942</v>
      </c>
      <c r="R382" s="486">
        <v>7.0000000298023224E-2</v>
      </c>
      <c r="S382" s="486"/>
      <c r="T382">
        <v>17</v>
      </c>
      <c r="U382" s="469" t="str">
        <f t="shared" si="82"/>
        <v>C18-R8</v>
      </c>
      <c r="V382">
        <v>18</v>
      </c>
      <c r="W382" s="470" t="s">
        <v>493</v>
      </c>
      <c r="X382" s="470" t="s">
        <v>494</v>
      </c>
      <c r="Y382">
        <v>8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806"/>
      <c r="C383" s="404" t="str">
        <f t="shared" si="80"/>
        <v>C18-R6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9.25</v>
      </c>
      <c r="H383" s="407">
        <f t="shared" si="94"/>
        <v>1.2</v>
      </c>
      <c r="I383" s="407">
        <f t="shared" si="86"/>
        <v>10.95</v>
      </c>
      <c r="J383" s="407">
        <f t="shared" si="81"/>
        <v>11.100000005960464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11.45</v>
      </c>
      <c r="N383" s="410">
        <f t="shared" si="90"/>
        <v>11.600000005960464</v>
      </c>
      <c r="O383" s="411"/>
      <c r="P383" s="485">
        <f t="shared" ca="1" si="91"/>
        <v>0.45089120370370905</v>
      </c>
      <c r="Q383" s="484">
        <f t="shared" ca="1" si="92"/>
        <v>0.451041666666672</v>
      </c>
      <c r="R383" s="486">
        <v>0.15000000596046448</v>
      </c>
      <c r="S383" s="486"/>
      <c r="T383">
        <v>17</v>
      </c>
      <c r="U383" s="469" t="str">
        <f t="shared" si="82"/>
        <v>C18-R6</v>
      </c>
      <c r="V383">
        <v>18</v>
      </c>
      <c r="W383" s="470" t="s">
        <v>493</v>
      </c>
      <c r="X383" s="470" t="s">
        <v>494</v>
      </c>
      <c r="Y383">
        <v>6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806"/>
      <c r="C384" s="404" t="str">
        <f t="shared" si="80"/>
        <v>C18-R4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9.25</v>
      </c>
      <c r="H384" s="407">
        <f t="shared" si="94"/>
        <v>1.2</v>
      </c>
      <c r="I384" s="407">
        <f t="shared" si="86"/>
        <v>10.95</v>
      </c>
      <c r="J384" s="407">
        <f t="shared" si="81"/>
        <v>11.06999999731779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11.45</v>
      </c>
      <c r="N384" s="410">
        <f t="shared" si="90"/>
        <v>11.56999999731779</v>
      </c>
      <c r="O384" s="411"/>
      <c r="P384" s="485">
        <f t="shared" ca="1" si="91"/>
        <v>0.45128472222222754</v>
      </c>
      <c r="Q384" s="484">
        <f t="shared" ca="1" si="92"/>
        <v>0.45144675925926459</v>
      </c>
      <c r="R384" s="486">
        <v>0.11999999731779099</v>
      </c>
      <c r="S384" s="486"/>
      <c r="T384">
        <v>17</v>
      </c>
      <c r="U384" s="469" t="str">
        <f t="shared" si="82"/>
        <v>C18-R4</v>
      </c>
      <c r="V384">
        <v>18</v>
      </c>
      <c r="W384" s="470" t="s">
        <v>493</v>
      </c>
      <c r="X384" s="470" t="s">
        <v>494</v>
      </c>
      <c r="Y384">
        <v>4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806"/>
      <c r="C385" s="404" t="str">
        <f t="shared" si="80"/>
        <v>C18-R2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9.25</v>
      </c>
      <c r="H385" s="407">
        <f t="shared" si="94"/>
        <v>1.2</v>
      </c>
      <c r="I385" s="407">
        <f t="shared" si="86"/>
        <v>10.95</v>
      </c>
      <c r="J385" s="407">
        <f t="shared" si="81"/>
        <v>11.06999999731779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11.45</v>
      </c>
      <c r="N385" s="410">
        <f t="shared" si="90"/>
        <v>11.56999999731779</v>
      </c>
      <c r="O385" s="411"/>
      <c r="P385" s="485">
        <f t="shared" ca="1" si="91"/>
        <v>0.45167824074074608</v>
      </c>
      <c r="Q385" s="484">
        <f t="shared" ca="1" si="92"/>
        <v>0.45184027777778313</v>
      </c>
      <c r="R385" s="486">
        <v>0.11999999731779099</v>
      </c>
      <c r="S385" s="486"/>
      <c r="T385">
        <v>17</v>
      </c>
      <c r="U385" s="469" t="str">
        <f t="shared" si="82"/>
        <v>C18-R2</v>
      </c>
      <c r="V385">
        <v>18</v>
      </c>
      <c r="W385" s="470" t="s">
        <v>493</v>
      </c>
      <c r="X385" s="470" t="s">
        <v>494</v>
      </c>
      <c r="Y385">
        <v>2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806"/>
      <c r="C386" s="404" t="str">
        <f t="shared" si="80"/>
        <v>C19-R1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9.25</v>
      </c>
      <c r="H386" s="407">
        <f t="shared" si="94"/>
        <v>1.2</v>
      </c>
      <c r="I386" s="407">
        <f t="shared" si="86"/>
        <v>10.95</v>
      </c>
      <c r="J386" s="407">
        <f t="shared" si="81"/>
        <v>10.979999999329447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11.45</v>
      </c>
      <c r="N386" s="410">
        <f t="shared" si="90"/>
        <v>11.479999999329447</v>
      </c>
      <c r="O386" s="411"/>
      <c r="P386" s="485">
        <f t="shared" ca="1" si="91"/>
        <v>0.45211805555556089</v>
      </c>
      <c r="Q386" s="484">
        <f t="shared" ca="1" si="92"/>
        <v>0.45229166666667203</v>
      </c>
      <c r="R386" s="486">
        <v>2.9999999329447746E-2</v>
      </c>
      <c r="S386" s="486"/>
      <c r="T386">
        <v>17</v>
      </c>
      <c r="U386" s="469" t="str">
        <f t="shared" si="82"/>
        <v>C19-R1</v>
      </c>
      <c r="V386">
        <v>19</v>
      </c>
      <c r="W386" s="470" t="s">
        <v>493</v>
      </c>
      <c r="X386" s="470" t="s">
        <v>494</v>
      </c>
      <c r="Y386">
        <v>1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806"/>
      <c r="C387" s="404" t="str">
        <f t="shared" si="80"/>
        <v>C19-R3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9.25</v>
      </c>
      <c r="H387" s="407">
        <f t="shared" si="95"/>
        <v>1.2</v>
      </c>
      <c r="I387" s="407">
        <f t="shared" si="86"/>
        <v>10.95</v>
      </c>
      <c r="J387" s="407">
        <f t="shared" si="81"/>
        <v>11.040000003576278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11.45</v>
      </c>
      <c r="N387" s="410">
        <f t="shared" si="90"/>
        <v>11.540000003576278</v>
      </c>
      <c r="O387" s="411"/>
      <c r="P387" s="485">
        <f t="shared" ca="1" si="91"/>
        <v>0.4525694444444498</v>
      </c>
      <c r="Q387" s="484">
        <f t="shared" ca="1" si="92"/>
        <v>0.45270833333333871</v>
      </c>
      <c r="R387" s="486">
        <v>9.0000003576278687E-2</v>
      </c>
      <c r="S387" s="486"/>
      <c r="T387">
        <v>17</v>
      </c>
      <c r="U387" s="469" t="str">
        <f t="shared" si="82"/>
        <v>C19-R3</v>
      </c>
      <c r="V387">
        <v>19</v>
      </c>
      <c r="W387" s="470" t="s">
        <v>493</v>
      </c>
      <c r="X387" s="470" t="s">
        <v>494</v>
      </c>
      <c r="Y387">
        <v>3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806"/>
      <c r="C388" s="404" t="str">
        <f t="shared" si="80"/>
        <v>C19-R5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9.25</v>
      </c>
      <c r="H388" s="407">
        <f t="shared" si="95"/>
        <v>1.2</v>
      </c>
      <c r="I388" s="407">
        <f t="shared" si="86"/>
        <v>10.95</v>
      </c>
      <c r="J388" s="407">
        <f t="shared" si="81"/>
        <v>11.009999998658895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11.45</v>
      </c>
      <c r="N388" s="410">
        <f t="shared" si="90"/>
        <v>11.509999998658895</v>
      </c>
      <c r="O388" s="411"/>
      <c r="P388" s="485">
        <f t="shared" ca="1" si="91"/>
        <v>0.45297453703704244</v>
      </c>
      <c r="Q388" s="484">
        <f t="shared" ca="1" si="92"/>
        <v>0.45312500000000538</v>
      </c>
      <c r="R388" s="486">
        <v>5.9999998658895493E-2</v>
      </c>
      <c r="S388" s="486"/>
      <c r="T388">
        <v>17</v>
      </c>
      <c r="U388" s="469" t="str">
        <f t="shared" si="82"/>
        <v>C19-R5</v>
      </c>
      <c r="V388">
        <v>19</v>
      </c>
      <c r="W388" s="470" t="s">
        <v>493</v>
      </c>
      <c r="X388" s="470" t="s">
        <v>494</v>
      </c>
      <c r="Y388">
        <v>5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806"/>
      <c r="C389" s="404" t="str">
        <f t="shared" si="80"/>
        <v>C19-R7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9.25</v>
      </c>
      <c r="H389" s="407">
        <f t="shared" si="95"/>
        <v>1.2</v>
      </c>
      <c r="I389" s="407">
        <f t="shared" si="86"/>
        <v>10.95</v>
      </c>
      <c r="J389" s="407">
        <f t="shared" si="81"/>
        <v>11.059999999403953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11.45</v>
      </c>
      <c r="N389" s="410">
        <f t="shared" si="90"/>
        <v>11.559999999403953</v>
      </c>
      <c r="O389" s="411"/>
      <c r="P389" s="485">
        <f t="shared" ca="1" si="91"/>
        <v>0.45336805555556092</v>
      </c>
      <c r="Q389" s="484">
        <f t="shared" ca="1" si="92"/>
        <v>0.45351851851852387</v>
      </c>
      <c r="R389" s="486">
        <v>0.10999999940395355</v>
      </c>
      <c r="S389" s="486"/>
      <c r="T389">
        <v>17</v>
      </c>
      <c r="U389" s="469" t="str">
        <f t="shared" si="82"/>
        <v>C19-R7</v>
      </c>
      <c r="V389">
        <v>19</v>
      </c>
      <c r="W389" s="470" t="s">
        <v>493</v>
      </c>
      <c r="X389" s="470" t="s">
        <v>494</v>
      </c>
      <c r="Y389">
        <v>7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806" t="str">
        <f>D12</f>
        <v>Km 11+440- Km 11+470</v>
      </c>
      <c r="C390" s="404" t="str">
        <f t="shared" si="80"/>
        <v>C19-R9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9.25</v>
      </c>
      <c r="H390" s="407">
        <f t="shared" si="95"/>
        <v>1.2</v>
      </c>
      <c r="I390" s="407">
        <f t="shared" si="86"/>
        <v>10.95</v>
      </c>
      <c r="J390" s="407">
        <f t="shared" si="81"/>
        <v>11.100000005960464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11.45</v>
      </c>
      <c r="N390" s="410">
        <f t="shared" si="90"/>
        <v>11.600000005960464</v>
      </c>
      <c r="O390" s="411"/>
      <c r="P390" s="485">
        <f t="shared" ca="1" si="91"/>
        <v>0.4537847222222276</v>
      </c>
      <c r="Q390" s="484">
        <f t="shared" ca="1" si="92"/>
        <v>0.45394675925926464</v>
      </c>
      <c r="R390" s="486">
        <v>0.15000000596046448</v>
      </c>
      <c r="S390" s="486"/>
      <c r="T390">
        <v>18</v>
      </c>
      <c r="U390" s="469" t="str">
        <f t="shared" si="82"/>
        <v>C19-R9</v>
      </c>
      <c r="V390">
        <v>19</v>
      </c>
      <c r="W390" s="470" t="s">
        <v>493</v>
      </c>
      <c r="X390" s="470" t="s">
        <v>494</v>
      </c>
      <c r="Y390">
        <v>9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806"/>
      <c r="C391" s="404" t="str">
        <f t="shared" si="80"/>
        <v>C19-R11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9.25</v>
      </c>
      <c r="H391" s="407">
        <f t="shared" si="95"/>
        <v>1.2</v>
      </c>
      <c r="I391" s="407">
        <f t="shared" si="86"/>
        <v>10.95</v>
      </c>
      <c r="J391" s="407">
        <f t="shared" si="81"/>
        <v>11.000000000745057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11.45</v>
      </c>
      <c r="N391" s="410">
        <f t="shared" si="90"/>
        <v>11.500000000745057</v>
      </c>
      <c r="O391" s="411"/>
      <c r="P391" s="485">
        <f t="shared" ca="1" si="91"/>
        <v>0.45418981481482018</v>
      </c>
      <c r="Q391" s="484">
        <f t="shared" ca="1" si="92"/>
        <v>0.45435185185185722</v>
      </c>
      <c r="R391" s="486">
        <v>5.000000074505806E-2</v>
      </c>
      <c r="S391" s="486"/>
      <c r="T391">
        <v>18</v>
      </c>
      <c r="U391" s="469" t="str">
        <f t="shared" si="82"/>
        <v>C19-R11</v>
      </c>
      <c r="V391">
        <v>19</v>
      </c>
      <c r="W391" s="470" t="s">
        <v>493</v>
      </c>
      <c r="X391" s="470" t="s">
        <v>494</v>
      </c>
      <c r="Y391">
        <v>11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806"/>
      <c r="C392" s="404" t="str">
        <f t="shared" si="80"/>
        <v>C19-R13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9.25</v>
      </c>
      <c r="H392" s="407">
        <f t="shared" si="95"/>
        <v>1.2</v>
      </c>
      <c r="I392" s="407">
        <f t="shared" si="86"/>
        <v>10.95</v>
      </c>
      <c r="J392" s="407">
        <f t="shared" si="81"/>
        <v>11.06999999731779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11.45</v>
      </c>
      <c r="N392" s="410">
        <f t="shared" si="90"/>
        <v>11.56999999731779</v>
      </c>
      <c r="O392" s="411"/>
      <c r="P392" s="485">
        <f t="shared" ca="1" si="91"/>
        <v>0.45460648148148686</v>
      </c>
      <c r="Q392" s="484">
        <f t="shared" ca="1" si="92"/>
        <v>0.4547685185185239</v>
      </c>
      <c r="R392" s="486">
        <v>0.11999999731779099</v>
      </c>
      <c r="S392" s="486"/>
      <c r="T392">
        <v>18</v>
      </c>
      <c r="U392" s="469" t="str">
        <f t="shared" si="82"/>
        <v>C19-R13</v>
      </c>
      <c r="V392">
        <v>19</v>
      </c>
      <c r="W392" s="470" t="s">
        <v>493</v>
      </c>
      <c r="X392" s="470" t="s">
        <v>494</v>
      </c>
      <c r="Y392">
        <v>13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806"/>
      <c r="C393" s="404" t="str">
        <f t="shared" si="80"/>
        <v>C19-R15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9.25</v>
      </c>
      <c r="H393" s="407">
        <f t="shared" si="95"/>
        <v>1.2</v>
      </c>
      <c r="I393" s="407">
        <f t="shared" si="86"/>
        <v>10.95</v>
      </c>
      <c r="J393" s="407">
        <f t="shared" si="81"/>
        <v>11.100000005960464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11.45</v>
      </c>
      <c r="N393" s="410">
        <f t="shared" si="90"/>
        <v>11.600000005960464</v>
      </c>
      <c r="O393" s="411"/>
      <c r="P393" s="485">
        <f t="shared" ca="1" si="91"/>
        <v>0.45501157407407944</v>
      </c>
      <c r="Q393" s="484">
        <f t="shared" ca="1" si="92"/>
        <v>0.45517361111111648</v>
      </c>
      <c r="R393" s="486">
        <v>0.15000000596046448</v>
      </c>
      <c r="S393" s="486"/>
      <c r="T393">
        <v>18</v>
      </c>
      <c r="U393" s="469" t="str">
        <f t="shared" si="82"/>
        <v>C19-R15</v>
      </c>
      <c r="V393">
        <v>19</v>
      </c>
      <c r="W393" s="470" t="s">
        <v>493</v>
      </c>
      <c r="X393" s="470" t="s">
        <v>494</v>
      </c>
      <c r="Y393">
        <v>15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806"/>
      <c r="C394" s="404" t="str">
        <f t="shared" si="80"/>
        <v>C19-R17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9.25</v>
      </c>
      <c r="H394" s="407">
        <f t="shared" si="95"/>
        <v>1.2</v>
      </c>
      <c r="I394" s="407">
        <f t="shared" si="86"/>
        <v>10.95</v>
      </c>
      <c r="J394" s="407">
        <f t="shared" si="81"/>
        <v>11.100000005960464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11.45</v>
      </c>
      <c r="N394" s="410">
        <f t="shared" si="90"/>
        <v>11.600000005960464</v>
      </c>
      <c r="O394" s="411"/>
      <c r="P394" s="485">
        <f t="shared" ca="1" si="91"/>
        <v>0.45541666666667202</v>
      </c>
      <c r="Q394" s="484">
        <f t="shared" ca="1" si="92"/>
        <v>0.45556712962963497</v>
      </c>
      <c r="R394" s="486">
        <v>0.15000000596046448</v>
      </c>
      <c r="S394" s="486"/>
      <c r="T394">
        <v>18</v>
      </c>
      <c r="U394" s="469" t="str">
        <f t="shared" si="82"/>
        <v>C19-R17</v>
      </c>
      <c r="V394">
        <v>19</v>
      </c>
      <c r="W394" s="470" t="s">
        <v>493</v>
      </c>
      <c r="X394" s="470" t="s">
        <v>494</v>
      </c>
      <c r="Y394">
        <v>17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806"/>
      <c r="C395" s="404" t="str">
        <f t="shared" si="80"/>
        <v>C19-R19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9.25</v>
      </c>
      <c r="H395" s="407">
        <f t="shared" si="95"/>
        <v>1.2</v>
      </c>
      <c r="I395" s="407">
        <f t="shared" si="86"/>
        <v>10.95</v>
      </c>
      <c r="J395" s="407">
        <f t="shared" si="81"/>
        <v>11.000000000745057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11.45</v>
      </c>
      <c r="N395" s="410">
        <f t="shared" si="90"/>
        <v>11.500000000745057</v>
      </c>
      <c r="O395" s="411"/>
      <c r="P395" s="485">
        <f t="shared" ca="1" si="91"/>
        <v>0.4558333333333387</v>
      </c>
      <c r="Q395" s="484">
        <f t="shared" ca="1" si="92"/>
        <v>0.45599537037037574</v>
      </c>
      <c r="R395" s="486">
        <v>5.000000074505806E-2</v>
      </c>
      <c r="S395" s="486"/>
      <c r="T395">
        <v>18</v>
      </c>
      <c r="U395" s="469" t="str">
        <f t="shared" si="82"/>
        <v>C19-R19</v>
      </c>
      <c r="V395">
        <v>19</v>
      </c>
      <c r="W395" s="470" t="s">
        <v>493</v>
      </c>
      <c r="X395" s="470" t="s">
        <v>494</v>
      </c>
      <c r="Y395">
        <v>19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806"/>
      <c r="C396" s="404" t="str">
        <f t="shared" si="80"/>
        <v>C19-R21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9.25</v>
      </c>
      <c r="H396" s="407">
        <f t="shared" si="95"/>
        <v>1.2</v>
      </c>
      <c r="I396" s="407">
        <f t="shared" si="86"/>
        <v>10.95</v>
      </c>
      <c r="J396" s="407">
        <f t="shared" si="81"/>
        <v>11.020000000298023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11.45</v>
      </c>
      <c r="N396" s="410">
        <f t="shared" si="90"/>
        <v>11.520000000298023</v>
      </c>
      <c r="O396" s="411"/>
      <c r="P396" s="485">
        <f t="shared" ca="1" si="91"/>
        <v>0.45625000000000537</v>
      </c>
      <c r="Q396" s="484">
        <f t="shared" ca="1" si="92"/>
        <v>0.45638888888889428</v>
      </c>
      <c r="R396" s="486">
        <v>7.0000000298023224E-2</v>
      </c>
      <c r="S396" s="486"/>
      <c r="T396">
        <v>18</v>
      </c>
      <c r="U396" s="469" t="str">
        <f t="shared" si="82"/>
        <v>C19-R21</v>
      </c>
      <c r="V396">
        <v>19</v>
      </c>
      <c r="W396" s="470" t="s">
        <v>493</v>
      </c>
      <c r="X396" s="470" t="s">
        <v>494</v>
      </c>
      <c r="Y396">
        <v>21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806"/>
      <c r="C397" s="404" t="str">
        <f t="shared" si="80"/>
        <v>C19-R23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9.25</v>
      </c>
      <c r="H397" s="407">
        <f t="shared" si="95"/>
        <v>1.2</v>
      </c>
      <c r="I397" s="407">
        <f t="shared" si="86"/>
        <v>10.95</v>
      </c>
      <c r="J397" s="407">
        <f t="shared" si="81"/>
        <v>11.02999999821186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11.45</v>
      </c>
      <c r="N397" s="410">
        <f t="shared" si="90"/>
        <v>11.52999999821186</v>
      </c>
      <c r="O397" s="411"/>
      <c r="P397" s="485">
        <f t="shared" ca="1" si="91"/>
        <v>0.45667824074074614</v>
      </c>
      <c r="Q397" s="484">
        <f t="shared" ca="1" si="92"/>
        <v>0.45685185185185728</v>
      </c>
      <c r="R397" s="486">
        <v>7.9999998211860657E-2</v>
      </c>
      <c r="S397" s="486"/>
      <c r="T397">
        <v>18</v>
      </c>
      <c r="U397" s="469" t="str">
        <f t="shared" si="82"/>
        <v>C19-R23</v>
      </c>
      <c r="V397">
        <v>19</v>
      </c>
      <c r="W397" s="470" t="s">
        <v>493</v>
      </c>
      <c r="X397" s="470" t="s">
        <v>494</v>
      </c>
      <c r="Y397">
        <v>23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806"/>
      <c r="C398" s="404" t="str">
        <f t="shared" si="80"/>
        <v>C19-R25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9.25</v>
      </c>
      <c r="H398" s="407">
        <f t="shared" si="95"/>
        <v>1.2</v>
      </c>
      <c r="I398" s="407">
        <f t="shared" si="86"/>
        <v>10.95</v>
      </c>
      <c r="J398" s="407">
        <f t="shared" si="81"/>
        <v>11.079999995231628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11.45</v>
      </c>
      <c r="N398" s="410">
        <f t="shared" si="90"/>
        <v>11.579999995231628</v>
      </c>
      <c r="O398" s="411"/>
      <c r="P398" s="485">
        <f t="shared" ca="1" si="91"/>
        <v>0.45712962962963505</v>
      </c>
      <c r="Q398" s="484">
        <f t="shared" ca="1" si="92"/>
        <v>0.457280092592598</v>
      </c>
      <c r="R398" s="486">
        <v>0.12999999523162842</v>
      </c>
      <c r="S398" s="486"/>
      <c r="T398">
        <v>18</v>
      </c>
      <c r="U398" s="469" t="str">
        <f t="shared" si="82"/>
        <v>C19-R25</v>
      </c>
      <c r="V398">
        <v>19</v>
      </c>
      <c r="W398" s="470" t="s">
        <v>493</v>
      </c>
      <c r="X398" s="470" t="s">
        <v>494</v>
      </c>
      <c r="Y398">
        <v>25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806"/>
      <c r="C399" s="404" t="str">
        <f t="shared" si="80"/>
        <v>C19-R27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9.25</v>
      </c>
      <c r="H399" s="407">
        <f t="shared" si="95"/>
        <v>1.2</v>
      </c>
      <c r="I399" s="407">
        <f t="shared" si="86"/>
        <v>10.95</v>
      </c>
      <c r="J399" s="407">
        <f t="shared" si="81"/>
        <v>10.98999999910593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11.45</v>
      </c>
      <c r="N399" s="410">
        <f t="shared" si="90"/>
        <v>11.48999999910593</v>
      </c>
      <c r="O399" s="411"/>
      <c r="P399" s="485">
        <f t="shared" ca="1" si="91"/>
        <v>0.4575115740740795</v>
      </c>
      <c r="Q399" s="484">
        <f t="shared" ca="1" si="92"/>
        <v>0.45765046296296841</v>
      </c>
      <c r="R399" s="486">
        <v>3.9999999105930328E-2</v>
      </c>
      <c r="S399" s="486"/>
      <c r="T399">
        <v>18</v>
      </c>
      <c r="U399" s="469" t="str">
        <f t="shared" si="82"/>
        <v>C19-R27</v>
      </c>
      <c r="V399">
        <v>19</v>
      </c>
      <c r="W399" s="470" t="s">
        <v>493</v>
      </c>
      <c r="X399" s="470" t="s">
        <v>494</v>
      </c>
      <c r="Y399">
        <v>27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806"/>
      <c r="C400" s="404" t="str">
        <f t="shared" si="80"/>
        <v>C19-R29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9.25</v>
      </c>
      <c r="H400" s="407">
        <f t="shared" si="95"/>
        <v>1.2</v>
      </c>
      <c r="I400" s="407">
        <f t="shared" si="86"/>
        <v>10.95</v>
      </c>
      <c r="J400" s="407">
        <f t="shared" si="81"/>
        <v>10.959999999776482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11.45</v>
      </c>
      <c r="N400" s="410">
        <f t="shared" si="90"/>
        <v>11.459999999776482</v>
      </c>
      <c r="O400" s="411"/>
      <c r="P400" s="485">
        <f t="shared" ca="1" si="91"/>
        <v>0.45793981481482027</v>
      </c>
      <c r="Q400" s="484">
        <f t="shared" ca="1" si="92"/>
        <v>0.45811342592593141</v>
      </c>
      <c r="R400" s="486">
        <v>9.9999997764825821E-3</v>
      </c>
      <c r="S400" s="486"/>
      <c r="T400">
        <v>18</v>
      </c>
      <c r="U400" s="469" t="str">
        <f t="shared" si="82"/>
        <v>C19-R29</v>
      </c>
      <c r="V400">
        <v>19</v>
      </c>
      <c r="W400" s="470" t="s">
        <v>493</v>
      </c>
      <c r="X400" s="470" t="s">
        <v>494</v>
      </c>
      <c r="Y400">
        <v>29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806"/>
      <c r="C401" s="404" t="str">
        <f t="shared" si="80"/>
        <v>C19-R31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9.25</v>
      </c>
      <c r="H401" s="407">
        <f t="shared" si="95"/>
        <v>1.2</v>
      </c>
      <c r="I401" s="407">
        <f t="shared" si="86"/>
        <v>10.95</v>
      </c>
      <c r="J401" s="407">
        <f t="shared" si="81"/>
        <v>10.969999999552964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11.45</v>
      </c>
      <c r="N401" s="410">
        <f t="shared" si="90"/>
        <v>11.469999999552964</v>
      </c>
      <c r="O401" s="411"/>
      <c r="P401" s="485">
        <f t="shared" ca="1" si="91"/>
        <v>0.45837962962963513</v>
      </c>
      <c r="Q401" s="484">
        <f t="shared" ca="1" si="92"/>
        <v>0.45853009259259808</v>
      </c>
      <c r="R401" s="486">
        <v>1.9999999552965164E-2</v>
      </c>
      <c r="S401" s="486"/>
      <c r="T401">
        <v>18</v>
      </c>
      <c r="U401" s="469" t="str">
        <f t="shared" si="82"/>
        <v>C19-R31</v>
      </c>
      <c r="V401">
        <v>19</v>
      </c>
      <c r="W401" s="470" t="s">
        <v>493</v>
      </c>
      <c r="X401" s="470" t="s">
        <v>494</v>
      </c>
      <c r="Y401">
        <v>31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806"/>
      <c r="C402" s="404" t="str">
        <f t="shared" ref="C402:C465" si="96">U402</f>
        <v>C19-R33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9.25</v>
      </c>
      <c r="H402" s="407">
        <f t="shared" si="95"/>
        <v>1.2</v>
      </c>
      <c r="I402" s="407">
        <f t="shared" si="86"/>
        <v>10.95</v>
      </c>
      <c r="J402" s="407">
        <f t="shared" ref="J402:J465" si="97">I402+R402</f>
        <v>11.090000000596046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11.45</v>
      </c>
      <c r="N402" s="410">
        <f t="shared" si="90"/>
        <v>11.590000000596046</v>
      </c>
      <c r="O402" s="411"/>
      <c r="P402" s="485">
        <f t="shared" ca="1" si="91"/>
        <v>0.45881944444444994</v>
      </c>
      <c r="Q402" s="484">
        <f t="shared" ca="1" si="92"/>
        <v>0.45898148148148699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C19-R33</v>
      </c>
      <c r="V402">
        <v>19</v>
      </c>
      <c r="W402" s="501" t="s">
        <v>493</v>
      </c>
      <c r="X402" s="470" t="s">
        <v>494</v>
      </c>
      <c r="Y402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806"/>
      <c r="C403" s="404" t="str">
        <f t="shared" si="96"/>
        <v>C19-R35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9.25</v>
      </c>
      <c r="H403" s="407">
        <f t="shared" si="100"/>
        <v>1.2</v>
      </c>
      <c r="I403" s="407">
        <f t="shared" ref="I403:I466" si="101">F403+G403</f>
        <v>10.95</v>
      </c>
      <c r="J403" s="407">
        <f t="shared" si="97"/>
        <v>11.079999995231628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11.45</v>
      </c>
      <c r="N403" s="410">
        <f t="shared" ref="N403:N466" si="105">J403+L403</f>
        <v>11.579999995231628</v>
      </c>
      <c r="O403" s="411"/>
      <c r="P403" s="485">
        <f t="shared" ref="P403:P466" ca="1" si="106">Q402+TIME(0,0,RANDBETWEEN(20,25))</f>
        <v>0.45921296296296849</v>
      </c>
      <c r="Q403" s="484">
        <f t="shared" ref="Q403:Q466" ca="1" si="107">P403+TIME(0,0,RANDBETWEEN(12,15))</f>
        <v>0.4593518518518574</v>
      </c>
      <c r="R403" s="486">
        <v>0.12999999523162842</v>
      </c>
      <c r="S403" s="486"/>
      <c r="T403">
        <v>18</v>
      </c>
      <c r="U403" s="469" t="str">
        <f>W403&amp;V403&amp;"-"&amp;X403&amp;Y403</f>
        <v>C19-R35</v>
      </c>
      <c r="V403">
        <v>19</v>
      </c>
      <c r="W403" s="470" t="s">
        <v>493</v>
      </c>
      <c r="X403" s="470" t="s">
        <v>494</v>
      </c>
      <c r="Y403">
        <v>35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806"/>
      <c r="C404" s="404" t="str">
        <f t="shared" si="96"/>
        <v>C19-R37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9.25</v>
      </c>
      <c r="H404" s="407">
        <f t="shared" si="100"/>
        <v>1.2</v>
      </c>
      <c r="I404" s="407">
        <f t="shared" si="101"/>
        <v>10.95</v>
      </c>
      <c r="J404" s="407">
        <f t="shared" si="97"/>
        <v>11.06999999731779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11.45</v>
      </c>
      <c r="N404" s="410">
        <f t="shared" si="105"/>
        <v>11.56999999731779</v>
      </c>
      <c r="O404" s="411"/>
      <c r="P404" s="485">
        <f t="shared" ca="1" si="106"/>
        <v>0.45964120370370926</v>
      </c>
      <c r="Q404" s="484">
        <f t="shared" ca="1" si="107"/>
        <v>0.4598032407407463</v>
      </c>
      <c r="R404" s="486">
        <v>0.11999999731779099</v>
      </c>
      <c r="S404" s="486"/>
      <c r="T404">
        <v>18</v>
      </c>
      <c r="U404" s="469" t="str">
        <f t="shared" si="98"/>
        <v>C19-R37</v>
      </c>
      <c r="V404">
        <v>19</v>
      </c>
      <c r="W404" s="470" t="s">
        <v>493</v>
      </c>
      <c r="X404" s="470" t="s">
        <v>494</v>
      </c>
      <c r="Y404">
        <v>37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806"/>
      <c r="C405" s="404" t="str">
        <f t="shared" si="96"/>
        <v>C19-R39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9.25</v>
      </c>
      <c r="H405" s="407">
        <f t="shared" si="100"/>
        <v>1.2</v>
      </c>
      <c r="I405" s="407">
        <f t="shared" si="101"/>
        <v>10.95</v>
      </c>
      <c r="J405" s="407">
        <f t="shared" si="97"/>
        <v>11.090000000596046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11.45</v>
      </c>
      <c r="N405" s="410">
        <f t="shared" si="105"/>
        <v>11.590000000596046</v>
      </c>
      <c r="O405" s="411"/>
      <c r="P405" s="485">
        <f t="shared" ca="1" si="106"/>
        <v>0.46006944444445003</v>
      </c>
      <c r="Q405" s="484">
        <f t="shared" ca="1" si="107"/>
        <v>0.46021990740741298</v>
      </c>
      <c r="R405" s="486">
        <v>0.14000000059604645</v>
      </c>
      <c r="S405" s="486"/>
      <c r="T405">
        <v>18</v>
      </c>
      <c r="U405" s="469" t="str">
        <f>W405&amp;V405&amp;"-"&amp;X405&amp;Y405</f>
        <v>C19-R39</v>
      </c>
      <c r="V405">
        <v>19</v>
      </c>
      <c r="W405" s="470" t="s">
        <v>493</v>
      </c>
      <c r="X405" s="470" t="s">
        <v>494</v>
      </c>
      <c r="Y405">
        <v>39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806"/>
      <c r="C406" s="404" t="str">
        <f t="shared" si="96"/>
        <v>C20-R42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9.25</v>
      </c>
      <c r="H406" s="407">
        <f t="shared" si="100"/>
        <v>1.2</v>
      </c>
      <c r="I406" s="407">
        <f t="shared" si="101"/>
        <v>10.95</v>
      </c>
      <c r="J406" s="407">
        <f t="shared" si="97"/>
        <v>11.090000000596046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11.45</v>
      </c>
      <c r="N406" s="410">
        <f t="shared" si="105"/>
        <v>11.590000000596046</v>
      </c>
      <c r="O406" s="411"/>
      <c r="P406" s="485">
        <f t="shared" ca="1" si="106"/>
        <v>0.46050925925926484</v>
      </c>
      <c r="Q406" s="484">
        <f t="shared" ca="1" si="107"/>
        <v>0.46064814814815375</v>
      </c>
      <c r="R406" s="486">
        <v>0.14000000059604645</v>
      </c>
      <c r="S406" s="486"/>
      <c r="T406">
        <v>18</v>
      </c>
      <c r="U406" s="469" t="str">
        <f t="shared" si="98"/>
        <v>C20-R42</v>
      </c>
      <c r="V406">
        <v>20</v>
      </c>
      <c r="W406" s="470" t="s">
        <v>493</v>
      </c>
      <c r="X406" s="470" t="s">
        <v>494</v>
      </c>
      <c r="Y406">
        <v>42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806"/>
      <c r="C407" s="404" t="str">
        <f t="shared" si="96"/>
        <v>C20-R40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9.25</v>
      </c>
      <c r="H407" s="407">
        <f t="shared" si="100"/>
        <v>1.2</v>
      </c>
      <c r="I407" s="407">
        <f t="shared" si="101"/>
        <v>10.95</v>
      </c>
      <c r="J407" s="407">
        <f t="shared" si="97"/>
        <v>11.000000000745057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11.45</v>
      </c>
      <c r="N407" s="410">
        <f t="shared" si="105"/>
        <v>11.500000000745057</v>
      </c>
      <c r="O407" s="411"/>
      <c r="P407" s="485">
        <f t="shared" ca="1" si="106"/>
        <v>0.46092592592593151</v>
      </c>
      <c r="Q407" s="484">
        <f t="shared" ca="1" si="107"/>
        <v>0.46108796296296856</v>
      </c>
      <c r="R407" s="486">
        <v>5.000000074505806E-2</v>
      </c>
      <c r="S407" s="486"/>
      <c r="T407">
        <v>18</v>
      </c>
      <c r="U407" s="469" t="str">
        <f t="shared" si="98"/>
        <v>C20-R40</v>
      </c>
      <c r="V407">
        <v>20</v>
      </c>
      <c r="W407" s="470" t="s">
        <v>493</v>
      </c>
      <c r="X407" s="470" t="s">
        <v>494</v>
      </c>
      <c r="Y407">
        <v>40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806"/>
      <c r="C408" s="404" t="str">
        <f t="shared" si="96"/>
        <v>C20-R38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9.25</v>
      </c>
      <c r="H408" s="407">
        <f t="shared" si="100"/>
        <v>1.2</v>
      </c>
      <c r="I408" s="407">
        <f t="shared" si="101"/>
        <v>10.95</v>
      </c>
      <c r="J408" s="407">
        <f t="shared" si="97"/>
        <v>10.959999999776482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11.45</v>
      </c>
      <c r="N408" s="410">
        <f t="shared" si="105"/>
        <v>11.459999999776482</v>
      </c>
      <c r="O408" s="411"/>
      <c r="P408" s="485">
        <f t="shared" ca="1" si="106"/>
        <v>0.46135416666667228</v>
      </c>
      <c r="Q408" s="484">
        <f t="shared" ca="1" si="107"/>
        <v>0.46152777777778342</v>
      </c>
      <c r="R408" s="486">
        <v>9.9999997764825821E-3</v>
      </c>
      <c r="S408" s="486"/>
      <c r="T408">
        <v>18</v>
      </c>
      <c r="U408" s="469" t="str">
        <f t="shared" si="98"/>
        <v>C20-R38</v>
      </c>
      <c r="V408">
        <v>20</v>
      </c>
      <c r="W408" s="470" t="s">
        <v>493</v>
      </c>
      <c r="X408" s="470" t="s">
        <v>494</v>
      </c>
      <c r="Y408">
        <v>38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806"/>
      <c r="C409" s="404" t="str">
        <f t="shared" si="96"/>
        <v>C20-R36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9.25</v>
      </c>
      <c r="H409" s="407">
        <f t="shared" si="100"/>
        <v>1.2</v>
      </c>
      <c r="I409" s="407">
        <f t="shared" si="101"/>
        <v>10.95</v>
      </c>
      <c r="J409" s="407">
        <f t="shared" si="97"/>
        <v>11.100000005960464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11.45</v>
      </c>
      <c r="N409" s="410">
        <f t="shared" si="105"/>
        <v>11.600000005960464</v>
      </c>
      <c r="O409" s="411"/>
      <c r="P409" s="485">
        <f t="shared" ca="1" si="106"/>
        <v>0.46178240740741305</v>
      </c>
      <c r="Q409" s="484">
        <f t="shared" ca="1" si="107"/>
        <v>0.46195601851852419</v>
      </c>
      <c r="R409" s="486">
        <v>0.15000000596046448</v>
      </c>
      <c r="S409" s="486"/>
      <c r="T409">
        <v>18</v>
      </c>
      <c r="U409" s="469" t="str">
        <f t="shared" si="98"/>
        <v>C20-R36</v>
      </c>
      <c r="V409">
        <v>20</v>
      </c>
      <c r="W409" s="470" t="s">
        <v>493</v>
      </c>
      <c r="X409" s="470" t="s">
        <v>494</v>
      </c>
      <c r="Y409">
        <v>36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806"/>
      <c r="C410" s="404" t="str">
        <f t="shared" si="96"/>
        <v>C20-R34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9.25</v>
      </c>
      <c r="H410" s="407">
        <f t="shared" si="100"/>
        <v>1.2</v>
      </c>
      <c r="I410" s="407">
        <f t="shared" si="101"/>
        <v>10.95</v>
      </c>
      <c r="J410" s="407">
        <f t="shared" si="97"/>
        <v>11.050000001490115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11.45</v>
      </c>
      <c r="N410" s="410">
        <f t="shared" si="105"/>
        <v>11.550000001490115</v>
      </c>
      <c r="O410" s="411"/>
      <c r="P410" s="485">
        <f t="shared" ca="1" si="106"/>
        <v>0.46223379629630196</v>
      </c>
      <c r="Q410" s="484">
        <f t="shared" ca="1" si="107"/>
        <v>0.4624074074074131</v>
      </c>
      <c r="R410" s="486">
        <v>0.10000000149011612</v>
      </c>
      <c r="S410" s="486"/>
      <c r="T410">
        <v>18</v>
      </c>
      <c r="U410" s="469" t="str">
        <f t="shared" si="98"/>
        <v>C20-R34</v>
      </c>
      <c r="V410">
        <v>20</v>
      </c>
      <c r="W410" s="470" t="s">
        <v>493</v>
      </c>
      <c r="X410" s="470" t="s">
        <v>494</v>
      </c>
      <c r="Y410">
        <v>34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806"/>
      <c r="C411" s="404" t="str">
        <f t="shared" si="96"/>
        <v>C20-R32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9.25</v>
      </c>
      <c r="H411" s="407">
        <f t="shared" si="100"/>
        <v>1.2</v>
      </c>
      <c r="I411" s="407">
        <f t="shared" si="101"/>
        <v>10.95</v>
      </c>
      <c r="J411" s="407">
        <f t="shared" si="97"/>
        <v>11.100000005960464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11.45</v>
      </c>
      <c r="N411" s="410">
        <f t="shared" si="105"/>
        <v>11.600000005960464</v>
      </c>
      <c r="O411" s="411"/>
      <c r="P411" s="485">
        <f t="shared" ca="1" si="106"/>
        <v>0.46267361111111682</v>
      </c>
      <c r="Q411" s="484">
        <f t="shared" ca="1" si="107"/>
        <v>0.46283564814815387</v>
      </c>
      <c r="R411" s="486">
        <v>0.15000000596046448</v>
      </c>
      <c r="S411" s="486"/>
      <c r="T411">
        <v>18</v>
      </c>
      <c r="U411" s="469" t="str">
        <f t="shared" si="98"/>
        <v>C20-R32</v>
      </c>
      <c r="V411">
        <v>20</v>
      </c>
      <c r="W411" s="470" t="s">
        <v>493</v>
      </c>
      <c r="X411" s="470" t="s">
        <v>494</v>
      </c>
      <c r="Y411">
        <v>32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806"/>
      <c r="C412" s="404" t="str">
        <f t="shared" si="96"/>
        <v>C20-R30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9.25</v>
      </c>
      <c r="H412" s="407">
        <f t="shared" si="100"/>
        <v>1.2</v>
      </c>
      <c r="I412" s="407">
        <f t="shared" si="101"/>
        <v>10.95</v>
      </c>
      <c r="J412" s="407">
        <f t="shared" si="97"/>
        <v>11.02999999821186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11.45</v>
      </c>
      <c r="N412" s="410">
        <f t="shared" si="105"/>
        <v>11.52999999821186</v>
      </c>
      <c r="O412" s="411"/>
      <c r="P412" s="485">
        <f t="shared" ca="1" si="106"/>
        <v>0.46310185185185759</v>
      </c>
      <c r="Q412" s="484">
        <f t="shared" ca="1" si="107"/>
        <v>0.46327546296296873</v>
      </c>
      <c r="R412" s="486">
        <v>7.9999998211860657E-2</v>
      </c>
      <c r="S412" s="486"/>
      <c r="T412">
        <v>19</v>
      </c>
      <c r="U412" s="469" t="str">
        <f t="shared" si="98"/>
        <v>C20-R30</v>
      </c>
      <c r="V412">
        <v>20</v>
      </c>
      <c r="W412" s="470" t="s">
        <v>493</v>
      </c>
      <c r="X412" s="470" t="s">
        <v>494</v>
      </c>
      <c r="Y412">
        <v>30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806"/>
      <c r="C413" s="404" t="str">
        <f t="shared" si="96"/>
        <v>C20-R28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9.25</v>
      </c>
      <c r="H413" s="407">
        <f t="shared" si="100"/>
        <v>1.2</v>
      </c>
      <c r="I413" s="407">
        <f t="shared" si="101"/>
        <v>10.95</v>
      </c>
      <c r="J413" s="407">
        <f t="shared" si="97"/>
        <v>11.000000000745057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11.45</v>
      </c>
      <c r="N413" s="410">
        <f t="shared" si="105"/>
        <v>11.500000000745057</v>
      </c>
      <c r="O413" s="411"/>
      <c r="P413" s="485">
        <f t="shared" ca="1" si="106"/>
        <v>0.4635532407407465</v>
      </c>
      <c r="Q413" s="484">
        <f t="shared" ca="1" si="107"/>
        <v>0.46372685185185764</v>
      </c>
      <c r="R413" s="486">
        <v>5.000000074505806E-2</v>
      </c>
      <c r="S413" s="486"/>
      <c r="T413">
        <v>19</v>
      </c>
      <c r="U413" s="469" t="str">
        <f t="shared" si="98"/>
        <v>C20-R28</v>
      </c>
      <c r="V413">
        <v>20</v>
      </c>
      <c r="W413" s="470" t="s">
        <v>493</v>
      </c>
      <c r="X413" s="470" t="s">
        <v>494</v>
      </c>
      <c r="Y413">
        <v>28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806"/>
      <c r="C414" s="404" t="str">
        <f t="shared" si="96"/>
        <v>C20-R26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9.25</v>
      </c>
      <c r="H414" s="407">
        <f t="shared" si="100"/>
        <v>1.2</v>
      </c>
      <c r="I414" s="407">
        <f t="shared" si="101"/>
        <v>10.95</v>
      </c>
      <c r="J414" s="407">
        <f t="shared" si="97"/>
        <v>11.040000003576278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11.45</v>
      </c>
      <c r="N414" s="410">
        <f t="shared" si="105"/>
        <v>11.540000003576278</v>
      </c>
      <c r="O414" s="411"/>
      <c r="P414" s="485">
        <f t="shared" ca="1" si="106"/>
        <v>0.4640162037037095</v>
      </c>
      <c r="Q414" s="484">
        <f t="shared" ca="1" si="107"/>
        <v>0.46415509259259841</v>
      </c>
      <c r="R414" s="486">
        <v>9.0000003576278687E-2</v>
      </c>
      <c r="S414" s="486"/>
      <c r="T414">
        <v>19</v>
      </c>
      <c r="U414" s="469" t="str">
        <f t="shared" si="98"/>
        <v>C20-R26</v>
      </c>
      <c r="V414">
        <v>20</v>
      </c>
      <c r="W414" s="470" t="s">
        <v>493</v>
      </c>
      <c r="X414" s="470" t="s">
        <v>494</v>
      </c>
      <c r="Y414">
        <v>26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806"/>
      <c r="C415" s="404" t="str">
        <f t="shared" si="96"/>
        <v>C20-R24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9.25</v>
      </c>
      <c r="H415" s="407">
        <f t="shared" si="100"/>
        <v>1.2</v>
      </c>
      <c r="I415" s="407">
        <f t="shared" si="101"/>
        <v>10.95</v>
      </c>
      <c r="J415" s="407">
        <f t="shared" si="97"/>
        <v>11.059999999403953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11.45</v>
      </c>
      <c r="N415" s="410">
        <f t="shared" si="105"/>
        <v>11.559999999403953</v>
      </c>
      <c r="O415" s="411"/>
      <c r="P415" s="485">
        <f t="shared" ca="1" si="106"/>
        <v>0.46440972222222804</v>
      </c>
      <c r="Q415" s="484">
        <f t="shared" ca="1" si="107"/>
        <v>0.46457175925926508</v>
      </c>
      <c r="R415" s="486">
        <v>0.10999999940395355</v>
      </c>
      <c r="S415" s="486"/>
      <c r="T415">
        <v>19</v>
      </c>
      <c r="U415" s="469" t="str">
        <f t="shared" si="98"/>
        <v>C20-R24</v>
      </c>
      <c r="V415">
        <v>20</v>
      </c>
      <c r="W415" s="470" t="s">
        <v>493</v>
      </c>
      <c r="X415" s="470" t="s">
        <v>494</v>
      </c>
      <c r="Y415">
        <v>24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806"/>
      <c r="C416" s="404" t="str">
        <f t="shared" si="96"/>
        <v>C20-R22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9.25</v>
      </c>
      <c r="H416" s="407">
        <f t="shared" si="100"/>
        <v>1.2</v>
      </c>
      <c r="I416" s="407">
        <f t="shared" si="101"/>
        <v>10.95</v>
      </c>
      <c r="J416" s="407">
        <f t="shared" si="97"/>
        <v>10.98999999910593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11.45</v>
      </c>
      <c r="N416" s="410">
        <f t="shared" si="105"/>
        <v>11.48999999910593</v>
      </c>
      <c r="O416" s="411"/>
      <c r="P416" s="485">
        <f t="shared" ca="1" si="106"/>
        <v>0.46484953703704285</v>
      </c>
      <c r="Q416" s="484">
        <f t="shared" ca="1" si="107"/>
        <v>0.46502314814815399</v>
      </c>
      <c r="R416" s="486">
        <v>3.9999999105930328E-2</v>
      </c>
      <c r="S416" s="486"/>
      <c r="T416">
        <v>19</v>
      </c>
      <c r="U416" s="469" t="str">
        <f t="shared" si="98"/>
        <v>C20-R22</v>
      </c>
      <c r="V416">
        <v>20</v>
      </c>
      <c r="W416" s="470" t="s">
        <v>493</v>
      </c>
      <c r="X416" s="470" t="s">
        <v>494</v>
      </c>
      <c r="Y416">
        <v>22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806"/>
      <c r="C417" s="404" t="str">
        <f t="shared" si="96"/>
        <v>C20-R20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9.25</v>
      </c>
      <c r="H417" s="407">
        <f t="shared" si="100"/>
        <v>1.2</v>
      </c>
      <c r="I417" s="407">
        <f t="shared" si="101"/>
        <v>10.95</v>
      </c>
      <c r="J417" s="407">
        <f t="shared" si="97"/>
        <v>11.100000005960464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11.45</v>
      </c>
      <c r="N417" s="410">
        <f t="shared" si="105"/>
        <v>11.600000005960464</v>
      </c>
      <c r="O417" s="411"/>
      <c r="P417" s="485">
        <f t="shared" ca="1" si="106"/>
        <v>0.46530092592593175</v>
      </c>
      <c r="Q417" s="484">
        <f t="shared" ca="1" si="107"/>
        <v>0.46543981481482066</v>
      </c>
      <c r="R417" s="486">
        <v>0.15000000596046448</v>
      </c>
      <c r="S417" s="486"/>
      <c r="T417">
        <v>19</v>
      </c>
      <c r="U417" s="469" t="str">
        <f t="shared" si="98"/>
        <v>C20-R20</v>
      </c>
      <c r="V417">
        <v>20</v>
      </c>
      <c r="W417" s="470" t="s">
        <v>493</v>
      </c>
      <c r="X417" s="470" t="s">
        <v>494</v>
      </c>
      <c r="Y417">
        <v>20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806"/>
      <c r="C418" s="404" t="str">
        <f t="shared" si="96"/>
        <v>C20-R18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9.25</v>
      </c>
      <c r="H418" s="407">
        <f t="shared" si="100"/>
        <v>1.2</v>
      </c>
      <c r="I418" s="407">
        <f t="shared" si="101"/>
        <v>10.95</v>
      </c>
      <c r="J418" s="407">
        <f t="shared" si="97"/>
        <v>11.020000000298023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11.45</v>
      </c>
      <c r="N418" s="410">
        <f t="shared" si="105"/>
        <v>11.520000000298023</v>
      </c>
      <c r="O418" s="411"/>
      <c r="P418" s="485">
        <f t="shared" ca="1" si="106"/>
        <v>0.46572916666667252</v>
      </c>
      <c r="Q418" s="484">
        <f t="shared" ca="1" si="107"/>
        <v>0.46590277777778366</v>
      </c>
      <c r="R418" s="486">
        <v>7.0000000298023224E-2</v>
      </c>
      <c r="S418" s="486"/>
      <c r="T418">
        <v>19</v>
      </c>
      <c r="U418" s="469" t="str">
        <f t="shared" si="98"/>
        <v>C20-R18</v>
      </c>
      <c r="V418">
        <v>20</v>
      </c>
      <c r="W418" s="470" t="s">
        <v>493</v>
      </c>
      <c r="X418" s="470" t="s">
        <v>494</v>
      </c>
      <c r="Y418">
        <v>18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806"/>
      <c r="C419" s="404" t="str">
        <f t="shared" si="96"/>
        <v>C20-R16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9.25</v>
      </c>
      <c r="H419" s="407">
        <f t="shared" si="108"/>
        <v>1.2</v>
      </c>
      <c r="I419" s="407">
        <f t="shared" si="101"/>
        <v>10.95</v>
      </c>
      <c r="J419" s="407">
        <f t="shared" si="97"/>
        <v>11.06999999731779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11.45</v>
      </c>
      <c r="N419" s="410">
        <f t="shared" si="105"/>
        <v>11.56999999731779</v>
      </c>
      <c r="O419" s="411"/>
      <c r="P419" s="485">
        <f t="shared" ca="1" si="106"/>
        <v>0.46615740740741329</v>
      </c>
      <c r="Q419" s="484">
        <f t="shared" ca="1" si="107"/>
        <v>0.46630787037037624</v>
      </c>
      <c r="R419" s="486">
        <v>0.11999999731779099</v>
      </c>
      <c r="S419" s="486"/>
      <c r="T419">
        <v>19</v>
      </c>
      <c r="U419" s="469" t="str">
        <f t="shared" si="98"/>
        <v>C20-R16</v>
      </c>
      <c r="V419">
        <v>20</v>
      </c>
      <c r="W419" s="470" t="s">
        <v>493</v>
      </c>
      <c r="X419" s="470" t="s">
        <v>494</v>
      </c>
      <c r="Y419">
        <v>16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806"/>
      <c r="C420" s="404" t="str">
        <f t="shared" si="96"/>
        <v>C20-R14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9.25</v>
      </c>
      <c r="H420" s="407">
        <f t="shared" si="108"/>
        <v>1.2</v>
      </c>
      <c r="I420" s="407">
        <f t="shared" si="101"/>
        <v>10.95</v>
      </c>
      <c r="J420" s="407">
        <f t="shared" si="97"/>
        <v>11.009999998658895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11.45</v>
      </c>
      <c r="N420" s="410">
        <f t="shared" si="105"/>
        <v>11.509999998658895</v>
      </c>
      <c r="O420" s="411"/>
      <c r="P420" s="485">
        <f t="shared" ca="1" si="106"/>
        <v>0.46657407407407997</v>
      </c>
      <c r="Q420" s="484">
        <f t="shared" ca="1" si="107"/>
        <v>0.46671296296296888</v>
      </c>
      <c r="R420" s="486">
        <v>5.9999998658895493E-2</v>
      </c>
      <c r="S420" s="486"/>
      <c r="T420">
        <v>19</v>
      </c>
      <c r="U420" s="469" t="str">
        <f t="shared" si="98"/>
        <v>C20-R14</v>
      </c>
      <c r="V420">
        <v>20</v>
      </c>
      <c r="W420" s="470" t="s">
        <v>493</v>
      </c>
      <c r="X420" s="470" t="s">
        <v>494</v>
      </c>
      <c r="Y420">
        <v>14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806"/>
      <c r="C421" s="404" t="str">
        <f t="shared" si="96"/>
        <v>C20-R12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9.25</v>
      </c>
      <c r="H421" s="407">
        <f t="shared" si="108"/>
        <v>1.2</v>
      </c>
      <c r="I421" s="407">
        <f t="shared" si="101"/>
        <v>10.95</v>
      </c>
      <c r="J421" s="407">
        <f t="shared" si="97"/>
        <v>11.020000000298023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11.45</v>
      </c>
      <c r="N421" s="410">
        <f t="shared" si="105"/>
        <v>11.520000000298023</v>
      </c>
      <c r="O421" s="411"/>
      <c r="P421" s="485">
        <f t="shared" ca="1" si="106"/>
        <v>0.46699074074074665</v>
      </c>
      <c r="Q421" s="484">
        <f t="shared" ca="1" si="107"/>
        <v>0.46712962962963556</v>
      </c>
      <c r="R421" s="486">
        <v>7.0000000298023224E-2</v>
      </c>
      <c r="S421" s="486"/>
      <c r="T421">
        <v>19</v>
      </c>
      <c r="U421" s="469" t="str">
        <f t="shared" si="98"/>
        <v>C20-R12</v>
      </c>
      <c r="V421">
        <v>20</v>
      </c>
      <c r="W421" s="470" t="s">
        <v>493</v>
      </c>
      <c r="X421" s="470" t="s">
        <v>494</v>
      </c>
      <c r="Y421">
        <v>12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806"/>
      <c r="C422" s="404" t="str">
        <f t="shared" si="96"/>
        <v>C20-R10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9.25</v>
      </c>
      <c r="H422" s="407">
        <f t="shared" si="108"/>
        <v>1.2</v>
      </c>
      <c r="I422" s="407">
        <f t="shared" si="101"/>
        <v>10.95</v>
      </c>
      <c r="J422" s="407">
        <f t="shared" si="97"/>
        <v>11.02999999821186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11.45</v>
      </c>
      <c r="N422" s="410">
        <f t="shared" si="105"/>
        <v>11.52999999821186</v>
      </c>
      <c r="O422" s="411"/>
      <c r="P422" s="485">
        <f t="shared" ca="1" si="106"/>
        <v>0.46736111111111706</v>
      </c>
      <c r="Q422" s="484">
        <f t="shared" ca="1" si="107"/>
        <v>0.46753472222222819</v>
      </c>
      <c r="R422" s="486">
        <v>7.9999998211860657E-2</v>
      </c>
      <c r="S422" s="486"/>
      <c r="T422">
        <v>19</v>
      </c>
      <c r="U422" s="469" t="str">
        <f t="shared" si="98"/>
        <v>C20-R10</v>
      </c>
      <c r="V422">
        <v>20</v>
      </c>
      <c r="W422" s="470" t="s">
        <v>493</v>
      </c>
      <c r="X422" s="470" t="s">
        <v>494</v>
      </c>
      <c r="Y422">
        <v>10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806"/>
      <c r="C423" s="404" t="str">
        <f t="shared" si="96"/>
        <v>C20-R8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9.25</v>
      </c>
      <c r="H423" s="407">
        <f t="shared" si="108"/>
        <v>1.2</v>
      </c>
      <c r="I423" s="407">
        <f t="shared" si="101"/>
        <v>10.95</v>
      </c>
      <c r="J423" s="407">
        <f t="shared" si="97"/>
        <v>11.090000000596046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11.45</v>
      </c>
      <c r="N423" s="410">
        <f t="shared" si="105"/>
        <v>11.590000000596046</v>
      </c>
      <c r="O423" s="411"/>
      <c r="P423" s="485">
        <f t="shared" ca="1" si="106"/>
        <v>0.46780092592593192</v>
      </c>
      <c r="Q423" s="484">
        <f t="shared" ca="1" si="107"/>
        <v>0.46795138888889487</v>
      </c>
      <c r="R423" s="486">
        <v>0.14000000059604645</v>
      </c>
      <c r="S423" s="486"/>
      <c r="T423">
        <v>19</v>
      </c>
      <c r="U423" s="469" t="str">
        <f t="shared" si="98"/>
        <v>C20-R8</v>
      </c>
      <c r="V423">
        <v>20</v>
      </c>
      <c r="W423" s="470" t="s">
        <v>493</v>
      </c>
      <c r="X423" s="470" t="s">
        <v>494</v>
      </c>
      <c r="Y423">
        <v>8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806"/>
      <c r="C424" s="404" t="str">
        <f t="shared" si="96"/>
        <v>C20-R6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9.25</v>
      </c>
      <c r="H424" s="407">
        <f t="shared" si="108"/>
        <v>1.2</v>
      </c>
      <c r="I424" s="407">
        <f t="shared" si="101"/>
        <v>10.95</v>
      </c>
      <c r="J424" s="407">
        <f t="shared" si="97"/>
        <v>11.040000003576278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11.45</v>
      </c>
      <c r="N424" s="410">
        <f t="shared" si="105"/>
        <v>11.540000003576278</v>
      </c>
      <c r="O424" s="411"/>
      <c r="P424" s="485">
        <f t="shared" ca="1" si="106"/>
        <v>0.46818287037037637</v>
      </c>
      <c r="Q424" s="484">
        <f t="shared" ca="1" si="107"/>
        <v>0.46832175925926528</v>
      </c>
      <c r="R424" s="486">
        <v>9.0000003576278687E-2</v>
      </c>
      <c r="S424" s="486"/>
      <c r="T424">
        <v>19</v>
      </c>
      <c r="U424" s="469" t="str">
        <f t="shared" si="98"/>
        <v>C20-R6</v>
      </c>
      <c r="V424">
        <v>20</v>
      </c>
      <c r="W424" s="470" t="s">
        <v>493</v>
      </c>
      <c r="X424" s="470" t="s">
        <v>494</v>
      </c>
      <c r="Y424">
        <v>6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806"/>
      <c r="C425" s="404" t="str">
        <f t="shared" si="96"/>
        <v>C20-R4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9.25</v>
      </c>
      <c r="H425" s="407">
        <f t="shared" si="108"/>
        <v>1.2</v>
      </c>
      <c r="I425" s="407">
        <f t="shared" si="101"/>
        <v>10.95</v>
      </c>
      <c r="J425" s="407">
        <f t="shared" si="97"/>
        <v>11.040000003576278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11.45</v>
      </c>
      <c r="N425" s="410">
        <f t="shared" si="105"/>
        <v>11.540000003576278</v>
      </c>
      <c r="O425" s="411"/>
      <c r="P425" s="485">
        <f t="shared" ca="1" si="106"/>
        <v>0.46861111111111714</v>
      </c>
      <c r="Q425" s="484">
        <f t="shared" ca="1" si="107"/>
        <v>0.46875000000000605</v>
      </c>
      <c r="R425" s="486">
        <v>9.0000003576278687E-2</v>
      </c>
      <c r="S425" s="486"/>
      <c r="T425">
        <v>19</v>
      </c>
      <c r="U425" s="469" t="str">
        <f t="shared" si="98"/>
        <v>C20-R4</v>
      </c>
      <c r="V425">
        <v>20</v>
      </c>
      <c r="W425" s="470" t="s">
        <v>493</v>
      </c>
      <c r="X425" s="470" t="s">
        <v>494</v>
      </c>
      <c r="Y425">
        <v>4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806"/>
      <c r="C426" s="404" t="str">
        <f t="shared" si="96"/>
        <v>C20-R2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9.25</v>
      </c>
      <c r="H426" s="407">
        <f t="shared" si="108"/>
        <v>1.2</v>
      </c>
      <c r="I426" s="407">
        <f t="shared" si="101"/>
        <v>10.95</v>
      </c>
      <c r="J426" s="407">
        <f t="shared" si="97"/>
        <v>10.979999999329447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11.45</v>
      </c>
      <c r="N426" s="410">
        <f t="shared" si="105"/>
        <v>11.479999999329447</v>
      </c>
      <c r="O426" s="411"/>
      <c r="P426" s="485">
        <f t="shared" ca="1" si="106"/>
        <v>0.46900462962963568</v>
      </c>
      <c r="Q426" s="484">
        <f t="shared" ca="1" si="107"/>
        <v>0.46916666666667273</v>
      </c>
      <c r="R426" s="486">
        <v>2.9999999329447746E-2</v>
      </c>
      <c r="S426" s="486"/>
      <c r="T426">
        <v>19</v>
      </c>
      <c r="U426" s="469" t="str">
        <f t="shared" si="98"/>
        <v>C20-R2</v>
      </c>
      <c r="V426">
        <v>20</v>
      </c>
      <c r="W426" s="470" t="s">
        <v>493</v>
      </c>
      <c r="X426" s="470" t="s">
        <v>494</v>
      </c>
      <c r="Y426">
        <v>2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806" t="str">
        <f>D12</f>
        <v>Km 11+440- Km 11+470</v>
      </c>
      <c r="C427" s="404" t="str">
        <f t="shared" si="96"/>
        <v>C21-R1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9.25</v>
      </c>
      <c r="H427" s="407">
        <f t="shared" si="108"/>
        <v>1.2</v>
      </c>
      <c r="I427" s="407">
        <f t="shared" si="101"/>
        <v>10.95</v>
      </c>
      <c r="J427" s="407">
        <f t="shared" si="97"/>
        <v>11.009999998658895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11.45</v>
      </c>
      <c r="N427" s="410">
        <f t="shared" si="105"/>
        <v>11.509999998658895</v>
      </c>
      <c r="O427" s="411"/>
      <c r="P427" s="485">
        <f t="shared" ca="1" si="106"/>
        <v>0.46940972222222827</v>
      </c>
      <c r="Q427" s="484">
        <f t="shared" ca="1" si="107"/>
        <v>0.46957175925926531</v>
      </c>
      <c r="R427" s="486">
        <v>5.9999998658895493E-2</v>
      </c>
      <c r="S427" s="486"/>
      <c r="T427">
        <v>19</v>
      </c>
      <c r="U427" s="469" t="str">
        <f t="shared" si="98"/>
        <v>C21-R1</v>
      </c>
      <c r="V427">
        <v>21</v>
      </c>
      <c r="W427" s="470" t="s">
        <v>493</v>
      </c>
      <c r="X427" s="470" t="s">
        <v>494</v>
      </c>
      <c r="Y427">
        <v>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806"/>
      <c r="C428" s="404" t="str">
        <f t="shared" si="96"/>
        <v>C21-R3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9.25</v>
      </c>
      <c r="H428" s="407">
        <f t="shared" si="108"/>
        <v>1.2</v>
      </c>
      <c r="I428" s="407">
        <f t="shared" si="101"/>
        <v>10.95</v>
      </c>
      <c r="J428" s="407">
        <f t="shared" si="97"/>
        <v>11.009999998658895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11.45</v>
      </c>
      <c r="N428" s="410">
        <f t="shared" si="105"/>
        <v>11.509999998658895</v>
      </c>
      <c r="O428" s="411"/>
      <c r="P428" s="485">
        <f t="shared" ca="1" si="106"/>
        <v>0.46981481481482085</v>
      </c>
      <c r="Q428" s="484">
        <f t="shared" ca="1" si="107"/>
        <v>0.46998842592593199</v>
      </c>
      <c r="R428" s="486">
        <v>5.9999998658895493E-2</v>
      </c>
      <c r="S428" s="486"/>
      <c r="T428">
        <v>19</v>
      </c>
      <c r="U428" s="469" t="str">
        <f t="shared" si="98"/>
        <v>C21-R3</v>
      </c>
      <c r="V428">
        <v>21</v>
      </c>
      <c r="W428" s="470" t="s">
        <v>493</v>
      </c>
      <c r="X428" s="470" t="s">
        <v>494</v>
      </c>
      <c r="Y428">
        <v>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806"/>
      <c r="C429" s="404" t="str">
        <f t="shared" si="96"/>
        <v>C21-R5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9.25</v>
      </c>
      <c r="H429" s="407">
        <f t="shared" si="108"/>
        <v>1.2</v>
      </c>
      <c r="I429" s="407">
        <f t="shared" si="101"/>
        <v>10.95</v>
      </c>
      <c r="J429" s="407">
        <f t="shared" si="97"/>
        <v>11.090000000596046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11.45</v>
      </c>
      <c r="N429" s="410">
        <f t="shared" si="105"/>
        <v>11.590000000596046</v>
      </c>
      <c r="O429" s="411"/>
      <c r="P429" s="485">
        <f t="shared" ca="1" si="106"/>
        <v>0.47021990740741348</v>
      </c>
      <c r="Q429" s="484">
        <f t="shared" ca="1" si="107"/>
        <v>0.47038194444445053</v>
      </c>
      <c r="R429" s="486">
        <v>0.14000000059604645</v>
      </c>
      <c r="S429" s="486"/>
      <c r="T429">
        <v>19</v>
      </c>
      <c r="U429" s="469" t="str">
        <f t="shared" si="98"/>
        <v>C21-R5</v>
      </c>
      <c r="V429">
        <v>21</v>
      </c>
      <c r="W429" s="470" t="s">
        <v>493</v>
      </c>
      <c r="X429" s="470" t="s">
        <v>494</v>
      </c>
      <c r="Y429">
        <v>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806"/>
      <c r="C430" s="404" t="str">
        <f t="shared" si="96"/>
        <v>C21-R7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9.25</v>
      </c>
      <c r="H430" s="407">
        <f t="shared" si="108"/>
        <v>1.2</v>
      </c>
      <c r="I430" s="407">
        <f t="shared" si="101"/>
        <v>10.95</v>
      </c>
      <c r="J430" s="407">
        <f t="shared" si="97"/>
        <v>10.959999999776482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11.45</v>
      </c>
      <c r="N430" s="410">
        <f t="shared" si="105"/>
        <v>11.459999999776482</v>
      </c>
      <c r="O430" s="411"/>
      <c r="P430" s="485">
        <f t="shared" ca="1" si="106"/>
        <v>0.47062500000000607</v>
      </c>
      <c r="Q430" s="484">
        <f t="shared" ca="1" si="107"/>
        <v>0.47078703703704311</v>
      </c>
      <c r="R430" s="486">
        <v>9.9999997764825821E-3</v>
      </c>
      <c r="S430" s="486"/>
      <c r="T430">
        <v>19</v>
      </c>
      <c r="U430" s="469" t="str">
        <f t="shared" si="98"/>
        <v>C21-R7</v>
      </c>
      <c r="V430">
        <v>21</v>
      </c>
      <c r="W430" s="470" t="s">
        <v>493</v>
      </c>
      <c r="X430" s="470" t="s">
        <v>494</v>
      </c>
      <c r="Y430">
        <v>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806"/>
      <c r="C431" s="404" t="str">
        <f t="shared" si="96"/>
        <v>C21-R9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9.25</v>
      </c>
      <c r="H431" s="407">
        <f t="shared" si="108"/>
        <v>1.2</v>
      </c>
      <c r="I431" s="407">
        <f t="shared" si="101"/>
        <v>10.95</v>
      </c>
      <c r="J431" s="407">
        <f t="shared" si="97"/>
        <v>11.100000005960464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11.45</v>
      </c>
      <c r="N431" s="410">
        <f t="shared" si="105"/>
        <v>11.600000005960464</v>
      </c>
      <c r="O431" s="411"/>
      <c r="P431" s="485">
        <f t="shared" ca="1" si="106"/>
        <v>0.47104166666667274</v>
      </c>
      <c r="Q431" s="484">
        <f t="shared" ca="1" si="107"/>
        <v>0.47120370370370979</v>
      </c>
      <c r="R431" s="486">
        <v>0.15000000596046448</v>
      </c>
      <c r="S431" s="486"/>
      <c r="T431">
        <v>19</v>
      </c>
      <c r="U431" s="469" t="str">
        <f t="shared" si="98"/>
        <v>C21-R9</v>
      </c>
      <c r="V431">
        <v>21</v>
      </c>
      <c r="W431" s="470" t="s">
        <v>493</v>
      </c>
      <c r="X431" s="470" t="s">
        <v>494</v>
      </c>
      <c r="Y431">
        <v>9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806"/>
      <c r="C432" s="404" t="str">
        <f t="shared" si="96"/>
        <v>C21-R11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9.25</v>
      </c>
      <c r="H432" s="407">
        <f t="shared" si="108"/>
        <v>1.2</v>
      </c>
      <c r="I432" s="407">
        <f t="shared" si="101"/>
        <v>10.95</v>
      </c>
      <c r="J432" s="407">
        <f t="shared" si="97"/>
        <v>10.959999999776482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11.45</v>
      </c>
      <c r="N432" s="410">
        <f t="shared" si="105"/>
        <v>11.459999999776482</v>
      </c>
      <c r="O432" s="411"/>
      <c r="P432" s="485">
        <f t="shared" ca="1" si="106"/>
        <v>0.47144675925926532</v>
      </c>
      <c r="Q432" s="484">
        <f t="shared" ca="1" si="107"/>
        <v>0.47162037037037646</v>
      </c>
      <c r="R432" s="486">
        <v>9.9999997764825821E-3</v>
      </c>
      <c r="S432" s="486"/>
      <c r="T432">
        <v>19</v>
      </c>
      <c r="U432" s="469" t="str">
        <f t="shared" si="98"/>
        <v>C21-R11</v>
      </c>
      <c r="V432">
        <v>21</v>
      </c>
      <c r="W432" s="470" t="s">
        <v>493</v>
      </c>
      <c r="X432" s="470" t="s">
        <v>494</v>
      </c>
      <c r="Y432">
        <v>11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806"/>
      <c r="C433" s="404" t="str">
        <f t="shared" si="96"/>
        <v>C21-R13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9.25</v>
      </c>
      <c r="H433" s="407">
        <f t="shared" si="108"/>
        <v>1.2</v>
      </c>
      <c r="I433" s="407">
        <f t="shared" si="101"/>
        <v>10.95</v>
      </c>
      <c r="J433" s="407">
        <f t="shared" si="97"/>
        <v>11.059999999403953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11.45</v>
      </c>
      <c r="N433" s="410">
        <f t="shared" si="105"/>
        <v>11.559999999403953</v>
      </c>
      <c r="O433" s="411"/>
      <c r="P433" s="485">
        <f t="shared" ca="1" si="106"/>
        <v>0.471863425925932</v>
      </c>
      <c r="Q433" s="484">
        <f t="shared" ca="1" si="107"/>
        <v>0.47201388888889495</v>
      </c>
      <c r="R433" s="486">
        <v>0.10999999940395355</v>
      </c>
      <c r="S433" s="486"/>
      <c r="T433">
        <v>20</v>
      </c>
      <c r="U433" s="469" t="str">
        <f t="shared" si="98"/>
        <v>C21-R13</v>
      </c>
      <c r="V433">
        <v>21</v>
      </c>
      <c r="W433" s="470" t="s">
        <v>493</v>
      </c>
      <c r="X433" s="470" t="s">
        <v>494</v>
      </c>
      <c r="Y433">
        <v>13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806"/>
      <c r="C434" s="404" t="str">
        <f t="shared" si="96"/>
        <v>C21-R15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9.25</v>
      </c>
      <c r="H434" s="407">
        <f t="shared" si="108"/>
        <v>1.2</v>
      </c>
      <c r="I434" s="407">
        <f t="shared" si="101"/>
        <v>10.95</v>
      </c>
      <c r="J434" s="407">
        <f t="shared" si="97"/>
        <v>11.000000000745057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11.45</v>
      </c>
      <c r="N434" s="410">
        <f t="shared" si="105"/>
        <v>11.500000000745057</v>
      </c>
      <c r="O434" s="411"/>
      <c r="P434" s="485">
        <f t="shared" ca="1" si="106"/>
        <v>0.47226851851852458</v>
      </c>
      <c r="Q434" s="484">
        <f t="shared" ca="1" si="107"/>
        <v>0.47243055555556163</v>
      </c>
      <c r="R434" s="486">
        <v>5.000000074505806E-2</v>
      </c>
      <c r="S434" s="486"/>
      <c r="T434">
        <v>20</v>
      </c>
      <c r="U434" s="469" t="str">
        <f t="shared" si="98"/>
        <v>C21-R15</v>
      </c>
      <c r="V434">
        <v>21</v>
      </c>
      <c r="W434" s="470" t="s">
        <v>493</v>
      </c>
      <c r="X434" s="470" t="s">
        <v>494</v>
      </c>
      <c r="Y434">
        <v>15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806"/>
      <c r="C435" s="404" t="str">
        <f t="shared" si="96"/>
        <v>C21-R17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9.25</v>
      </c>
      <c r="H435" s="407">
        <f t="shared" si="109"/>
        <v>1.2</v>
      </c>
      <c r="I435" s="407">
        <f t="shared" si="101"/>
        <v>10.95</v>
      </c>
      <c r="J435" s="407">
        <f t="shared" si="97"/>
        <v>11.000000000745057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11.45</v>
      </c>
      <c r="N435" s="410">
        <f t="shared" si="105"/>
        <v>11.500000000745057</v>
      </c>
      <c r="O435" s="411"/>
      <c r="P435" s="485">
        <f t="shared" ca="1" si="106"/>
        <v>0.47266203703704313</v>
      </c>
      <c r="Q435" s="484">
        <f t="shared" ca="1" si="107"/>
        <v>0.47283564814815426</v>
      </c>
      <c r="R435" s="486">
        <v>5.000000074505806E-2</v>
      </c>
      <c r="S435" s="486"/>
      <c r="T435">
        <v>20</v>
      </c>
      <c r="U435" s="469" t="str">
        <f t="shared" si="98"/>
        <v>C21-R17</v>
      </c>
      <c r="V435">
        <v>21</v>
      </c>
      <c r="W435" s="470" t="s">
        <v>493</v>
      </c>
      <c r="X435" s="470" t="s">
        <v>494</v>
      </c>
      <c r="Y435">
        <v>17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806"/>
      <c r="C436" s="404" t="str">
        <f t="shared" si="96"/>
        <v>C21-R19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9.25</v>
      </c>
      <c r="H436" s="407">
        <f t="shared" si="109"/>
        <v>1.2</v>
      </c>
      <c r="I436" s="407">
        <f t="shared" si="101"/>
        <v>10.95</v>
      </c>
      <c r="J436" s="407">
        <f t="shared" si="97"/>
        <v>11.000000000745057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11.45</v>
      </c>
      <c r="N436" s="410">
        <f t="shared" si="105"/>
        <v>11.500000000745057</v>
      </c>
      <c r="O436" s="411"/>
      <c r="P436" s="485">
        <f t="shared" ca="1" si="106"/>
        <v>0.47312500000000612</v>
      </c>
      <c r="Q436" s="484">
        <f t="shared" ca="1" si="107"/>
        <v>0.47327546296296907</v>
      </c>
      <c r="R436" s="486">
        <v>5.000000074505806E-2</v>
      </c>
      <c r="S436" s="486"/>
      <c r="T436">
        <v>20</v>
      </c>
      <c r="U436" s="469" t="str">
        <f t="shared" si="98"/>
        <v>C21-R19</v>
      </c>
      <c r="V436">
        <v>21</v>
      </c>
      <c r="W436" s="470" t="s">
        <v>493</v>
      </c>
      <c r="X436" s="470" t="s">
        <v>494</v>
      </c>
      <c r="Y436">
        <v>19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806"/>
      <c r="C437" s="404" t="str">
        <f t="shared" si="96"/>
        <v>C21-R21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9.25</v>
      </c>
      <c r="H437" s="407">
        <f t="shared" si="109"/>
        <v>1.2</v>
      </c>
      <c r="I437" s="407">
        <f t="shared" si="101"/>
        <v>10.95</v>
      </c>
      <c r="J437" s="407">
        <f t="shared" si="97"/>
        <v>11.040000003576278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11.45</v>
      </c>
      <c r="N437" s="410">
        <f t="shared" si="105"/>
        <v>11.540000003576278</v>
      </c>
      <c r="O437" s="411"/>
      <c r="P437" s="485">
        <f t="shared" ca="1" si="106"/>
        <v>0.47353009259259871</v>
      </c>
      <c r="Q437" s="484">
        <f t="shared" ca="1" si="107"/>
        <v>0.47369212962963575</v>
      </c>
      <c r="R437" s="486">
        <v>9.0000003576278687E-2</v>
      </c>
      <c r="S437" s="486"/>
      <c r="T437">
        <v>20</v>
      </c>
      <c r="U437" s="469" t="str">
        <f t="shared" si="98"/>
        <v>C21-R21</v>
      </c>
      <c r="V437">
        <v>21</v>
      </c>
      <c r="W437" s="470" t="s">
        <v>493</v>
      </c>
      <c r="X437" s="470" t="s">
        <v>494</v>
      </c>
      <c r="Y437">
        <v>21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806"/>
      <c r="C438" s="404" t="str">
        <f t="shared" si="96"/>
        <v>C21-R23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9.25</v>
      </c>
      <c r="H438" s="407">
        <f t="shared" si="109"/>
        <v>1.2</v>
      </c>
      <c r="I438" s="407">
        <f t="shared" si="101"/>
        <v>10.95</v>
      </c>
      <c r="J438" s="407">
        <f t="shared" si="97"/>
        <v>11.02999999821186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11.45</v>
      </c>
      <c r="N438" s="410">
        <f t="shared" si="105"/>
        <v>11.52999999821186</v>
      </c>
      <c r="O438" s="411"/>
      <c r="P438" s="485">
        <f t="shared" ca="1" si="106"/>
        <v>0.47398148148148761</v>
      </c>
      <c r="Q438" s="484">
        <f t="shared" ca="1" si="107"/>
        <v>0.47412037037037652</v>
      </c>
      <c r="R438" s="486">
        <v>7.9999998211860657E-2</v>
      </c>
      <c r="S438" s="486"/>
      <c r="T438">
        <v>20</v>
      </c>
      <c r="U438" s="469" t="str">
        <f t="shared" si="98"/>
        <v>C21-R23</v>
      </c>
      <c r="V438">
        <v>21</v>
      </c>
      <c r="W438" s="470" t="s">
        <v>493</v>
      </c>
      <c r="X438" s="470" t="s">
        <v>494</v>
      </c>
      <c r="Y438">
        <v>23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806"/>
      <c r="C439" s="404" t="str">
        <f t="shared" si="96"/>
        <v>C21-R25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9.25</v>
      </c>
      <c r="H439" s="407">
        <f t="shared" si="109"/>
        <v>1.2</v>
      </c>
      <c r="I439" s="407">
        <f t="shared" si="101"/>
        <v>10.95</v>
      </c>
      <c r="J439" s="407">
        <f t="shared" si="97"/>
        <v>10.98999999910593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11.45</v>
      </c>
      <c r="N439" s="410">
        <f t="shared" si="105"/>
        <v>11.48999999910593</v>
      </c>
      <c r="O439" s="411"/>
      <c r="P439" s="485">
        <f t="shared" ca="1" si="106"/>
        <v>0.47440972222222838</v>
      </c>
      <c r="Q439" s="484">
        <f t="shared" ca="1" si="107"/>
        <v>0.47454861111111729</v>
      </c>
      <c r="R439" s="486">
        <v>3.9999999105930328E-2</v>
      </c>
      <c r="S439" s="486"/>
      <c r="T439">
        <v>20</v>
      </c>
      <c r="U439" s="469" t="str">
        <f t="shared" si="98"/>
        <v>C21-R25</v>
      </c>
      <c r="V439">
        <v>21</v>
      </c>
      <c r="W439" s="470" t="s">
        <v>493</v>
      </c>
      <c r="X439" s="470" t="s">
        <v>494</v>
      </c>
      <c r="Y439">
        <v>25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806"/>
      <c r="C440" s="404" t="str">
        <f t="shared" si="96"/>
        <v>C21-R27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9.25</v>
      </c>
      <c r="H440" s="407">
        <f t="shared" si="109"/>
        <v>1.2</v>
      </c>
      <c r="I440" s="407">
        <f t="shared" si="101"/>
        <v>10.95</v>
      </c>
      <c r="J440" s="407">
        <f t="shared" si="97"/>
        <v>10.969999999552964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11.45</v>
      </c>
      <c r="N440" s="410">
        <f t="shared" si="105"/>
        <v>11.469999999552964</v>
      </c>
      <c r="O440" s="411"/>
      <c r="P440" s="485">
        <f t="shared" ca="1" si="106"/>
        <v>0.47482638888889506</v>
      </c>
      <c r="Q440" s="484">
        <f t="shared" ca="1" si="107"/>
        <v>0.4749884259259321</v>
      </c>
      <c r="R440" s="486">
        <v>1.9999999552965164E-2</v>
      </c>
      <c r="S440" s="486"/>
      <c r="T440">
        <v>20</v>
      </c>
      <c r="U440" s="469" t="str">
        <f t="shared" si="98"/>
        <v>C21-R27</v>
      </c>
      <c r="V440">
        <v>21</v>
      </c>
      <c r="W440" s="470" t="s">
        <v>493</v>
      </c>
      <c r="X440" s="470" t="s">
        <v>494</v>
      </c>
      <c r="Y440">
        <v>27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806"/>
      <c r="C441" s="404" t="str">
        <f t="shared" si="96"/>
        <v>C21-R29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9.25</v>
      </c>
      <c r="H441" s="407">
        <f t="shared" si="109"/>
        <v>1.2</v>
      </c>
      <c r="I441" s="407">
        <f t="shared" si="101"/>
        <v>10.95</v>
      </c>
      <c r="J441" s="407">
        <f t="shared" si="97"/>
        <v>11.050000001490115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11.45</v>
      </c>
      <c r="N441" s="410">
        <f t="shared" si="105"/>
        <v>11.550000001490115</v>
      </c>
      <c r="O441" s="411"/>
      <c r="P441" s="485">
        <f t="shared" ca="1" si="106"/>
        <v>0.4752199074074136</v>
      </c>
      <c r="Q441" s="484">
        <f t="shared" ca="1" si="107"/>
        <v>0.47539351851852474</v>
      </c>
      <c r="R441" s="486">
        <v>0.10000000149011612</v>
      </c>
      <c r="S441" s="486"/>
      <c r="T441">
        <v>20</v>
      </c>
      <c r="U441" s="469" t="str">
        <f t="shared" si="98"/>
        <v>C21-R29</v>
      </c>
      <c r="V441">
        <v>21</v>
      </c>
      <c r="W441" s="470" t="s">
        <v>493</v>
      </c>
      <c r="X441" s="470" t="s">
        <v>494</v>
      </c>
      <c r="Y441">
        <v>29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806"/>
      <c r="C442" s="404" t="str">
        <f t="shared" si="96"/>
        <v>C21-R31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9.25</v>
      </c>
      <c r="H442" s="407">
        <f t="shared" si="109"/>
        <v>1.2</v>
      </c>
      <c r="I442" s="407">
        <f t="shared" si="101"/>
        <v>10.95</v>
      </c>
      <c r="J442" s="407">
        <f t="shared" si="97"/>
        <v>10.969999999552964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11.45</v>
      </c>
      <c r="N442" s="410">
        <f t="shared" si="105"/>
        <v>11.469999999552964</v>
      </c>
      <c r="O442" s="411"/>
      <c r="P442" s="485">
        <f t="shared" ca="1" si="106"/>
        <v>0.47565972222222846</v>
      </c>
      <c r="Q442" s="484">
        <f t="shared" ca="1" si="107"/>
        <v>0.47581018518519141</v>
      </c>
      <c r="R442" s="486">
        <v>1.9999999552965164E-2</v>
      </c>
      <c r="S442" s="486"/>
      <c r="T442">
        <v>20</v>
      </c>
      <c r="U442" s="469" t="str">
        <f t="shared" si="98"/>
        <v>C21-R31</v>
      </c>
      <c r="V442">
        <v>21</v>
      </c>
      <c r="W442" s="470" t="s">
        <v>493</v>
      </c>
      <c r="X442" s="470" t="s">
        <v>494</v>
      </c>
      <c r="Y442">
        <v>31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806"/>
      <c r="C443" s="404" t="str">
        <f t="shared" si="96"/>
        <v>C21-R33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9.25</v>
      </c>
      <c r="H443" s="407">
        <f t="shared" si="109"/>
        <v>1.2</v>
      </c>
      <c r="I443" s="407">
        <f t="shared" si="101"/>
        <v>10.95</v>
      </c>
      <c r="J443" s="407">
        <f t="shared" si="97"/>
        <v>10.959999999776482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11.45</v>
      </c>
      <c r="N443" s="410">
        <f t="shared" si="105"/>
        <v>11.459999999776482</v>
      </c>
      <c r="O443" s="411"/>
      <c r="P443" s="485">
        <f t="shared" ca="1" si="106"/>
        <v>0.47607638888889514</v>
      </c>
      <c r="Q443" s="484">
        <f t="shared" ca="1" si="107"/>
        <v>0.47622685185185809</v>
      </c>
      <c r="R443" s="486">
        <v>9.9999997764825821E-3</v>
      </c>
      <c r="S443" s="486"/>
      <c r="T443">
        <v>20</v>
      </c>
      <c r="U443" s="469" t="str">
        <f t="shared" si="98"/>
        <v>C21-R33</v>
      </c>
      <c r="V443">
        <v>21</v>
      </c>
      <c r="W443" s="470" t="s">
        <v>493</v>
      </c>
      <c r="X443" s="470" t="s">
        <v>494</v>
      </c>
      <c r="Y443">
        <v>33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806"/>
      <c r="C444" s="404" t="str">
        <f t="shared" si="96"/>
        <v>C21-R35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9.25</v>
      </c>
      <c r="H444" s="407">
        <f t="shared" si="109"/>
        <v>1.2</v>
      </c>
      <c r="I444" s="407">
        <f t="shared" si="101"/>
        <v>10.95</v>
      </c>
      <c r="J444" s="407">
        <f t="shared" si="97"/>
        <v>11.009999998658895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11.45</v>
      </c>
      <c r="N444" s="410">
        <f t="shared" si="105"/>
        <v>11.509999998658895</v>
      </c>
      <c r="O444" s="411"/>
      <c r="P444" s="485">
        <f t="shared" ca="1" si="106"/>
        <v>0.47649305555556182</v>
      </c>
      <c r="Q444" s="484">
        <f t="shared" ca="1" si="107"/>
        <v>0.47666666666667296</v>
      </c>
      <c r="R444" s="486">
        <v>5.9999998658895493E-2</v>
      </c>
      <c r="S444" s="486"/>
      <c r="T444">
        <v>20</v>
      </c>
      <c r="U444" s="469" t="str">
        <f t="shared" si="98"/>
        <v>C21-R35</v>
      </c>
      <c r="V444">
        <v>21</v>
      </c>
      <c r="W444" s="470" t="s">
        <v>493</v>
      </c>
      <c r="X444" s="470" t="s">
        <v>494</v>
      </c>
      <c r="Y444">
        <v>35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806"/>
      <c r="C445" s="404" t="str">
        <f t="shared" si="96"/>
        <v>C21-R37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9.25</v>
      </c>
      <c r="H445" s="407">
        <f t="shared" si="109"/>
        <v>1.2</v>
      </c>
      <c r="I445" s="407">
        <f t="shared" si="101"/>
        <v>10.95</v>
      </c>
      <c r="J445" s="407">
        <f t="shared" si="97"/>
        <v>10.979999999329447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11.45</v>
      </c>
      <c r="N445" s="410">
        <f t="shared" si="105"/>
        <v>11.479999999329447</v>
      </c>
      <c r="O445" s="411"/>
      <c r="P445" s="485">
        <f t="shared" ca="1" si="106"/>
        <v>0.47692129629630259</v>
      </c>
      <c r="Q445" s="484">
        <f t="shared" ca="1" si="107"/>
        <v>0.47709490740741373</v>
      </c>
      <c r="R445" s="486">
        <v>2.9999999329447746E-2</v>
      </c>
      <c r="S445" s="486"/>
      <c r="T445">
        <v>20</v>
      </c>
      <c r="U445" s="469" t="str">
        <f t="shared" si="98"/>
        <v>C21-R37</v>
      </c>
      <c r="V445">
        <v>21</v>
      </c>
      <c r="W445" s="470" t="s">
        <v>493</v>
      </c>
      <c r="X445" s="470" t="s">
        <v>494</v>
      </c>
      <c r="Y445">
        <v>37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806"/>
      <c r="C446" s="404" t="str">
        <f t="shared" si="96"/>
        <v>C21-R39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9.25</v>
      </c>
      <c r="H446" s="407">
        <f t="shared" si="109"/>
        <v>1.2</v>
      </c>
      <c r="I446" s="407">
        <f t="shared" si="101"/>
        <v>10.95</v>
      </c>
      <c r="J446" s="407">
        <f t="shared" si="97"/>
        <v>10.959999999776482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11.45</v>
      </c>
      <c r="N446" s="410">
        <f t="shared" si="105"/>
        <v>11.459999999776482</v>
      </c>
      <c r="O446" s="411"/>
      <c r="P446" s="485">
        <f t="shared" ca="1" si="106"/>
        <v>0.47734953703704336</v>
      </c>
      <c r="Q446" s="484">
        <f t="shared" ca="1" si="107"/>
        <v>0.4775115740740804</v>
      </c>
      <c r="R446" s="486">
        <v>9.9999997764825821E-3</v>
      </c>
      <c r="S446" s="486"/>
      <c r="T446">
        <v>20</v>
      </c>
      <c r="U446" s="469" t="str">
        <f t="shared" si="98"/>
        <v>C21-R39</v>
      </c>
      <c r="V446">
        <v>21</v>
      </c>
      <c r="W446" s="470" t="s">
        <v>493</v>
      </c>
      <c r="X446" s="470" t="s">
        <v>494</v>
      </c>
      <c r="Y446">
        <v>39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806"/>
      <c r="C447" s="404" t="str">
        <f t="shared" si="96"/>
        <v>C22-R42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9.25</v>
      </c>
      <c r="H447" s="407">
        <f t="shared" si="109"/>
        <v>1.2</v>
      </c>
      <c r="I447" s="407">
        <f t="shared" si="101"/>
        <v>10.95</v>
      </c>
      <c r="J447" s="407">
        <f t="shared" si="97"/>
        <v>11.079999995231628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11.45</v>
      </c>
      <c r="N447" s="410">
        <f t="shared" si="105"/>
        <v>11.579999995231628</v>
      </c>
      <c r="O447" s="411"/>
      <c r="P447" s="485">
        <f t="shared" ca="1" si="106"/>
        <v>0.4777430555555619</v>
      </c>
      <c r="Q447" s="484">
        <f t="shared" ca="1" si="107"/>
        <v>0.47789351851852485</v>
      </c>
      <c r="R447" s="486">
        <v>0.12999999523162842</v>
      </c>
      <c r="S447" s="486"/>
      <c r="T447">
        <v>20</v>
      </c>
      <c r="U447" s="469" t="str">
        <f t="shared" si="98"/>
        <v>C22-R42</v>
      </c>
      <c r="V447">
        <v>22</v>
      </c>
      <c r="W447" s="470" t="s">
        <v>493</v>
      </c>
      <c r="X447" s="470" t="s">
        <v>494</v>
      </c>
      <c r="Y447">
        <v>42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806"/>
      <c r="C448" s="404" t="str">
        <f t="shared" si="96"/>
        <v>C22-R40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9.25</v>
      </c>
      <c r="H448" s="407">
        <f t="shared" si="109"/>
        <v>1.2</v>
      </c>
      <c r="I448" s="407">
        <f t="shared" si="101"/>
        <v>10.95</v>
      </c>
      <c r="J448" s="407">
        <f t="shared" si="97"/>
        <v>11.000000000745057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11.45</v>
      </c>
      <c r="N448" s="410">
        <f t="shared" si="105"/>
        <v>11.500000000745057</v>
      </c>
      <c r="O448" s="411"/>
      <c r="P448" s="485">
        <f t="shared" ca="1" si="106"/>
        <v>0.47812500000000635</v>
      </c>
      <c r="Q448" s="484">
        <f t="shared" ca="1" si="107"/>
        <v>0.4782754629629693</v>
      </c>
      <c r="R448" s="486">
        <v>5.000000074505806E-2</v>
      </c>
      <c r="S448" s="486"/>
      <c r="T448">
        <v>20</v>
      </c>
      <c r="U448" s="469" t="str">
        <f t="shared" si="98"/>
        <v>C22-R40</v>
      </c>
      <c r="V448">
        <v>22</v>
      </c>
      <c r="W448" s="470" t="s">
        <v>493</v>
      </c>
      <c r="X448" s="470" t="s">
        <v>494</v>
      </c>
      <c r="Y448">
        <v>40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806"/>
      <c r="C449" s="404" t="str">
        <f t="shared" si="96"/>
        <v>C22-R38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9.25</v>
      </c>
      <c r="H449" s="407">
        <f t="shared" si="109"/>
        <v>1.2</v>
      </c>
      <c r="I449" s="407">
        <f t="shared" si="101"/>
        <v>10.95</v>
      </c>
      <c r="J449" s="407">
        <f t="shared" si="97"/>
        <v>10.959999999776482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11.45</v>
      </c>
      <c r="N449" s="410">
        <f t="shared" si="105"/>
        <v>11.459999999776482</v>
      </c>
      <c r="O449" s="411"/>
      <c r="P449" s="485">
        <f t="shared" ca="1" si="106"/>
        <v>0.47853009259259893</v>
      </c>
      <c r="Q449" s="484">
        <f t="shared" ca="1" si="107"/>
        <v>0.47870370370371007</v>
      </c>
      <c r="R449" s="486">
        <v>9.9999997764825821E-3</v>
      </c>
      <c r="S449" s="486"/>
      <c r="T449">
        <v>20</v>
      </c>
      <c r="U449" s="469" t="str">
        <f t="shared" si="98"/>
        <v>C22-R38</v>
      </c>
      <c r="V449">
        <v>22</v>
      </c>
      <c r="W449" s="470" t="s">
        <v>493</v>
      </c>
      <c r="X449" s="470" t="s">
        <v>494</v>
      </c>
      <c r="Y449">
        <v>38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806"/>
      <c r="C450" s="404" t="str">
        <f t="shared" si="96"/>
        <v>C22-R36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9.25</v>
      </c>
      <c r="H450" s="407">
        <f t="shared" si="109"/>
        <v>1.2</v>
      </c>
      <c r="I450" s="407">
        <f t="shared" si="101"/>
        <v>10.95</v>
      </c>
      <c r="J450" s="407">
        <f t="shared" si="97"/>
        <v>11.009999998658895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11.45</v>
      </c>
      <c r="N450" s="410">
        <f t="shared" si="105"/>
        <v>11.509999998658895</v>
      </c>
      <c r="O450" s="411"/>
      <c r="P450" s="485">
        <f t="shared" ca="1" si="106"/>
        <v>0.47894675925926561</v>
      </c>
      <c r="Q450" s="484">
        <f t="shared" ca="1" si="107"/>
        <v>0.47912037037037675</v>
      </c>
      <c r="R450" s="486">
        <v>5.9999998658895493E-2</v>
      </c>
      <c r="S450" s="486"/>
      <c r="T450">
        <v>20</v>
      </c>
      <c r="U450" s="469" t="str">
        <f t="shared" si="98"/>
        <v>C22-R36</v>
      </c>
      <c r="V450">
        <v>22</v>
      </c>
      <c r="W450" s="470" t="s">
        <v>493</v>
      </c>
      <c r="X450" s="470" t="s">
        <v>494</v>
      </c>
      <c r="Y450">
        <v>36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806"/>
      <c r="C451" s="404" t="str">
        <f t="shared" si="96"/>
        <v>C22-R34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9.25</v>
      </c>
      <c r="H451" s="407">
        <f t="shared" si="110"/>
        <v>1.2</v>
      </c>
      <c r="I451" s="407">
        <f t="shared" si="101"/>
        <v>10.95</v>
      </c>
      <c r="J451" s="407">
        <f t="shared" si="97"/>
        <v>11.040000003576278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11.45</v>
      </c>
      <c r="N451" s="410">
        <f t="shared" si="105"/>
        <v>11.540000003576278</v>
      </c>
      <c r="O451" s="411"/>
      <c r="P451" s="485">
        <f t="shared" ca="1" si="106"/>
        <v>0.47938657407408047</v>
      </c>
      <c r="Q451" s="484">
        <f t="shared" ca="1" si="107"/>
        <v>0.47952546296296938</v>
      </c>
      <c r="R451" s="486">
        <v>9.0000003576278687E-2</v>
      </c>
      <c r="S451" s="486"/>
      <c r="T451">
        <v>20</v>
      </c>
      <c r="U451" s="469" t="str">
        <f t="shared" si="98"/>
        <v>C22-R34</v>
      </c>
      <c r="V451">
        <v>22</v>
      </c>
      <c r="W451" s="470" t="s">
        <v>493</v>
      </c>
      <c r="X451" s="470" t="s">
        <v>494</v>
      </c>
      <c r="Y451">
        <v>34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806"/>
      <c r="C452" s="404" t="str">
        <f t="shared" si="96"/>
        <v>C22-R32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9.25</v>
      </c>
      <c r="H452" s="407">
        <f t="shared" si="110"/>
        <v>1.2</v>
      </c>
      <c r="I452" s="407">
        <f t="shared" si="101"/>
        <v>10.95</v>
      </c>
      <c r="J452" s="407">
        <f t="shared" si="97"/>
        <v>10.979999999329447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11.45</v>
      </c>
      <c r="N452" s="410">
        <f t="shared" si="105"/>
        <v>11.479999999329447</v>
      </c>
      <c r="O452" s="411"/>
      <c r="P452" s="485">
        <f t="shared" ca="1" si="106"/>
        <v>0.47975694444445088</v>
      </c>
      <c r="Q452" s="484">
        <f t="shared" ca="1" si="107"/>
        <v>0.47993055555556202</v>
      </c>
      <c r="R452" s="486">
        <v>2.9999999329447746E-2</v>
      </c>
      <c r="S452" s="486"/>
      <c r="T452">
        <v>20</v>
      </c>
      <c r="U452" s="469" t="str">
        <f t="shared" si="98"/>
        <v>C22-R32</v>
      </c>
      <c r="V452">
        <v>22</v>
      </c>
      <c r="W452" s="470" t="s">
        <v>493</v>
      </c>
      <c r="X452" s="470" t="s">
        <v>494</v>
      </c>
      <c r="Y452">
        <v>32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806"/>
      <c r="C453" s="404" t="str">
        <f t="shared" si="96"/>
        <v>C22-R30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9.25</v>
      </c>
      <c r="H453" s="407">
        <f t="shared" si="110"/>
        <v>1.2</v>
      </c>
      <c r="I453" s="407">
        <f t="shared" si="101"/>
        <v>10.95</v>
      </c>
      <c r="J453" s="407">
        <f t="shared" si="97"/>
        <v>11.059999999403953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11.45</v>
      </c>
      <c r="N453" s="410">
        <f t="shared" si="105"/>
        <v>11.559999999403953</v>
      </c>
      <c r="O453" s="411"/>
      <c r="P453" s="485">
        <f t="shared" ca="1" si="106"/>
        <v>0.48017361111111756</v>
      </c>
      <c r="Q453" s="484">
        <f t="shared" ca="1" si="107"/>
        <v>0.4803472222222287</v>
      </c>
      <c r="R453" s="486">
        <v>0.10999999940395355</v>
      </c>
      <c r="S453" s="486"/>
      <c r="T453">
        <v>20</v>
      </c>
      <c r="U453" s="469" t="str">
        <f t="shared" si="98"/>
        <v>C22-R30</v>
      </c>
      <c r="V453">
        <v>22</v>
      </c>
      <c r="W453" s="470" t="s">
        <v>493</v>
      </c>
      <c r="X453" s="470" t="s">
        <v>494</v>
      </c>
      <c r="Y453">
        <v>30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806"/>
      <c r="C454" s="404" t="str">
        <f t="shared" si="96"/>
        <v>C22-R28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9.25</v>
      </c>
      <c r="H454" s="407">
        <f t="shared" si="110"/>
        <v>1.2</v>
      </c>
      <c r="I454" s="407">
        <f t="shared" si="101"/>
        <v>10.95</v>
      </c>
      <c r="J454" s="407">
        <f t="shared" si="97"/>
        <v>11.059999999403953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11.45</v>
      </c>
      <c r="N454" s="410">
        <f t="shared" si="105"/>
        <v>11.559999999403953</v>
      </c>
      <c r="O454" s="411"/>
      <c r="P454" s="485">
        <f t="shared" ca="1" si="106"/>
        <v>0.48062500000000646</v>
      </c>
      <c r="Q454" s="484">
        <f t="shared" ca="1" si="107"/>
        <v>0.48076388888889537</v>
      </c>
      <c r="R454" s="486">
        <v>0.10999999940395355</v>
      </c>
      <c r="S454" s="486"/>
      <c r="T454">
        <v>20</v>
      </c>
      <c r="U454" s="469" t="str">
        <f t="shared" si="98"/>
        <v>C22-R28</v>
      </c>
      <c r="V454">
        <v>22</v>
      </c>
      <c r="W454" s="470" t="s">
        <v>493</v>
      </c>
      <c r="X454" s="470" t="s">
        <v>494</v>
      </c>
      <c r="Y454">
        <v>28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806"/>
      <c r="C455" s="404" t="str">
        <f t="shared" si="96"/>
        <v>C22-R26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9.25</v>
      </c>
      <c r="H455" s="407">
        <f t="shared" si="110"/>
        <v>1.2</v>
      </c>
      <c r="I455" s="407">
        <f t="shared" si="101"/>
        <v>10.95</v>
      </c>
      <c r="J455" s="407">
        <f t="shared" si="97"/>
        <v>11.100000005960464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11.45</v>
      </c>
      <c r="N455" s="410">
        <f t="shared" si="105"/>
        <v>11.600000005960464</v>
      </c>
      <c r="O455" s="411"/>
      <c r="P455" s="485">
        <f t="shared" ca="1" si="106"/>
        <v>0.4810300925925991</v>
      </c>
      <c r="Q455" s="484">
        <f t="shared" ca="1" si="107"/>
        <v>0.48116898148148801</v>
      </c>
      <c r="R455" s="486">
        <v>0.15000000596046448</v>
      </c>
      <c r="S455" s="486"/>
      <c r="T455">
        <v>21</v>
      </c>
      <c r="U455" s="469" t="str">
        <f t="shared" si="98"/>
        <v>C22-R26</v>
      </c>
      <c r="V455">
        <v>22</v>
      </c>
      <c r="W455" s="470" t="s">
        <v>493</v>
      </c>
      <c r="X455" s="470" t="s">
        <v>494</v>
      </c>
      <c r="Y455">
        <v>26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806"/>
      <c r="C456" s="404" t="str">
        <f t="shared" si="96"/>
        <v>C22-R24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9.25</v>
      </c>
      <c r="H456" s="407">
        <f t="shared" si="110"/>
        <v>1.2</v>
      </c>
      <c r="I456" s="407">
        <f t="shared" si="101"/>
        <v>10.95</v>
      </c>
      <c r="J456" s="407">
        <f t="shared" si="97"/>
        <v>11.059999999403953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11.45</v>
      </c>
      <c r="N456" s="410">
        <f t="shared" si="105"/>
        <v>11.559999999403953</v>
      </c>
      <c r="O456" s="411"/>
      <c r="P456" s="485">
        <f t="shared" ca="1" si="106"/>
        <v>0.48143518518519174</v>
      </c>
      <c r="Q456" s="484">
        <f t="shared" ca="1" si="107"/>
        <v>0.48158564814815469</v>
      </c>
      <c r="R456" s="486">
        <v>0.10999999940395355</v>
      </c>
      <c r="S456" s="486"/>
      <c r="T456">
        <v>21</v>
      </c>
      <c r="U456" s="469" t="str">
        <f t="shared" si="98"/>
        <v>C22-R24</v>
      </c>
      <c r="V456">
        <v>22</v>
      </c>
      <c r="W456" s="470" t="s">
        <v>493</v>
      </c>
      <c r="X456" s="470" t="s">
        <v>494</v>
      </c>
      <c r="Y456">
        <v>24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806"/>
      <c r="C457" s="404" t="str">
        <f t="shared" si="96"/>
        <v>C22-R22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9.25</v>
      </c>
      <c r="H457" s="407">
        <f t="shared" si="110"/>
        <v>1.2</v>
      </c>
      <c r="I457" s="407">
        <f t="shared" si="101"/>
        <v>10.95</v>
      </c>
      <c r="J457" s="407">
        <f t="shared" si="97"/>
        <v>11.040000003576278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11.45</v>
      </c>
      <c r="N457" s="410">
        <f t="shared" si="105"/>
        <v>11.540000003576278</v>
      </c>
      <c r="O457" s="411"/>
      <c r="P457" s="485">
        <f t="shared" ca="1" si="106"/>
        <v>0.48184027777778432</v>
      </c>
      <c r="Q457" s="484">
        <f t="shared" ca="1" si="107"/>
        <v>0.48197916666667323</v>
      </c>
      <c r="R457" s="486">
        <v>9.0000003576278687E-2</v>
      </c>
      <c r="S457" s="486"/>
      <c r="T457">
        <v>21</v>
      </c>
      <c r="U457" s="469" t="str">
        <f t="shared" si="98"/>
        <v>C22-R22</v>
      </c>
      <c r="V457">
        <v>22</v>
      </c>
      <c r="W457" s="470" t="s">
        <v>493</v>
      </c>
      <c r="X457" s="470" t="s">
        <v>494</v>
      </c>
      <c r="Y457">
        <v>22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806"/>
      <c r="C458" s="404" t="str">
        <f t="shared" si="96"/>
        <v>C22-R20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9.25</v>
      </c>
      <c r="H458" s="407">
        <f t="shared" si="110"/>
        <v>1.2</v>
      </c>
      <c r="I458" s="407">
        <f t="shared" si="101"/>
        <v>10.95</v>
      </c>
      <c r="J458" s="407">
        <f t="shared" si="97"/>
        <v>11.02999999821186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11.45</v>
      </c>
      <c r="N458" s="410">
        <f t="shared" si="105"/>
        <v>11.52999999821186</v>
      </c>
      <c r="O458" s="411"/>
      <c r="P458" s="485">
        <f t="shared" ca="1" si="106"/>
        <v>0.48226851851852509</v>
      </c>
      <c r="Q458" s="484">
        <f t="shared" ca="1" si="107"/>
        <v>0.482407407407414</v>
      </c>
      <c r="R458" s="486">
        <v>7.9999998211860657E-2</v>
      </c>
      <c r="S458" s="486"/>
      <c r="T458">
        <v>21</v>
      </c>
      <c r="U458" s="469" t="str">
        <f t="shared" si="98"/>
        <v>C22-R20</v>
      </c>
      <c r="V458">
        <v>22</v>
      </c>
      <c r="W458" s="470" t="s">
        <v>493</v>
      </c>
      <c r="X458" s="470" t="s">
        <v>494</v>
      </c>
      <c r="Y458">
        <v>20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806"/>
      <c r="C459" s="404" t="str">
        <f t="shared" si="96"/>
        <v>C22-R18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9.25</v>
      </c>
      <c r="H459" s="407">
        <f t="shared" si="110"/>
        <v>1.2</v>
      </c>
      <c r="I459" s="407">
        <f t="shared" si="101"/>
        <v>10.95</v>
      </c>
      <c r="J459" s="407">
        <f t="shared" si="97"/>
        <v>11.06999999731779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11.45</v>
      </c>
      <c r="N459" s="410">
        <f t="shared" si="105"/>
        <v>11.56999999731779</v>
      </c>
      <c r="O459" s="411"/>
      <c r="P459" s="485">
        <f t="shared" ca="1" si="106"/>
        <v>0.48269675925926586</v>
      </c>
      <c r="Q459" s="484">
        <f t="shared" ca="1" si="107"/>
        <v>0.48283564814815477</v>
      </c>
      <c r="R459" s="486">
        <v>0.11999999731779099</v>
      </c>
      <c r="S459" s="486"/>
      <c r="T459">
        <v>21</v>
      </c>
      <c r="U459" s="469" t="str">
        <f t="shared" si="98"/>
        <v>C22-R18</v>
      </c>
      <c r="V459">
        <v>22</v>
      </c>
      <c r="W459" s="470" t="s">
        <v>493</v>
      </c>
      <c r="X459" s="470" t="s">
        <v>494</v>
      </c>
      <c r="Y459">
        <v>18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806"/>
      <c r="C460" s="404" t="str">
        <f t="shared" si="96"/>
        <v>C22-R16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9.25</v>
      </c>
      <c r="H460" s="407">
        <f t="shared" si="110"/>
        <v>1.2</v>
      </c>
      <c r="I460" s="407">
        <f t="shared" si="101"/>
        <v>10.95</v>
      </c>
      <c r="J460" s="407">
        <f t="shared" si="97"/>
        <v>10.959999999776482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11.45</v>
      </c>
      <c r="N460" s="410">
        <f t="shared" si="105"/>
        <v>11.459999999776482</v>
      </c>
      <c r="O460" s="411"/>
      <c r="P460" s="485">
        <f t="shared" ca="1" si="106"/>
        <v>0.48307870370371031</v>
      </c>
      <c r="Q460" s="484">
        <f t="shared" ca="1" si="107"/>
        <v>0.48322916666667326</v>
      </c>
      <c r="R460" s="486">
        <v>9.9999997764825821E-3</v>
      </c>
      <c r="S460" s="486"/>
      <c r="T460">
        <v>21</v>
      </c>
      <c r="U460" s="469" t="str">
        <f t="shared" si="98"/>
        <v>C22-R16</v>
      </c>
      <c r="V460">
        <v>22</v>
      </c>
      <c r="W460" s="470" t="s">
        <v>493</v>
      </c>
      <c r="X460" s="470" t="s">
        <v>494</v>
      </c>
      <c r="Y460">
        <v>16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806"/>
      <c r="C461" s="404" t="str">
        <f t="shared" si="96"/>
        <v>C22-R14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9.25</v>
      </c>
      <c r="H461" s="407">
        <f t="shared" si="110"/>
        <v>1.2</v>
      </c>
      <c r="I461" s="407">
        <f t="shared" si="101"/>
        <v>10.95</v>
      </c>
      <c r="J461" s="407">
        <f t="shared" si="97"/>
        <v>10.969999999552964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11.45</v>
      </c>
      <c r="N461" s="410">
        <f t="shared" si="105"/>
        <v>11.469999999552964</v>
      </c>
      <c r="O461" s="411"/>
      <c r="P461" s="485">
        <f t="shared" ca="1" si="106"/>
        <v>0.48348379629630289</v>
      </c>
      <c r="Q461" s="484">
        <f t="shared" ca="1" si="107"/>
        <v>0.48365740740741403</v>
      </c>
      <c r="R461" s="486">
        <v>1.9999999552965164E-2</v>
      </c>
      <c r="S461" s="486"/>
      <c r="T461">
        <v>21</v>
      </c>
      <c r="U461" s="469" t="str">
        <f t="shared" si="98"/>
        <v>C22-R14</v>
      </c>
      <c r="V461">
        <v>22</v>
      </c>
      <c r="W461" s="470" t="s">
        <v>493</v>
      </c>
      <c r="X461" s="470" t="s">
        <v>494</v>
      </c>
      <c r="Y461">
        <v>14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806"/>
      <c r="C462" s="404" t="str">
        <f t="shared" si="96"/>
        <v>C22-R12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9.25</v>
      </c>
      <c r="H462" s="407">
        <f t="shared" si="110"/>
        <v>1.2</v>
      </c>
      <c r="I462" s="407">
        <f t="shared" si="101"/>
        <v>10.95</v>
      </c>
      <c r="J462" s="407">
        <f t="shared" si="97"/>
        <v>11.02999999821186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11.45</v>
      </c>
      <c r="N462" s="410">
        <f t="shared" si="105"/>
        <v>11.52999999821186</v>
      </c>
      <c r="O462" s="411"/>
      <c r="P462" s="485">
        <f t="shared" ca="1" si="106"/>
        <v>0.48391203703704366</v>
      </c>
      <c r="Q462" s="484">
        <f t="shared" ca="1" si="107"/>
        <v>0.48407407407408071</v>
      </c>
      <c r="R462" s="486">
        <v>7.9999998211860657E-2</v>
      </c>
      <c r="S462" s="486"/>
      <c r="T462">
        <v>21</v>
      </c>
      <c r="U462" s="469" t="str">
        <f t="shared" si="98"/>
        <v>C22-R12</v>
      </c>
      <c r="V462">
        <v>22</v>
      </c>
      <c r="W462" s="470" t="s">
        <v>493</v>
      </c>
      <c r="X462" s="470" t="s">
        <v>494</v>
      </c>
      <c r="Y462">
        <v>12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806"/>
      <c r="C463" s="404" t="str">
        <f t="shared" si="96"/>
        <v>C22-R10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9.25</v>
      </c>
      <c r="H463" s="407">
        <f t="shared" si="110"/>
        <v>1.2</v>
      </c>
      <c r="I463" s="407">
        <f t="shared" si="101"/>
        <v>10.95</v>
      </c>
      <c r="J463" s="407">
        <f t="shared" si="97"/>
        <v>11.02999999821186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11.45</v>
      </c>
      <c r="N463" s="410">
        <f t="shared" si="105"/>
        <v>11.52999999821186</v>
      </c>
      <c r="O463" s="411"/>
      <c r="P463" s="485">
        <f t="shared" ca="1" si="106"/>
        <v>0.48434027777778443</v>
      </c>
      <c r="Q463" s="484">
        <f t="shared" ca="1" si="107"/>
        <v>0.48449074074074738</v>
      </c>
      <c r="R463" s="486">
        <v>7.9999998211860657E-2</v>
      </c>
      <c r="S463" s="486"/>
      <c r="T463">
        <v>21</v>
      </c>
      <c r="U463" s="469" t="str">
        <f t="shared" si="98"/>
        <v>C22-R10</v>
      </c>
      <c r="V463">
        <v>22</v>
      </c>
      <c r="W463" s="470" t="s">
        <v>493</v>
      </c>
      <c r="X463" s="470" t="s">
        <v>494</v>
      </c>
      <c r="Y463">
        <v>10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806" t="str">
        <f>D12</f>
        <v>Km 11+440- Km 11+470</v>
      </c>
      <c r="C464" s="404" t="str">
        <f t="shared" si="96"/>
        <v>C22-R8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9.25</v>
      </c>
      <c r="H464" s="407">
        <f t="shared" si="110"/>
        <v>1.2</v>
      </c>
      <c r="I464" s="407">
        <f t="shared" si="101"/>
        <v>10.95</v>
      </c>
      <c r="J464" s="407">
        <f t="shared" si="97"/>
        <v>10.98999999910593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11.45</v>
      </c>
      <c r="N464" s="410">
        <f t="shared" si="105"/>
        <v>11.48999999910593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21</v>
      </c>
      <c r="U464" s="469" t="str">
        <f t="shared" si="98"/>
        <v>C22-R8</v>
      </c>
      <c r="V464">
        <v>22</v>
      </c>
      <c r="W464" s="470" t="s">
        <v>493</v>
      </c>
      <c r="X464" s="470" t="s">
        <v>494</v>
      </c>
      <c r="Y464">
        <v>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806"/>
      <c r="C465" s="404" t="str">
        <f t="shared" si="96"/>
        <v>C22-R6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9.25</v>
      </c>
      <c r="H465" s="407">
        <f t="shared" si="110"/>
        <v>1.2</v>
      </c>
      <c r="I465" s="407">
        <f t="shared" si="101"/>
        <v>10.95</v>
      </c>
      <c r="J465" s="407">
        <f t="shared" si="97"/>
        <v>11.059999999403953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11.45</v>
      </c>
      <c r="N465" s="410">
        <f t="shared" si="105"/>
        <v>11.559999999403953</v>
      </c>
      <c r="O465" s="411"/>
      <c r="P465" s="485">
        <f t="shared" ca="1" si="106"/>
        <v>0.54554398148148142</v>
      </c>
      <c r="Q465" s="484">
        <f t="shared" ca="1" si="107"/>
        <v>0.54569444444444437</v>
      </c>
      <c r="R465" s="486">
        <v>0.10999999940395355</v>
      </c>
      <c r="S465" s="486"/>
      <c r="T465">
        <v>21</v>
      </c>
      <c r="U465" s="469" t="str">
        <f t="shared" si="98"/>
        <v>C22-R6</v>
      </c>
      <c r="V465">
        <v>22</v>
      </c>
      <c r="W465" s="470" t="s">
        <v>493</v>
      </c>
      <c r="X465" s="470" t="s">
        <v>494</v>
      </c>
      <c r="Y465">
        <v>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806"/>
      <c r="C466" s="404" t="str">
        <f t="shared" ref="C466:C512" si="111">U466</f>
        <v>C22-R4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9.25</v>
      </c>
      <c r="H466" s="407">
        <f t="shared" si="110"/>
        <v>1.2</v>
      </c>
      <c r="I466" s="407">
        <f t="shared" si="101"/>
        <v>10.95</v>
      </c>
      <c r="J466" s="407">
        <f t="shared" ref="J466:J512" si="112">I466+R466</f>
        <v>11.050000001490115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11.45</v>
      </c>
      <c r="N466" s="410">
        <f t="shared" si="105"/>
        <v>11.550000001490115</v>
      </c>
      <c r="O466" s="411"/>
      <c r="P466" s="485">
        <f t="shared" ca="1" si="106"/>
        <v>0.545949074074074</v>
      </c>
      <c r="Q466" s="484">
        <f t="shared" ca="1" si="107"/>
        <v>0.54612268518518514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C22-R4</v>
      </c>
      <c r="V466">
        <v>22</v>
      </c>
      <c r="W466" s="470" t="s">
        <v>493</v>
      </c>
      <c r="X466" s="470" t="s">
        <v>494</v>
      </c>
      <c r="Y466">
        <v>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806"/>
      <c r="C467" s="404" t="str">
        <f t="shared" si="111"/>
        <v>C22-R2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9.25</v>
      </c>
      <c r="H467" s="407">
        <f t="shared" si="115"/>
        <v>1.2</v>
      </c>
      <c r="I467" s="407">
        <f t="shared" ref="I467:I512" si="116">F467+G467</f>
        <v>10.95</v>
      </c>
      <c r="J467" s="407">
        <f t="shared" si="112"/>
        <v>11.100000005960464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11.45</v>
      </c>
      <c r="N467" s="410">
        <f t="shared" ref="N467:N512" si="120">J467+L467</f>
        <v>11.600000005960464</v>
      </c>
      <c r="O467" s="411"/>
      <c r="P467" s="485">
        <f t="shared" ref="P467:P511" ca="1" si="121">Q466+TIME(0,0,RANDBETWEEN(20,25))</f>
        <v>0.54635416666666659</v>
      </c>
      <c r="Q467" s="484">
        <f t="shared" ref="Q467:Q512" ca="1" si="122">P467+TIME(0,0,RANDBETWEEN(12,15))</f>
        <v>0.5464930555555555</v>
      </c>
      <c r="R467" s="486">
        <v>0.15000000596046448</v>
      </c>
      <c r="S467" s="486"/>
      <c r="T467">
        <v>21</v>
      </c>
      <c r="U467" s="469" t="str">
        <f t="shared" si="113"/>
        <v>C22-R2</v>
      </c>
      <c r="V467">
        <v>22</v>
      </c>
      <c r="W467" s="470" t="s">
        <v>493</v>
      </c>
      <c r="X467" s="470" t="s">
        <v>494</v>
      </c>
      <c r="Y467">
        <v>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806"/>
      <c r="C468" s="404" t="str">
        <f t="shared" si="111"/>
        <v>C23-R1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9.25</v>
      </c>
      <c r="H468" s="407">
        <f t="shared" si="115"/>
        <v>1.2</v>
      </c>
      <c r="I468" s="407">
        <f t="shared" si="116"/>
        <v>10.95</v>
      </c>
      <c r="J468" s="407">
        <f t="shared" si="112"/>
        <v>11.050000001490115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11.45</v>
      </c>
      <c r="N468" s="410">
        <f t="shared" si="120"/>
        <v>11.550000001490115</v>
      </c>
      <c r="O468" s="411"/>
      <c r="P468" s="485">
        <f t="shared" ca="1" si="121"/>
        <v>0.54674768518518513</v>
      </c>
      <c r="Q468" s="484">
        <f t="shared" ca="1" si="122"/>
        <v>0.54688657407407404</v>
      </c>
      <c r="R468" s="486">
        <v>0.10000000149011612</v>
      </c>
      <c r="S468" s="486"/>
      <c r="T468">
        <v>21</v>
      </c>
      <c r="U468" s="469" t="str">
        <f t="shared" si="113"/>
        <v>C23-R1</v>
      </c>
      <c r="V468">
        <v>23</v>
      </c>
      <c r="W468" s="470" t="s">
        <v>493</v>
      </c>
      <c r="X468" s="470" t="s">
        <v>494</v>
      </c>
      <c r="Y468">
        <v>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806"/>
      <c r="C469" s="404" t="str">
        <f t="shared" si="111"/>
        <v>C23-R3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9.25</v>
      </c>
      <c r="H469" s="407">
        <f t="shared" si="115"/>
        <v>1.2</v>
      </c>
      <c r="I469" s="407">
        <f t="shared" si="116"/>
        <v>10.95</v>
      </c>
      <c r="J469" s="407">
        <f t="shared" si="112"/>
        <v>11.040000003576278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11.45</v>
      </c>
      <c r="N469" s="410">
        <f t="shared" si="120"/>
        <v>11.540000003576278</v>
      </c>
      <c r="O469" s="411"/>
      <c r="P469" s="485">
        <f t="shared" ca="1" si="121"/>
        <v>0.54711805555555548</v>
      </c>
      <c r="Q469" s="484">
        <f t="shared" ca="1" si="122"/>
        <v>0.54725694444444439</v>
      </c>
      <c r="R469" s="486">
        <v>9.0000003576278687E-2</v>
      </c>
      <c r="S469" s="486"/>
      <c r="T469">
        <v>21</v>
      </c>
      <c r="U469" s="469" t="str">
        <f t="shared" si="113"/>
        <v>C23-R3</v>
      </c>
      <c r="V469">
        <v>23</v>
      </c>
      <c r="W469" s="470" t="s">
        <v>493</v>
      </c>
      <c r="X469" s="470" t="s">
        <v>494</v>
      </c>
      <c r="Y469">
        <v>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806"/>
      <c r="C470" s="404" t="str">
        <f t="shared" si="111"/>
        <v>C23-R5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9.25</v>
      </c>
      <c r="H470" s="407">
        <f t="shared" si="115"/>
        <v>1.2</v>
      </c>
      <c r="I470" s="407">
        <f t="shared" si="116"/>
        <v>10.95</v>
      </c>
      <c r="J470" s="407">
        <f t="shared" si="112"/>
        <v>10.98999999910593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11.45</v>
      </c>
      <c r="N470" s="410">
        <f t="shared" si="120"/>
        <v>11.48999999910593</v>
      </c>
      <c r="O470" s="411"/>
      <c r="P470" s="485">
        <f t="shared" ca="1" si="121"/>
        <v>0.54754629629629625</v>
      </c>
      <c r="Q470" s="484">
        <f t="shared" ca="1" si="122"/>
        <v>0.54771990740740739</v>
      </c>
      <c r="R470" s="486">
        <v>3.9999999105930328E-2</v>
      </c>
      <c r="S470" s="486"/>
      <c r="T470">
        <v>21</v>
      </c>
      <c r="U470" s="469" t="str">
        <f t="shared" si="113"/>
        <v>C23-R5</v>
      </c>
      <c r="V470">
        <v>23</v>
      </c>
      <c r="W470" s="470" t="s">
        <v>493</v>
      </c>
      <c r="X470" s="470" t="s">
        <v>494</v>
      </c>
      <c r="Y470">
        <v>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806"/>
      <c r="C471" s="404" t="str">
        <f t="shared" si="111"/>
        <v>C23-R7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9.25</v>
      </c>
      <c r="H471" s="407">
        <f t="shared" si="115"/>
        <v>1.2</v>
      </c>
      <c r="I471" s="407">
        <f t="shared" si="116"/>
        <v>10.95</v>
      </c>
      <c r="J471" s="407">
        <f t="shared" si="112"/>
        <v>11.050000001490115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11.45</v>
      </c>
      <c r="N471" s="410">
        <f t="shared" si="120"/>
        <v>11.550000001490115</v>
      </c>
      <c r="O471" s="411"/>
      <c r="P471" s="485">
        <f t="shared" ca="1" si="121"/>
        <v>0.54797453703703702</v>
      </c>
      <c r="Q471" s="484">
        <f t="shared" ca="1" si="122"/>
        <v>0.54812499999999997</v>
      </c>
      <c r="R471" s="486">
        <v>0.10000000149011612</v>
      </c>
      <c r="S471" s="486"/>
      <c r="T471">
        <v>21</v>
      </c>
      <c r="U471" s="469" t="str">
        <f t="shared" si="113"/>
        <v>C23-R7</v>
      </c>
      <c r="V471">
        <v>23</v>
      </c>
      <c r="W471" s="470" t="s">
        <v>493</v>
      </c>
      <c r="X471" s="470" t="s">
        <v>494</v>
      </c>
      <c r="Y471">
        <v>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806"/>
      <c r="C472" s="404" t="str">
        <f t="shared" si="111"/>
        <v>C23-R9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9.25</v>
      </c>
      <c r="H472" s="407">
        <f t="shared" si="115"/>
        <v>1.2</v>
      </c>
      <c r="I472" s="407">
        <f t="shared" si="116"/>
        <v>10.95</v>
      </c>
      <c r="J472" s="407">
        <f t="shared" si="112"/>
        <v>11.040000003576278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11.45</v>
      </c>
      <c r="N472" s="410">
        <f t="shared" si="120"/>
        <v>11.540000003576278</v>
      </c>
      <c r="O472" s="411"/>
      <c r="P472" s="485">
        <f t="shared" ca="1" si="121"/>
        <v>0.54835648148148142</v>
      </c>
      <c r="Q472" s="484">
        <f t="shared" ca="1" si="122"/>
        <v>0.54849537037037033</v>
      </c>
      <c r="R472" s="486">
        <v>9.0000003576278687E-2</v>
      </c>
      <c r="S472" s="486"/>
      <c r="T472">
        <v>21</v>
      </c>
      <c r="U472" s="469" t="str">
        <f t="shared" si="113"/>
        <v>C23-R9</v>
      </c>
      <c r="V472">
        <v>23</v>
      </c>
      <c r="W472" s="470" t="s">
        <v>493</v>
      </c>
      <c r="X472" s="470" t="s">
        <v>494</v>
      </c>
      <c r="Y472">
        <v>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806"/>
      <c r="C473" s="404" t="str">
        <f t="shared" si="111"/>
        <v>C23-R11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9.25</v>
      </c>
      <c r="H473" s="407">
        <f t="shared" si="115"/>
        <v>1.2</v>
      </c>
      <c r="I473" s="407">
        <f t="shared" si="116"/>
        <v>10.95</v>
      </c>
      <c r="J473" s="407">
        <f t="shared" si="112"/>
        <v>11.079999995231628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11.45</v>
      </c>
      <c r="N473" s="410">
        <f t="shared" si="120"/>
        <v>11.579999995231628</v>
      </c>
      <c r="O473" s="411"/>
      <c r="P473" s="485">
        <f t="shared" ca="1" si="121"/>
        <v>0.54872685185185177</v>
      </c>
      <c r="Q473" s="484">
        <f t="shared" ca="1" si="122"/>
        <v>0.54890046296296291</v>
      </c>
      <c r="R473" s="486">
        <v>0.12999999523162842</v>
      </c>
      <c r="S473" s="486"/>
      <c r="T473">
        <v>21</v>
      </c>
      <c r="U473" s="469" t="str">
        <f t="shared" si="113"/>
        <v>C23-R11</v>
      </c>
      <c r="V473">
        <v>23</v>
      </c>
      <c r="W473" s="470" t="s">
        <v>493</v>
      </c>
      <c r="X473" s="470" t="s">
        <v>494</v>
      </c>
      <c r="Y473">
        <v>11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806"/>
      <c r="C474" s="404" t="str">
        <f t="shared" si="111"/>
        <v>C23-R13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9.25</v>
      </c>
      <c r="H474" s="407">
        <f t="shared" si="115"/>
        <v>1.2</v>
      </c>
      <c r="I474" s="407">
        <f t="shared" si="116"/>
        <v>10.95</v>
      </c>
      <c r="J474" s="407">
        <f t="shared" si="112"/>
        <v>11.02999999821186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11.45</v>
      </c>
      <c r="N474" s="410">
        <f t="shared" si="120"/>
        <v>11.52999999821186</v>
      </c>
      <c r="O474" s="411"/>
      <c r="P474" s="485">
        <f t="shared" ca="1" si="121"/>
        <v>0.54915509259259254</v>
      </c>
      <c r="Q474" s="484">
        <f t="shared" ca="1" si="122"/>
        <v>0.54932870370370368</v>
      </c>
      <c r="R474" s="486">
        <v>7.9999998211860657E-2</v>
      </c>
      <c r="S474" s="486"/>
      <c r="T474">
        <v>21</v>
      </c>
      <c r="U474" s="469" t="str">
        <f t="shared" si="113"/>
        <v>C23-R13</v>
      </c>
      <c r="V474">
        <v>23</v>
      </c>
      <c r="W474" s="470" t="s">
        <v>493</v>
      </c>
      <c r="X474" s="470" t="s">
        <v>494</v>
      </c>
      <c r="Y474">
        <v>13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806"/>
      <c r="C475" s="404" t="str">
        <f t="shared" si="111"/>
        <v>C23-R15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9.25</v>
      </c>
      <c r="H475" s="407">
        <f t="shared" si="115"/>
        <v>1.2</v>
      </c>
      <c r="I475" s="407">
        <f t="shared" si="116"/>
        <v>10.95</v>
      </c>
      <c r="J475" s="407">
        <f t="shared" si="112"/>
        <v>11.040000003576278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11.45</v>
      </c>
      <c r="N475" s="410">
        <f t="shared" si="120"/>
        <v>11.540000003576278</v>
      </c>
      <c r="O475" s="411"/>
      <c r="P475" s="485">
        <f t="shared" ca="1" si="121"/>
        <v>0.54961805555555554</v>
      </c>
      <c r="Q475" s="484">
        <f t="shared" ca="1" si="122"/>
        <v>0.54978009259259253</v>
      </c>
      <c r="R475" s="486">
        <v>9.0000003576278687E-2</v>
      </c>
      <c r="S475" s="486"/>
      <c r="T475">
        <v>21</v>
      </c>
      <c r="U475" s="469" t="str">
        <f t="shared" si="113"/>
        <v>C23-R15</v>
      </c>
      <c r="V475">
        <v>23</v>
      </c>
      <c r="W475" s="470" t="s">
        <v>493</v>
      </c>
      <c r="X475" s="470" t="s">
        <v>494</v>
      </c>
      <c r="Y475">
        <v>15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806"/>
      <c r="C476" s="404" t="str">
        <f t="shared" si="111"/>
        <v>C23-R17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9.25</v>
      </c>
      <c r="H476" s="407">
        <f t="shared" si="115"/>
        <v>1.2</v>
      </c>
      <c r="I476" s="407">
        <f t="shared" si="116"/>
        <v>10.95</v>
      </c>
      <c r="J476" s="407">
        <f t="shared" si="112"/>
        <v>10.98999999910593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11.45</v>
      </c>
      <c r="N476" s="410">
        <f t="shared" si="120"/>
        <v>11.48999999910593</v>
      </c>
      <c r="O476" s="411"/>
      <c r="P476" s="485">
        <f t="shared" ca="1" si="121"/>
        <v>0.55005787037037035</v>
      </c>
      <c r="Q476" s="484">
        <f t="shared" ca="1" si="122"/>
        <v>0.55021990740740734</v>
      </c>
      <c r="R476" s="486">
        <v>3.9999999105930328E-2</v>
      </c>
      <c r="S476" s="486"/>
      <c r="T476">
        <v>22</v>
      </c>
      <c r="U476" s="469" t="str">
        <f t="shared" si="113"/>
        <v>C23-R17</v>
      </c>
      <c r="V476">
        <v>23</v>
      </c>
      <c r="W476" s="470" t="s">
        <v>493</v>
      </c>
      <c r="X476" s="470" t="s">
        <v>494</v>
      </c>
      <c r="Y476">
        <v>17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806"/>
      <c r="C477" s="404" t="str">
        <f t="shared" si="111"/>
        <v>C23-R19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9.25</v>
      </c>
      <c r="H477" s="407">
        <f t="shared" si="115"/>
        <v>1.2</v>
      </c>
      <c r="I477" s="407">
        <f t="shared" si="116"/>
        <v>10.95</v>
      </c>
      <c r="J477" s="407">
        <f t="shared" si="112"/>
        <v>10.969999999552964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11.45</v>
      </c>
      <c r="N477" s="410">
        <f t="shared" si="120"/>
        <v>11.469999999552964</v>
      </c>
      <c r="O477" s="411"/>
      <c r="P477" s="485">
        <f t="shared" ca="1" si="121"/>
        <v>0.55048611111111101</v>
      </c>
      <c r="Q477" s="484">
        <f t="shared" ca="1" si="122"/>
        <v>0.55063657407407396</v>
      </c>
      <c r="R477" s="486">
        <v>1.9999999552965164E-2</v>
      </c>
      <c r="S477" s="486"/>
      <c r="T477">
        <v>22</v>
      </c>
      <c r="U477" s="469" t="str">
        <f t="shared" si="113"/>
        <v>C23-R19</v>
      </c>
      <c r="V477">
        <v>23</v>
      </c>
      <c r="W477" s="470" t="s">
        <v>493</v>
      </c>
      <c r="X477" s="470" t="s">
        <v>494</v>
      </c>
      <c r="Y477">
        <v>19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806"/>
      <c r="C478" s="404" t="str">
        <f t="shared" si="111"/>
        <v>C23-R21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9.25</v>
      </c>
      <c r="H478" s="407">
        <f t="shared" si="115"/>
        <v>1.2</v>
      </c>
      <c r="I478" s="407">
        <f t="shared" si="116"/>
        <v>10.95</v>
      </c>
      <c r="J478" s="407">
        <f t="shared" si="112"/>
        <v>11.059999999403953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11.45</v>
      </c>
      <c r="N478" s="410">
        <f t="shared" si="120"/>
        <v>11.559999999403953</v>
      </c>
      <c r="O478" s="411"/>
      <c r="P478" s="485">
        <f t="shared" ca="1" si="121"/>
        <v>0.55092592592592582</v>
      </c>
      <c r="Q478" s="484">
        <f t="shared" ca="1" si="122"/>
        <v>0.55109953703703696</v>
      </c>
      <c r="R478" s="486">
        <v>0.10999999940395355</v>
      </c>
      <c r="S478" s="486"/>
      <c r="T478">
        <v>22</v>
      </c>
      <c r="U478" s="469" t="str">
        <f t="shared" si="113"/>
        <v>C23-R21</v>
      </c>
      <c r="V478">
        <v>23</v>
      </c>
      <c r="W478" s="470" t="s">
        <v>493</v>
      </c>
      <c r="X478" s="470" t="s">
        <v>494</v>
      </c>
      <c r="Y478">
        <v>21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806"/>
      <c r="C479" s="404" t="str">
        <f t="shared" si="111"/>
        <v>C23-R23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9.25</v>
      </c>
      <c r="H479" s="407">
        <f t="shared" si="115"/>
        <v>1.2</v>
      </c>
      <c r="I479" s="407">
        <f t="shared" si="116"/>
        <v>10.95</v>
      </c>
      <c r="J479" s="407">
        <f t="shared" si="112"/>
        <v>10.98999999910593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11.45</v>
      </c>
      <c r="N479" s="410">
        <f t="shared" si="120"/>
        <v>11.48999999910593</v>
      </c>
      <c r="O479" s="411"/>
      <c r="P479" s="485">
        <f t="shared" ca="1" si="121"/>
        <v>0.55138888888888882</v>
      </c>
      <c r="Q479" s="484">
        <f t="shared" ca="1" si="122"/>
        <v>0.55156249999999996</v>
      </c>
      <c r="R479" s="486">
        <v>3.9999999105930328E-2</v>
      </c>
      <c r="S479" s="486"/>
      <c r="T479">
        <v>22</v>
      </c>
      <c r="U479" s="469" t="str">
        <f t="shared" si="113"/>
        <v>C23-R23</v>
      </c>
      <c r="V479">
        <v>23</v>
      </c>
      <c r="W479" s="470" t="s">
        <v>493</v>
      </c>
      <c r="X479" s="470" t="s">
        <v>494</v>
      </c>
      <c r="Y479">
        <v>23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806"/>
      <c r="C480" s="404" t="str">
        <f t="shared" si="111"/>
        <v>C23-R25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9.25</v>
      </c>
      <c r="H480" s="407">
        <f t="shared" si="115"/>
        <v>1.2</v>
      </c>
      <c r="I480" s="407">
        <f t="shared" si="116"/>
        <v>10.95</v>
      </c>
      <c r="J480" s="407">
        <f t="shared" si="112"/>
        <v>10.98999999910593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11.45</v>
      </c>
      <c r="N480" s="410">
        <f t="shared" si="120"/>
        <v>11.48999999910593</v>
      </c>
      <c r="O480" s="411"/>
      <c r="P480" s="485">
        <f t="shared" ca="1" si="121"/>
        <v>0.55180555555555555</v>
      </c>
      <c r="Q480" s="484">
        <f t="shared" ca="1" si="122"/>
        <v>0.55197916666666669</v>
      </c>
      <c r="R480" s="486">
        <v>3.9999999105930328E-2</v>
      </c>
      <c r="S480" s="486"/>
      <c r="T480">
        <v>22</v>
      </c>
      <c r="U480" s="469" t="str">
        <f t="shared" si="113"/>
        <v>C23-R25</v>
      </c>
      <c r="V480">
        <v>23</v>
      </c>
      <c r="W480" s="470" t="s">
        <v>493</v>
      </c>
      <c r="X480" s="470" t="s">
        <v>494</v>
      </c>
      <c r="Y480">
        <v>25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806"/>
      <c r="C481" s="404" t="str">
        <f t="shared" si="111"/>
        <v>C23-R27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9.25</v>
      </c>
      <c r="H481" s="407">
        <f t="shared" si="115"/>
        <v>1.2</v>
      </c>
      <c r="I481" s="407">
        <f t="shared" si="116"/>
        <v>10.95</v>
      </c>
      <c r="J481" s="407">
        <f t="shared" si="112"/>
        <v>11.100000005960464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11.45</v>
      </c>
      <c r="N481" s="410">
        <f t="shared" si="120"/>
        <v>11.600000005960464</v>
      </c>
      <c r="O481" s="411"/>
      <c r="P481" s="485">
        <f t="shared" ca="1" si="121"/>
        <v>0.55226851851851855</v>
      </c>
      <c r="Q481" s="484">
        <f t="shared" ca="1" si="122"/>
        <v>0.55240740740740746</v>
      </c>
      <c r="R481" s="486">
        <v>0.15000000596046448</v>
      </c>
      <c r="S481" s="486"/>
      <c r="T481">
        <v>22</v>
      </c>
      <c r="U481" s="469" t="str">
        <f t="shared" si="113"/>
        <v>C23-R27</v>
      </c>
      <c r="V481">
        <v>23</v>
      </c>
      <c r="W481" s="470" t="s">
        <v>493</v>
      </c>
      <c r="X481" s="470" t="s">
        <v>494</v>
      </c>
      <c r="Y481">
        <v>27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806"/>
      <c r="C482" s="404" t="str">
        <f t="shared" si="111"/>
        <v>C23-R29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9.25</v>
      </c>
      <c r="H482" s="407">
        <f t="shared" si="115"/>
        <v>1.2</v>
      </c>
      <c r="I482" s="407">
        <f t="shared" si="116"/>
        <v>10.95</v>
      </c>
      <c r="J482" s="407">
        <f t="shared" si="112"/>
        <v>11.020000000298023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11.45</v>
      </c>
      <c r="N482" s="410">
        <f t="shared" si="120"/>
        <v>11.520000000298023</v>
      </c>
      <c r="O482" s="411"/>
      <c r="P482" s="485">
        <f t="shared" ca="1" si="121"/>
        <v>0.55268518518518528</v>
      </c>
      <c r="Q482" s="484">
        <f t="shared" ca="1" si="122"/>
        <v>0.55284722222222227</v>
      </c>
      <c r="R482" s="486">
        <v>7.0000000298023224E-2</v>
      </c>
      <c r="S482" s="486"/>
      <c r="T482">
        <v>22</v>
      </c>
      <c r="U482" s="469" t="str">
        <f t="shared" si="113"/>
        <v>C23-R29</v>
      </c>
      <c r="V482">
        <v>23</v>
      </c>
      <c r="W482" s="470" t="s">
        <v>493</v>
      </c>
      <c r="X482" s="470" t="s">
        <v>494</v>
      </c>
      <c r="Y482">
        <v>29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806"/>
      <c r="C483" s="404" t="str">
        <f t="shared" si="111"/>
        <v>C23-R31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9.25</v>
      </c>
      <c r="H483" s="407">
        <f t="shared" si="123"/>
        <v>1.2</v>
      </c>
      <c r="I483" s="407">
        <f t="shared" si="116"/>
        <v>10.95</v>
      </c>
      <c r="J483" s="407">
        <f t="shared" si="112"/>
        <v>10.98999999910593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11.45</v>
      </c>
      <c r="N483" s="410">
        <f t="shared" si="120"/>
        <v>11.48999999910593</v>
      </c>
      <c r="O483" s="411"/>
      <c r="P483" s="485">
        <f t="shared" ca="1" si="121"/>
        <v>0.55309027777777786</v>
      </c>
      <c r="Q483" s="484">
        <f t="shared" ca="1" si="122"/>
        <v>0.55322916666666677</v>
      </c>
      <c r="R483" s="486">
        <v>3.9999999105930328E-2</v>
      </c>
      <c r="S483" s="486"/>
      <c r="T483">
        <v>22</v>
      </c>
      <c r="U483" s="469" t="str">
        <f t="shared" si="113"/>
        <v>C23-R31</v>
      </c>
      <c r="V483">
        <v>23</v>
      </c>
      <c r="W483" s="470" t="s">
        <v>493</v>
      </c>
      <c r="X483" s="470" t="s">
        <v>494</v>
      </c>
      <c r="Y483">
        <v>31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806"/>
      <c r="C484" s="404" t="str">
        <f t="shared" si="111"/>
        <v>C23-R33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9.25</v>
      </c>
      <c r="H484" s="407">
        <f t="shared" si="123"/>
        <v>1.2</v>
      </c>
      <c r="I484" s="407">
        <f t="shared" si="116"/>
        <v>10.95</v>
      </c>
      <c r="J484" s="407">
        <f t="shared" si="112"/>
        <v>11.050000001490115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11.45</v>
      </c>
      <c r="N484" s="410">
        <f t="shared" si="120"/>
        <v>11.550000001490115</v>
      </c>
      <c r="O484" s="411"/>
      <c r="P484" s="485">
        <f t="shared" ca="1" si="121"/>
        <v>0.55350694444444459</v>
      </c>
      <c r="Q484" s="484">
        <f t="shared" ca="1" si="122"/>
        <v>0.5536458333333335</v>
      </c>
      <c r="R484" s="486">
        <v>0.10000000149011612</v>
      </c>
      <c r="S484" s="486"/>
      <c r="T484">
        <v>22</v>
      </c>
      <c r="U484" s="469" t="str">
        <f t="shared" si="113"/>
        <v>C23-R33</v>
      </c>
      <c r="V484">
        <v>23</v>
      </c>
      <c r="W484" s="470" t="s">
        <v>493</v>
      </c>
      <c r="X484" s="470" t="s">
        <v>494</v>
      </c>
      <c r="Y484">
        <v>33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806"/>
      <c r="C485" s="404" t="str">
        <f t="shared" si="111"/>
        <v>C23-R35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9.25</v>
      </c>
      <c r="H485" s="407">
        <f t="shared" si="123"/>
        <v>1.2</v>
      </c>
      <c r="I485" s="407">
        <f t="shared" si="116"/>
        <v>10.95</v>
      </c>
      <c r="J485" s="407">
        <f t="shared" si="112"/>
        <v>10.959999999776482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11.45</v>
      </c>
      <c r="N485" s="410">
        <f t="shared" si="120"/>
        <v>11.459999999776482</v>
      </c>
      <c r="O485" s="411"/>
      <c r="P485" s="485">
        <f t="shared" ca="1" si="121"/>
        <v>0.55392361111111132</v>
      </c>
      <c r="Q485" s="484">
        <f t="shared" ca="1" si="122"/>
        <v>0.55408564814814831</v>
      </c>
      <c r="R485" s="486">
        <v>9.9999997764825821E-3</v>
      </c>
      <c r="S485" s="486"/>
      <c r="T485">
        <v>22</v>
      </c>
      <c r="U485" s="469" t="str">
        <f t="shared" si="113"/>
        <v>C23-R35</v>
      </c>
      <c r="V485">
        <v>23</v>
      </c>
      <c r="W485" s="470" t="s">
        <v>493</v>
      </c>
      <c r="X485" s="470" t="s">
        <v>494</v>
      </c>
      <c r="Y485">
        <v>35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806"/>
      <c r="C486" s="404" t="str">
        <f t="shared" si="111"/>
        <v>C23-R37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9.25</v>
      </c>
      <c r="H486" s="407">
        <f t="shared" si="123"/>
        <v>1.2</v>
      </c>
      <c r="I486" s="407">
        <f t="shared" si="116"/>
        <v>10.95</v>
      </c>
      <c r="J486" s="407">
        <f t="shared" si="112"/>
        <v>11.02999999821186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11.45</v>
      </c>
      <c r="N486" s="410">
        <f t="shared" si="120"/>
        <v>11.52999999821186</v>
      </c>
      <c r="O486" s="411"/>
      <c r="P486" s="485">
        <f t="shared" ca="1" si="121"/>
        <v>0.55431712962962976</v>
      </c>
      <c r="Q486" s="484">
        <f t="shared" ca="1" si="122"/>
        <v>0.55446759259259271</v>
      </c>
      <c r="R486" s="486">
        <v>7.9999998211860657E-2</v>
      </c>
      <c r="S486" s="486"/>
      <c r="T486">
        <v>22</v>
      </c>
      <c r="U486" s="469" t="str">
        <f t="shared" si="113"/>
        <v>C23-R37</v>
      </c>
      <c r="V486">
        <v>23</v>
      </c>
      <c r="W486" s="470" t="s">
        <v>493</v>
      </c>
      <c r="X486" s="470" t="s">
        <v>494</v>
      </c>
      <c r="Y486">
        <v>37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806"/>
      <c r="C487" s="404" t="str">
        <f t="shared" si="111"/>
        <v>C23-R39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9.25</v>
      </c>
      <c r="H487" s="407">
        <f t="shared" si="123"/>
        <v>1.2</v>
      </c>
      <c r="I487" s="407">
        <f t="shared" si="116"/>
        <v>10.95</v>
      </c>
      <c r="J487" s="407">
        <f t="shared" si="112"/>
        <v>11.009999998658895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11.45</v>
      </c>
      <c r="N487" s="410">
        <f t="shared" si="120"/>
        <v>11.509999998658895</v>
      </c>
      <c r="O487" s="411"/>
      <c r="P487" s="485">
        <f t="shared" ca="1" si="121"/>
        <v>0.5547106481481483</v>
      </c>
      <c r="Q487" s="484">
        <f t="shared" ca="1" si="122"/>
        <v>0.55487268518518529</v>
      </c>
      <c r="R487" s="486">
        <v>5.9999998658895493E-2</v>
      </c>
      <c r="S487" s="486"/>
      <c r="T487">
        <v>22</v>
      </c>
      <c r="U487" s="469" t="str">
        <f t="shared" si="113"/>
        <v>C23-R39</v>
      </c>
      <c r="V487">
        <v>23</v>
      </c>
      <c r="W487" s="470" t="s">
        <v>493</v>
      </c>
      <c r="X487" s="470" t="s">
        <v>494</v>
      </c>
      <c r="Y487">
        <v>39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806"/>
      <c r="C488" s="404" t="str">
        <f t="shared" si="111"/>
        <v>C24-R42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9.25</v>
      </c>
      <c r="H488" s="407">
        <f t="shared" si="123"/>
        <v>1.2</v>
      </c>
      <c r="I488" s="407">
        <f t="shared" si="116"/>
        <v>10.95</v>
      </c>
      <c r="J488" s="407">
        <f t="shared" si="112"/>
        <v>11.000000000745057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11.45</v>
      </c>
      <c r="N488" s="410">
        <f t="shared" si="120"/>
        <v>11.500000000745057</v>
      </c>
      <c r="O488" s="411"/>
      <c r="P488" s="485">
        <f t="shared" ca="1" si="121"/>
        <v>0.55511574074074088</v>
      </c>
      <c r="Q488" s="484">
        <f t="shared" ca="1" si="122"/>
        <v>0.55528935185185202</v>
      </c>
      <c r="R488" s="486">
        <v>5.000000074505806E-2</v>
      </c>
      <c r="S488" s="486"/>
      <c r="T488">
        <v>22</v>
      </c>
      <c r="U488" s="469" t="str">
        <f t="shared" si="113"/>
        <v>C24-R42</v>
      </c>
      <c r="V488">
        <v>24</v>
      </c>
      <c r="W488" s="470" t="s">
        <v>493</v>
      </c>
      <c r="X488" s="470" t="s">
        <v>494</v>
      </c>
      <c r="Y488">
        <v>42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806"/>
      <c r="C489" s="404" t="str">
        <f t="shared" si="111"/>
        <v>C24-R40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9.25</v>
      </c>
      <c r="H489" s="407">
        <f t="shared" si="123"/>
        <v>1.2</v>
      </c>
      <c r="I489" s="407">
        <f t="shared" si="116"/>
        <v>10.95</v>
      </c>
      <c r="J489" s="407">
        <f t="shared" si="112"/>
        <v>10.979999999329447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11.45</v>
      </c>
      <c r="N489" s="410">
        <f t="shared" si="120"/>
        <v>11.479999999329447</v>
      </c>
      <c r="O489" s="411"/>
      <c r="P489" s="485">
        <f t="shared" ca="1" si="121"/>
        <v>0.55556712962962984</v>
      </c>
      <c r="Q489" s="484">
        <f t="shared" ca="1" si="122"/>
        <v>0.55572916666666683</v>
      </c>
      <c r="R489" s="486">
        <v>2.9999999329447746E-2</v>
      </c>
      <c r="S489" s="486"/>
      <c r="T489">
        <v>22</v>
      </c>
      <c r="U489" s="469" t="str">
        <f t="shared" si="113"/>
        <v>C24-R40</v>
      </c>
      <c r="V489">
        <v>24</v>
      </c>
      <c r="W489" s="470" t="s">
        <v>493</v>
      </c>
      <c r="X489" s="470" t="s">
        <v>494</v>
      </c>
      <c r="Y489">
        <v>40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806"/>
      <c r="C490" s="404" t="str">
        <f t="shared" si="111"/>
        <v>C24-R38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9.25</v>
      </c>
      <c r="H490" s="407">
        <f t="shared" si="123"/>
        <v>1.2</v>
      </c>
      <c r="I490" s="407">
        <f t="shared" si="116"/>
        <v>10.95</v>
      </c>
      <c r="J490" s="407">
        <f t="shared" si="112"/>
        <v>11.02999999821186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11.45</v>
      </c>
      <c r="N490" s="410">
        <f t="shared" si="120"/>
        <v>11.52999999821186</v>
      </c>
      <c r="O490" s="411"/>
      <c r="P490" s="485">
        <f t="shared" ca="1" si="121"/>
        <v>0.55600694444444465</v>
      </c>
      <c r="Q490" s="484">
        <f t="shared" ca="1" si="122"/>
        <v>0.55616898148148164</v>
      </c>
      <c r="R490" s="486">
        <v>7.9999998211860657E-2</v>
      </c>
      <c r="S490" s="486"/>
      <c r="T490">
        <v>22</v>
      </c>
      <c r="U490" s="469" t="str">
        <f t="shared" si="113"/>
        <v>C24-R38</v>
      </c>
      <c r="V490">
        <v>24</v>
      </c>
      <c r="W490" s="470" t="s">
        <v>493</v>
      </c>
      <c r="X490" s="470" t="s">
        <v>494</v>
      </c>
      <c r="Y490">
        <v>38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806"/>
      <c r="C491" s="404" t="str">
        <f t="shared" si="111"/>
        <v>C24-R36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9.25</v>
      </c>
      <c r="H491" s="407">
        <f t="shared" si="123"/>
        <v>1.2</v>
      </c>
      <c r="I491" s="407">
        <f t="shared" si="116"/>
        <v>10.95</v>
      </c>
      <c r="J491" s="407">
        <f t="shared" si="112"/>
        <v>11.06999999731779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11.45</v>
      </c>
      <c r="N491" s="410">
        <f t="shared" si="120"/>
        <v>11.56999999731779</v>
      </c>
      <c r="O491" s="411"/>
      <c r="P491" s="485">
        <f t="shared" ca="1" si="121"/>
        <v>0.55641203703703723</v>
      </c>
      <c r="Q491" s="484">
        <f t="shared" ca="1" si="122"/>
        <v>0.55656250000000018</v>
      </c>
      <c r="R491" s="486">
        <v>0.11999999731779099</v>
      </c>
      <c r="S491" s="486"/>
      <c r="T491">
        <v>22</v>
      </c>
      <c r="U491" s="469" t="str">
        <f t="shared" si="113"/>
        <v>C24-R36</v>
      </c>
      <c r="V491">
        <v>24</v>
      </c>
      <c r="W491" s="470" t="s">
        <v>493</v>
      </c>
      <c r="X491" s="470" t="s">
        <v>494</v>
      </c>
      <c r="Y491">
        <v>36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806"/>
      <c r="C492" s="404" t="str">
        <f t="shared" si="111"/>
        <v>C24-R34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9.25</v>
      </c>
      <c r="H492" s="407">
        <f t="shared" si="123"/>
        <v>1.2</v>
      </c>
      <c r="I492" s="407">
        <f t="shared" si="116"/>
        <v>10.95</v>
      </c>
      <c r="J492" s="407">
        <f t="shared" si="112"/>
        <v>10.969999999552964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11.45</v>
      </c>
      <c r="N492" s="410">
        <f t="shared" si="120"/>
        <v>11.469999999552964</v>
      </c>
      <c r="O492" s="411"/>
      <c r="P492" s="485">
        <f t="shared" ca="1" si="121"/>
        <v>0.55681712962962981</v>
      </c>
      <c r="Q492" s="484">
        <f t="shared" ca="1" si="122"/>
        <v>0.55695601851851873</v>
      </c>
      <c r="R492" s="486">
        <v>1.9999999552965164E-2</v>
      </c>
      <c r="S492" s="486"/>
      <c r="T492">
        <v>22</v>
      </c>
      <c r="U492" s="469" t="str">
        <f t="shared" si="113"/>
        <v>C24-R34</v>
      </c>
      <c r="V492">
        <v>24</v>
      </c>
      <c r="W492" s="470" t="s">
        <v>493</v>
      </c>
      <c r="X492" s="470" t="s">
        <v>494</v>
      </c>
      <c r="Y492">
        <v>34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806"/>
      <c r="C493" s="404" t="str">
        <f t="shared" si="111"/>
        <v>C24-R32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9.25</v>
      </c>
      <c r="H493" s="407">
        <f t="shared" si="123"/>
        <v>1.2</v>
      </c>
      <c r="I493" s="407">
        <f t="shared" si="116"/>
        <v>10.95</v>
      </c>
      <c r="J493" s="407">
        <f t="shared" si="112"/>
        <v>11.050000001490115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11.45</v>
      </c>
      <c r="N493" s="410">
        <f t="shared" si="120"/>
        <v>11.550000001490115</v>
      </c>
      <c r="O493" s="411"/>
      <c r="P493" s="485">
        <f t="shared" ca="1" si="121"/>
        <v>0.55724537037037059</v>
      </c>
      <c r="Q493" s="484">
        <f t="shared" ca="1" si="122"/>
        <v>0.55741898148148172</v>
      </c>
      <c r="R493" s="486">
        <v>0.10000000149011612</v>
      </c>
      <c r="S493" s="486"/>
      <c r="T493">
        <v>22</v>
      </c>
      <c r="U493" s="469" t="str">
        <f t="shared" si="113"/>
        <v>C24-R32</v>
      </c>
      <c r="V493">
        <v>24</v>
      </c>
      <c r="W493" s="470" t="s">
        <v>493</v>
      </c>
      <c r="X493" s="470" t="s">
        <v>494</v>
      </c>
      <c r="Y493">
        <v>32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806"/>
      <c r="C494" s="404" t="str">
        <f t="shared" si="111"/>
        <v>C24-R30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9.25</v>
      </c>
      <c r="H494" s="407">
        <f t="shared" si="123"/>
        <v>1.2</v>
      </c>
      <c r="I494" s="407">
        <f t="shared" si="116"/>
        <v>10.95</v>
      </c>
      <c r="J494" s="407">
        <f t="shared" si="112"/>
        <v>10.979999999329447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11.45</v>
      </c>
      <c r="N494" s="410">
        <f t="shared" si="120"/>
        <v>11.479999999329447</v>
      </c>
      <c r="O494" s="411"/>
      <c r="P494" s="485">
        <f t="shared" ca="1" si="121"/>
        <v>0.55767361111111136</v>
      </c>
      <c r="Q494" s="484">
        <f t="shared" ca="1" si="122"/>
        <v>0.55783564814814834</v>
      </c>
      <c r="R494" s="486">
        <v>2.9999999329447746E-2</v>
      </c>
      <c r="S494" s="486"/>
      <c r="T494">
        <v>22</v>
      </c>
      <c r="U494" s="469" t="str">
        <f t="shared" si="113"/>
        <v>C24-R30</v>
      </c>
      <c r="V494">
        <v>24</v>
      </c>
      <c r="W494" s="470" t="s">
        <v>493</v>
      </c>
      <c r="X494" s="470" t="s">
        <v>494</v>
      </c>
      <c r="Y494">
        <v>30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806"/>
      <c r="C495" s="404" t="str">
        <f t="shared" si="111"/>
        <v>C24-R28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9.25</v>
      </c>
      <c r="H495" s="407">
        <f t="shared" si="123"/>
        <v>1.2</v>
      </c>
      <c r="I495" s="407">
        <f t="shared" si="116"/>
        <v>10.95</v>
      </c>
      <c r="J495" s="407">
        <f t="shared" si="112"/>
        <v>11.059999999403953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11.45</v>
      </c>
      <c r="N495" s="410">
        <f t="shared" si="120"/>
        <v>11.559999999403953</v>
      </c>
      <c r="O495" s="411"/>
      <c r="P495" s="485">
        <f t="shared" ca="1" si="121"/>
        <v>0.55806712962962979</v>
      </c>
      <c r="Q495" s="484">
        <f t="shared" ca="1" si="122"/>
        <v>0.55822916666666678</v>
      </c>
      <c r="R495" s="486">
        <v>0.10999999940395355</v>
      </c>
      <c r="S495" s="486"/>
      <c r="T495">
        <v>22</v>
      </c>
      <c r="U495" s="469" t="str">
        <f t="shared" si="113"/>
        <v>C24-R28</v>
      </c>
      <c r="V495">
        <v>24</v>
      </c>
      <c r="W495" s="470" t="s">
        <v>493</v>
      </c>
      <c r="X495" s="470" t="s">
        <v>494</v>
      </c>
      <c r="Y495">
        <v>28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806"/>
      <c r="C496" s="404" t="str">
        <f t="shared" si="111"/>
        <v>C24-R26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9.25</v>
      </c>
      <c r="H496" s="407">
        <f t="shared" si="123"/>
        <v>1.2</v>
      </c>
      <c r="I496" s="407">
        <f t="shared" si="116"/>
        <v>10.95</v>
      </c>
      <c r="J496" s="407">
        <f t="shared" si="112"/>
        <v>11.079999995231628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11.45</v>
      </c>
      <c r="N496" s="410">
        <f t="shared" si="120"/>
        <v>11.579999995231628</v>
      </c>
      <c r="O496" s="411"/>
      <c r="P496" s="485">
        <f t="shared" ca="1" si="121"/>
        <v>0.5585069444444446</v>
      </c>
      <c r="Q496" s="484">
        <f t="shared" ca="1" si="122"/>
        <v>0.55868055555555574</v>
      </c>
      <c r="R496" s="486">
        <v>0.12999999523162842</v>
      </c>
      <c r="S496" s="486"/>
      <c r="T496">
        <v>22</v>
      </c>
      <c r="U496" s="469" t="str">
        <f t="shared" si="113"/>
        <v>C24-R26</v>
      </c>
      <c r="V496">
        <v>24</v>
      </c>
      <c r="W496" s="470" t="s">
        <v>493</v>
      </c>
      <c r="X496" s="470" t="s">
        <v>494</v>
      </c>
      <c r="Y496">
        <v>26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806"/>
      <c r="C497" s="404" t="str">
        <f t="shared" si="111"/>
        <v>C24-R24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9.25</v>
      </c>
      <c r="H497" s="407">
        <f t="shared" si="123"/>
        <v>1.2</v>
      </c>
      <c r="I497" s="407">
        <f t="shared" si="116"/>
        <v>10.95</v>
      </c>
      <c r="J497" s="407">
        <f t="shared" si="112"/>
        <v>10.969999999552964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11.45</v>
      </c>
      <c r="N497" s="410">
        <f t="shared" si="120"/>
        <v>11.469999999552964</v>
      </c>
      <c r="O497" s="411"/>
      <c r="P497" s="485">
        <f t="shared" ca="1" si="121"/>
        <v>0.55895833333333356</v>
      </c>
      <c r="Q497" s="484">
        <f t="shared" ca="1" si="122"/>
        <v>0.55910879629629651</v>
      </c>
      <c r="R497" s="486">
        <v>1.9999999552965164E-2</v>
      </c>
      <c r="S497" s="486"/>
      <c r="T497">
        <v>22</v>
      </c>
      <c r="U497" s="469" t="str">
        <f t="shared" si="113"/>
        <v>C24-R24</v>
      </c>
      <c r="V497">
        <v>24</v>
      </c>
      <c r="W497" s="470" t="s">
        <v>493</v>
      </c>
      <c r="X497" s="470" t="s">
        <v>494</v>
      </c>
      <c r="Y497">
        <v>24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806"/>
      <c r="C498" s="404" t="str">
        <f t="shared" si="111"/>
        <v>C24-R22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9.25</v>
      </c>
      <c r="H498" s="407">
        <f t="shared" si="123"/>
        <v>1.2</v>
      </c>
      <c r="I498" s="407">
        <f t="shared" si="116"/>
        <v>10.95</v>
      </c>
      <c r="J498" s="407">
        <f t="shared" si="112"/>
        <v>11.000000000745057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11.45</v>
      </c>
      <c r="N498" s="410">
        <f t="shared" si="120"/>
        <v>11.500000000745057</v>
      </c>
      <c r="O498" s="411"/>
      <c r="P498" s="485">
        <f t="shared" ca="1" si="121"/>
        <v>0.55937500000000018</v>
      </c>
      <c r="Q498" s="484">
        <f t="shared" ca="1" si="122"/>
        <v>0.55954861111111132</v>
      </c>
      <c r="R498" s="486">
        <v>5.000000074505806E-2</v>
      </c>
      <c r="S498" s="486"/>
      <c r="T498">
        <v>23</v>
      </c>
      <c r="U498" s="469" t="str">
        <f t="shared" si="113"/>
        <v>C24-R22</v>
      </c>
      <c r="V498">
        <v>24</v>
      </c>
      <c r="W498" s="470" t="s">
        <v>493</v>
      </c>
      <c r="X498" s="470" t="s">
        <v>494</v>
      </c>
      <c r="Y498">
        <v>22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806"/>
      <c r="C499" s="404" t="str">
        <f t="shared" si="111"/>
        <v>C24-R20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9.25</v>
      </c>
      <c r="H499" s="407">
        <f t="shared" si="124"/>
        <v>1.2</v>
      </c>
      <c r="I499" s="407">
        <f t="shared" si="116"/>
        <v>10.95</v>
      </c>
      <c r="J499" s="407">
        <f t="shared" si="112"/>
        <v>10.98999999910593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11.45</v>
      </c>
      <c r="N499" s="410">
        <f t="shared" si="120"/>
        <v>11.48999999910593</v>
      </c>
      <c r="O499" s="411"/>
      <c r="P499" s="485">
        <f t="shared" ca="1" si="121"/>
        <v>0.55981481481481499</v>
      </c>
      <c r="Q499" s="484">
        <f t="shared" ca="1" si="122"/>
        <v>0.5599537037037039</v>
      </c>
      <c r="R499" s="486">
        <v>3.9999999105930328E-2</v>
      </c>
      <c r="S499" s="486"/>
      <c r="T499">
        <v>23</v>
      </c>
      <c r="U499" s="469" t="str">
        <f t="shared" si="113"/>
        <v>C24-R20</v>
      </c>
      <c r="V499">
        <v>24</v>
      </c>
      <c r="W499" s="470" t="s">
        <v>493</v>
      </c>
      <c r="X499" s="470" t="s">
        <v>494</v>
      </c>
      <c r="Y499">
        <v>20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806"/>
      <c r="C500" s="404" t="str">
        <f t="shared" si="111"/>
        <v>C24-R18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9.25</v>
      </c>
      <c r="H500" s="407">
        <f t="shared" si="124"/>
        <v>1.2</v>
      </c>
      <c r="I500" s="407">
        <f t="shared" si="116"/>
        <v>10.95</v>
      </c>
      <c r="J500" s="407">
        <f t="shared" si="112"/>
        <v>11.020000000298023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11.45</v>
      </c>
      <c r="N500" s="410">
        <f t="shared" si="120"/>
        <v>11.520000000298023</v>
      </c>
      <c r="O500" s="411"/>
      <c r="P500" s="485">
        <f t="shared" ca="1" si="121"/>
        <v>0.56023148148148172</v>
      </c>
      <c r="Q500" s="484">
        <f t="shared" ca="1" si="122"/>
        <v>0.56037037037037063</v>
      </c>
      <c r="R500" s="486">
        <v>7.0000000298023224E-2</v>
      </c>
      <c r="S500" s="486"/>
      <c r="T500">
        <v>23</v>
      </c>
      <c r="U500" s="469" t="str">
        <f t="shared" si="113"/>
        <v>C24-R18</v>
      </c>
      <c r="V500">
        <v>24</v>
      </c>
      <c r="W500" s="470" t="s">
        <v>493</v>
      </c>
      <c r="X500" s="470" t="s">
        <v>494</v>
      </c>
      <c r="Y500">
        <v>18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807" t="str">
        <f>D12</f>
        <v>Km 11+440- Km 11+470</v>
      </c>
      <c r="C501" s="404" t="str">
        <f t="shared" si="111"/>
        <v>C24-R16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9.25</v>
      </c>
      <c r="H501" s="407">
        <f t="shared" si="124"/>
        <v>1.2</v>
      </c>
      <c r="I501" s="407">
        <f t="shared" si="116"/>
        <v>10.95</v>
      </c>
      <c r="J501" s="407">
        <f t="shared" si="112"/>
        <v>11.020000000298023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11.45</v>
      </c>
      <c r="N501" s="410">
        <f t="shared" si="120"/>
        <v>11.520000000298023</v>
      </c>
      <c r="O501" s="411"/>
      <c r="P501" s="485">
        <f t="shared" ca="1" si="121"/>
        <v>0.56061342592592622</v>
      </c>
      <c r="Q501" s="484">
        <f t="shared" ca="1" si="122"/>
        <v>0.56075231481481513</v>
      </c>
      <c r="R501" s="486">
        <v>7.0000000298023224E-2</v>
      </c>
      <c r="S501" s="486"/>
      <c r="T501">
        <v>23</v>
      </c>
      <c r="U501" s="469" t="str">
        <f t="shared" si="113"/>
        <v>C24-R16</v>
      </c>
      <c r="V501">
        <v>24</v>
      </c>
      <c r="W501" s="470" t="s">
        <v>493</v>
      </c>
      <c r="X501" s="470" t="s">
        <v>494</v>
      </c>
      <c r="Y501">
        <v>16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808"/>
      <c r="C502" s="404" t="str">
        <f t="shared" si="111"/>
        <v>C24-R14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9.25</v>
      </c>
      <c r="H502" s="407">
        <f t="shared" si="124"/>
        <v>1.2</v>
      </c>
      <c r="I502" s="407">
        <f t="shared" si="116"/>
        <v>10.95</v>
      </c>
      <c r="J502" s="407">
        <f t="shared" si="112"/>
        <v>10.969999999552964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11.45</v>
      </c>
      <c r="N502" s="410">
        <f t="shared" si="120"/>
        <v>11.469999999552964</v>
      </c>
      <c r="O502" s="411"/>
      <c r="P502" s="485">
        <f t="shared" ca="1" si="121"/>
        <v>0.56104166666666699</v>
      </c>
      <c r="Q502" s="484">
        <f t="shared" ca="1" si="122"/>
        <v>0.5611805555555559</v>
      </c>
      <c r="R502" s="486">
        <v>1.9999999552965164E-2</v>
      </c>
      <c r="S502" s="486"/>
      <c r="T502">
        <v>23</v>
      </c>
      <c r="U502" s="469" t="str">
        <f t="shared" si="113"/>
        <v>C24-R14</v>
      </c>
      <c r="V502">
        <v>24</v>
      </c>
      <c r="W502" s="470" t="s">
        <v>493</v>
      </c>
      <c r="X502" s="470" t="s">
        <v>494</v>
      </c>
      <c r="Y502">
        <v>14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808"/>
      <c r="C503" s="404" t="str">
        <f t="shared" si="111"/>
        <v>C24-R12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9.25</v>
      </c>
      <c r="H503" s="407">
        <f t="shared" si="124"/>
        <v>1.2</v>
      </c>
      <c r="I503" s="407">
        <f t="shared" si="116"/>
        <v>10.95</v>
      </c>
      <c r="J503" s="407">
        <f t="shared" si="112"/>
        <v>11.000000000745057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11.45</v>
      </c>
      <c r="N503" s="410">
        <f t="shared" si="120"/>
        <v>11.500000000745057</v>
      </c>
      <c r="O503" s="411"/>
      <c r="P503" s="485">
        <f t="shared" ca="1" si="121"/>
        <v>0.56144675925925958</v>
      </c>
      <c r="Q503" s="484">
        <f t="shared" ca="1" si="122"/>
        <v>0.56158564814814849</v>
      </c>
      <c r="R503" s="486">
        <v>5.000000074505806E-2</v>
      </c>
      <c r="S503" s="486"/>
      <c r="T503">
        <v>23</v>
      </c>
      <c r="U503" s="469" t="str">
        <f t="shared" si="113"/>
        <v>C24-R12</v>
      </c>
      <c r="V503">
        <v>24</v>
      </c>
      <c r="W503" s="470" t="s">
        <v>493</v>
      </c>
      <c r="X503" s="470" t="s">
        <v>494</v>
      </c>
      <c r="Y503">
        <v>12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808"/>
      <c r="C504" s="404" t="str">
        <f t="shared" si="111"/>
        <v>C24-R10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9.25</v>
      </c>
      <c r="H504" s="407">
        <f t="shared" si="124"/>
        <v>1.2</v>
      </c>
      <c r="I504" s="407">
        <f t="shared" si="116"/>
        <v>10.95</v>
      </c>
      <c r="J504" s="407">
        <f t="shared" si="112"/>
        <v>11.040000003576278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11.45</v>
      </c>
      <c r="N504" s="410">
        <f t="shared" si="120"/>
        <v>11.540000003576278</v>
      </c>
      <c r="O504" s="411"/>
      <c r="P504" s="485">
        <f t="shared" ca="1" si="121"/>
        <v>0.56182870370370408</v>
      </c>
      <c r="Q504" s="484">
        <f t="shared" ca="1" si="122"/>
        <v>0.56196759259259299</v>
      </c>
      <c r="R504" s="486">
        <v>9.0000003576278687E-2</v>
      </c>
      <c r="S504" s="486"/>
      <c r="T504">
        <v>23</v>
      </c>
      <c r="U504" s="469" t="str">
        <f t="shared" si="113"/>
        <v>C24-R10</v>
      </c>
      <c r="V504">
        <v>24</v>
      </c>
      <c r="W504" s="470" t="s">
        <v>493</v>
      </c>
      <c r="X504" s="470" t="s">
        <v>494</v>
      </c>
      <c r="Y504">
        <v>10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808"/>
      <c r="C505" s="404" t="str">
        <f t="shared" si="111"/>
        <v>C24-R8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9.25</v>
      </c>
      <c r="H505" s="407">
        <f t="shared" si="124"/>
        <v>1.2</v>
      </c>
      <c r="I505" s="407">
        <f t="shared" si="116"/>
        <v>10.95</v>
      </c>
      <c r="J505" s="407">
        <f t="shared" si="112"/>
        <v>11.050000001490115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11.45</v>
      </c>
      <c r="N505" s="410">
        <f t="shared" si="120"/>
        <v>11.550000001490115</v>
      </c>
      <c r="O505" s="411"/>
      <c r="P505" s="485">
        <f t="shared" ca="1" si="121"/>
        <v>0.56223379629629666</v>
      </c>
      <c r="Q505" s="484">
        <f t="shared" ca="1" si="122"/>
        <v>0.56237268518518557</v>
      </c>
      <c r="R505" s="486">
        <v>0.10000000149011612</v>
      </c>
      <c r="S505" s="486"/>
      <c r="T505">
        <v>23</v>
      </c>
      <c r="U505" s="469" t="str">
        <f t="shared" si="113"/>
        <v>C24-R8</v>
      </c>
      <c r="V505">
        <v>24</v>
      </c>
      <c r="W505" s="470" t="s">
        <v>493</v>
      </c>
      <c r="X505" s="470" t="s">
        <v>494</v>
      </c>
      <c r="Y505">
        <v>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808"/>
      <c r="C506" s="404" t="str">
        <f t="shared" si="111"/>
        <v>C24-R6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9.25</v>
      </c>
      <c r="H506" s="407">
        <f t="shared" si="124"/>
        <v>1.2</v>
      </c>
      <c r="I506" s="407">
        <f t="shared" si="116"/>
        <v>10.95</v>
      </c>
      <c r="J506" s="407">
        <f t="shared" si="112"/>
        <v>10.98999999910593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11.45</v>
      </c>
      <c r="N506" s="410">
        <f t="shared" si="120"/>
        <v>11.48999999910593</v>
      </c>
      <c r="O506" s="411"/>
      <c r="P506" s="485">
        <f t="shared" ca="1" si="121"/>
        <v>0.56261574074074117</v>
      </c>
      <c r="Q506" s="484">
        <f t="shared" ca="1" si="122"/>
        <v>0.56277777777777815</v>
      </c>
      <c r="R506" s="486">
        <v>3.9999999105930328E-2</v>
      </c>
      <c r="S506" s="486"/>
      <c r="T506">
        <v>23</v>
      </c>
      <c r="U506" s="469" t="str">
        <f t="shared" si="113"/>
        <v>C24-R6</v>
      </c>
      <c r="V506">
        <v>24</v>
      </c>
      <c r="W506" s="470" t="s">
        <v>493</v>
      </c>
      <c r="X506" s="470" t="s">
        <v>494</v>
      </c>
      <c r="Y506">
        <v>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808"/>
      <c r="C507" s="404" t="str">
        <f t="shared" si="111"/>
        <v>C24-R4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9.25</v>
      </c>
      <c r="H507" s="407">
        <f t="shared" si="124"/>
        <v>1.2</v>
      </c>
      <c r="I507" s="407">
        <f t="shared" si="116"/>
        <v>10.95</v>
      </c>
      <c r="J507" s="407">
        <f t="shared" si="112"/>
        <v>11.079999995231628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11.45</v>
      </c>
      <c r="N507" s="410">
        <f t="shared" si="120"/>
        <v>11.579999995231628</v>
      </c>
      <c r="O507" s="411"/>
      <c r="P507" s="485">
        <f t="shared" ca="1" si="121"/>
        <v>0.56306712962963001</v>
      </c>
      <c r="Q507" s="484">
        <f t="shared" ca="1" si="122"/>
        <v>0.56320601851851892</v>
      </c>
      <c r="R507" s="486">
        <v>0.12999999523162842</v>
      </c>
      <c r="S507" s="486"/>
      <c r="T507">
        <v>23</v>
      </c>
      <c r="U507" s="469" t="str">
        <f t="shared" si="113"/>
        <v>C24-R4</v>
      </c>
      <c r="V507">
        <v>24</v>
      </c>
      <c r="W507" s="470" t="s">
        <v>493</v>
      </c>
      <c r="X507" s="470" t="s">
        <v>494</v>
      </c>
      <c r="Y507">
        <v>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808"/>
      <c r="C508" s="404" t="str">
        <f t="shared" si="111"/>
        <v>C24-R2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9.25</v>
      </c>
      <c r="H508" s="407">
        <f t="shared" si="124"/>
        <v>1.2</v>
      </c>
      <c r="I508" s="407">
        <f t="shared" si="116"/>
        <v>10.95</v>
      </c>
      <c r="J508" s="407">
        <f t="shared" si="112"/>
        <v>11.090000000596046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11.45</v>
      </c>
      <c r="N508" s="410">
        <f t="shared" si="120"/>
        <v>11.590000000596046</v>
      </c>
      <c r="O508" s="411"/>
      <c r="P508" s="485">
        <f t="shared" ca="1" si="121"/>
        <v>0.56343750000000037</v>
      </c>
      <c r="Q508" s="484">
        <f t="shared" ca="1" si="122"/>
        <v>0.56361111111111151</v>
      </c>
      <c r="R508" s="486">
        <v>0.14000000059604645</v>
      </c>
      <c r="S508" s="486"/>
      <c r="T508">
        <v>23</v>
      </c>
      <c r="U508" s="469" t="str">
        <f t="shared" si="113"/>
        <v>C24-R2</v>
      </c>
      <c r="V508">
        <v>24</v>
      </c>
      <c r="W508" s="470" t="s">
        <v>493</v>
      </c>
      <c r="X508" s="470" t="s">
        <v>494</v>
      </c>
      <c r="Y508">
        <v>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808"/>
      <c r="C509" s="404" t="str">
        <f t="shared" si="111"/>
        <v>C25-R1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9.25</v>
      </c>
      <c r="H509" s="407">
        <f t="shared" si="124"/>
        <v>1.2</v>
      </c>
      <c r="I509" s="407">
        <f t="shared" si="116"/>
        <v>10.95</v>
      </c>
      <c r="J509" s="407">
        <f t="shared" si="112"/>
        <v>11.050000001490115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11.45</v>
      </c>
      <c r="N509" s="410">
        <f t="shared" si="120"/>
        <v>11.550000001490115</v>
      </c>
      <c r="O509" s="411"/>
      <c r="P509" s="485">
        <f t="shared" ca="1" si="121"/>
        <v>0.56384259259259295</v>
      </c>
      <c r="Q509" s="484">
        <f t="shared" ca="1" si="122"/>
        <v>0.5639930555555559</v>
      </c>
      <c r="R509" s="486">
        <v>0.10000000149011612</v>
      </c>
      <c r="S509" s="486"/>
      <c r="T509">
        <v>23</v>
      </c>
      <c r="U509" s="469" t="str">
        <f t="shared" si="113"/>
        <v>C25-R1</v>
      </c>
      <c r="V509">
        <v>25</v>
      </c>
      <c r="W509" s="470" t="s">
        <v>493</v>
      </c>
      <c r="X509" s="470" t="s">
        <v>494</v>
      </c>
      <c r="Y509">
        <v>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808"/>
      <c r="C510" s="404" t="str">
        <f t="shared" si="111"/>
        <v>C25-R3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9.25</v>
      </c>
      <c r="H510" s="407">
        <f t="shared" si="124"/>
        <v>1.2</v>
      </c>
      <c r="I510" s="407">
        <f t="shared" si="116"/>
        <v>10.95</v>
      </c>
      <c r="J510" s="407">
        <f t="shared" si="112"/>
        <v>11.040000003576278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11.45</v>
      </c>
      <c r="N510" s="410">
        <f t="shared" si="120"/>
        <v>11.540000003576278</v>
      </c>
      <c r="O510" s="411"/>
      <c r="P510" s="485">
        <f t="shared" ca="1" si="121"/>
        <v>0.56428240740740776</v>
      </c>
      <c r="Q510" s="484">
        <f t="shared" ca="1" si="122"/>
        <v>0.5644560185185189</v>
      </c>
      <c r="R510" s="486">
        <v>9.0000003576278687E-2</v>
      </c>
      <c r="S510" s="486"/>
      <c r="T510">
        <v>23</v>
      </c>
      <c r="U510" s="469" t="str">
        <f t="shared" si="113"/>
        <v>C25-R3</v>
      </c>
      <c r="V510">
        <v>25</v>
      </c>
      <c r="W510" s="470" t="s">
        <v>493</v>
      </c>
      <c r="X510" s="470" t="s">
        <v>494</v>
      </c>
      <c r="Y510">
        <v>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808"/>
      <c r="C511" s="404" t="str">
        <f t="shared" si="111"/>
        <v>C25-R5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9.25</v>
      </c>
      <c r="H511" s="407">
        <f t="shared" si="124"/>
        <v>1.2</v>
      </c>
      <c r="I511" s="407">
        <f t="shared" si="116"/>
        <v>10.95</v>
      </c>
      <c r="J511" s="407">
        <f t="shared" si="112"/>
        <v>11.059999999403953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11.45</v>
      </c>
      <c r="N511" s="410">
        <f t="shared" si="120"/>
        <v>11.559999999403953</v>
      </c>
      <c r="O511" s="411"/>
      <c r="P511" s="485">
        <f t="shared" ca="1" si="121"/>
        <v>0.56472222222222257</v>
      </c>
      <c r="Q511" s="484">
        <f t="shared" ca="1" si="122"/>
        <v>0.56486111111111148</v>
      </c>
      <c r="R511" s="486">
        <v>0.10999999940395355</v>
      </c>
      <c r="S511" s="486"/>
      <c r="T511">
        <v>23</v>
      </c>
      <c r="U511" s="505" t="str">
        <f t="shared" si="113"/>
        <v>C25-R5</v>
      </c>
      <c r="V511">
        <v>25</v>
      </c>
      <c r="W511" s="506" t="s">
        <v>493</v>
      </c>
      <c r="X511" s="506" t="s">
        <v>494</v>
      </c>
      <c r="Y511">
        <v>5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808"/>
      <c r="C512" s="404" t="str">
        <f t="shared" si="111"/>
        <v>C25-R7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9.25</v>
      </c>
      <c r="H512" s="407">
        <f>H511</f>
        <v>1.2</v>
      </c>
      <c r="I512" s="407">
        <f t="shared" si="116"/>
        <v>10.95</v>
      </c>
      <c r="J512" s="407">
        <f t="shared" si="112"/>
        <v>10.969999999552964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11.45</v>
      </c>
      <c r="N512" s="410">
        <f t="shared" si="120"/>
        <v>11.469999999552964</v>
      </c>
      <c r="O512" s="411"/>
      <c r="P512" s="485">
        <f ca="1">Q511+TIME(0,0,RANDBETWEEN(20,25))</f>
        <v>0.56515046296296334</v>
      </c>
      <c r="Q512" s="484">
        <f t="shared" ca="1" si="122"/>
        <v>0.56531250000000033</v>
      </c>
      <c r="R512" s="486">
        <v>1.9999999552965164E-2</v>
      </c>
      <c r="S512" s="486"/>
      <c r="T512">
        <v>23</v>
      </c>
      <c r="U512" s="469" t="str">
        <f t="shared" si="113"/>
        <v>C25-R7</v>
      </c>
      <c r="V512">
        <v>25</v>
      </c>
      <c r="W512" s="470" t="s">
        <v>493</v>
      </c>
      <c r="X512" s="470" t="s">
        <v>494</v>
      </c>
      <c r="Y512">
        <v>7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C25-R9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9.25</v>
      </c>
      <c r="H513" s="407">
        <f t="shared" ref="H513:H545" si="129">H512</f>
        <v>1.2</v>
      </c>
      <c r="I513" s="407">
        <f t="shared" ref="I513:I545" si="130">F513+G513</f>
        <v>10.95</v>
      </c>
      <c r="J513" s="407">
        <f t="shared" ref="J513:J545" si="131">I513+R513</f>
        <v>11.06999999731779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11.45</v>
      </c>
      <c r="N513" s="410">
        <f t="shared" ref="N513:N545" si="135">J513+L513</f>
        <v>11.56999999731779</v>
      </c>
      <c r="O513" s="411"/>
      <c r="P513" s="485">
        <f t="shared" ref="P513:P547" ca="1" si="136">Q512+TIME(0,0,RANDBETWEEN(20,25))</f>
        <v>0.565578703703704</v>
      </c>
      <c r="Q513" s="484">
        <f t="shared" ref="Q513:Q545" ca="1" si="137">P513+TIME(0,0,RANDBETWEEN(12,15))</f>
        <v>0.56571759259259291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C25-R9</v>
      </c>
      <c r="V513">
        <v>25</v>
      </c>
      <c r="W513" s="470" t="s">
        <v>493</v>
      </c>
      <c r="X513" s="470" t="s">
        <v>494</v>
      </c>
      <c r="Y513">
        <v>9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C25-R11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9.25</v>
      </c>
      <c r="H514" s="407">
        <f t="shared" si="129"/>
        <v>1.2</v>
      </c>
      <c r="I514" s="407">
        <f t="shared" si="130"/>
        <v>10.95</v>
      </c>
      <c r="J514" s="407">
        <f t="shared" si="131"/>
        <v>10.959999999776482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11.45</v>
      </c>
      <c r="N514" s="410">
        <f t="shared" si="135"/>
        <v>11.459999999776482</v>
      </c>
      <c r="O514" s="411"/>
      <c r="P514" s="485">
        <f t="shared" ca="1" si="136"/>
        <v>0.56600694444444477</v>
      </c>
      <c r="Q514" s="484">
        <f t="shared" ca="1" si="137"/>
        <v>0.56616898148148176</v>
      </c>
      <c r="R514" s="486">
        <v>9.9999997764825821E-3</v>
      </c>
      <c r="S514" s="486"/>
      <c r="T514">
        <v>23</v>
      </c>
      <c r="U514" s="469" t="str">
        <f t="shared" si="138"/>
        <v>C25-R11</v>
      </c>
      <c r="V514">
        <v>25</v>
      </c>
      <c r="W514" s="470" t="s">
        <v>493</v>
      </c>
      <c r="X514" s="470" t="s">
        <v>494</v>
      </c>
      <c r="Y514">
        <v>11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C25-R13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9.25</v>
      </c>
      <c r="H515" s="407">
        <f t="shared" si="129"/>
        <v>1.2</v>
      </c>
      <c r="I515" s="407">
        <f t="shared" si="130"/>
        <v>10.95</v>
      </c>
      <c r="J515" s="407">
        <f t="shared" si="131"/>
        <v>10.969999999552964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11.45</v>
      </c>
      <c r="N515" s="410">
        <f t="shared" si="135"/>
        <v>11.469999999552964</v>
      </c>
      <c r="O515" s="411"/>
      <c r="P515" s="485">
        <f t="shared" ca="1" si="136"/>
        <v>0.56644675925925958</v>
      </c>
      <c r="Q515" s="484">
        <f t="shared" ca="1" si="137"/>
        <v>0.56662037037037072</v>
      </c>
      <c r="R515" s="486">
        <v>1.9999999552965164E-2</v>
      </c>
      <c r="S515" s="486"/>
      <c r="T515">
        <v>23</v>
      </c>
      <c r="U515" s="469" t="str">
        <f t="shared" si="138"/>
        <v>C25-R13</v>
      </c>
      <c r="V515">
        <v>25</v>
      </c>
      <c r="W515" s="470" t="s">
        <v>493</v>
      </c>
      <c r="X515" s="470" t="s">
        <v>494</v>
      </c>
      <c r="Y515">
        <v>13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C25-R15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9.25</v>
      </c>
      <c r="H516" s="407">
        <f t="shared" si="129"/>
        <v>1.2</v>
      </c>
      <c r="I516" s="407">
        <f t="shared" si="130"/>
        <v>10.95</v>
      </c>
      <c r="J516" s="407">
        <f t="shared" si="131"/>
        <v>11.02999999821186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11.45</v>
      </c>
      <c r="N516" s="410">
        <f t="shared" si="135"/>
        <v>11.52999999821186</v>
      </c>
      <c r="O516" s="411"/>
      <c r="P516" s="485">
        <f t="shared" ca="1" si="136"/>
        <v>0.56685185185185216</v>
      </c>
      <c r="Q516" s="484">
        <f t="shared" ca="1" si="137"/>
        <v>0.56700231481481511</v>
      </c>
      <c r="R516" s="486">
        <v>7.9999998211860657E-2</v>
      </c>
      <c r="S516" s="486"/>
      <c r="T516">
        <v>23</v>
      </c>
      <c r="U516" s="469" t="str">
        <f t="shared" si="138"/>
        <v>C25-R15</v>
      </c>
      <c r="V516">
        <v>25</v>
      </c>
      <c r="W516" s="470" t="s">
        <v>493</v>
      </c>
      <c r="X516" s="470" t="s">
        <v>494</v>
      </c>
      <c r="Y516">
        <v>15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C25-R17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9.25</v>
      </c>
      <c r="H517" s="407">
        <f t="shared" si="129"/>
        <v>1.2</v>
      </c>
      <c r="I517" s="407">
        <f t="shared" si="130"/>
        <v>10.95</v>
      </c>
      <c r="J517" s="407">
        <f t="shared" si="131"/>
        <v>11.02999999821186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11.45</v>
      </c>
      <c r="N517" s="410">
        <f t="shared" si="135"/>
        <v>11.52999999821186</v>
      </c>
      <c r="O517" s="411"/>
      <c r="P517" s="485">
        <f t="shared" ca="1" si="136"/>
        <v>0.56725694444444474</v>
      </c>
      <c r="Q517" s="484">
        <f t="shared" ca="1" si="137"/>
        <v>0.56739583333333365</v>
      </c>
      <c r="R517" s="486">
        <v>7.9999998211860657E-2</v>
      </c>
      <c r="S517" s="486"/>
      <c r="T517">
        <v>23</v>
      </c>
      <c r="U517" s="469" t="str">
        <f t="shared" si="138"/>
        <v>C25-R17</v>
      </c>
      <c r="V517">
        <v>25</v>
      </c>
      <c r="W517" s="470" t="s">
        <v>493</v>
      </c>
      <c r="X517" s="470" t="s">
        <v>494</v>
      </c>
      <c r="Y517">
        <v>17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C25-R19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9.25</v>
      </c>
      <c r="H518" s="407">
        <f t="shared" si="129"/>
        <v>1.2</v>
      </c>
      <c r="I518" s="407">
        <f t="shared" si="130"/>
        <v>10.95</v>
      </c>
      <c r="J518" s="407">
        <f t="shared" si="131"/>
        <v>10.98999999910593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11.45</v>
      </c>
      <c r="N518" s="410">
        <f t="shared" si="135"/>
        <v>11.48999999910593</v>
      </c>
      <c r="O518" s="411"/>
      <c r="P518" s="485">
        <f t="shared" ca="1" si="136"/>
        <v>0.5676273148148151</v>
      </c>
      <c r="Q518" s="484">
        <f t="shared" ca="1" si="137"/>
        <v>0.56780092592592624</v>
      </c>
      <c r="R518" s="486">
        <v>3.9999999105930328E-2</v>
      </c>
      <c r="S518" s="486"/>
      <c r="T518">
        <v>23</v>
      </c>
      <c r="U518" s="469" t="str">
        <f t="shared" si="138"/>
        <v>C25-R19</v>
      </c>
      <c r="V518">
        <v>25</v>
      </c>
      <c r="W518" s="470" t="s">
        <v>493</v>
      </c>
      <c r="X518" s="470" t="s">
        <v>494</v>
      </c>
      <c r="Y518">
        <v>19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C25-R21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9.25</v>
      </c>
      <c r="H519" s="407">
        <f t="shared" si="129"/>
        <v>1.2</v>
      </c>
      <c r="I519" s="407">
        <f t="shared" si="130"/>
        <v>10.95</v>
      </c>
      <c r="J519" s="407">
        <f t="shared" si="131"/>
        <v>11.059999999403953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11.45</v>
      </c>
      <c r="N519" s="410">
        <f t="shared" si="135"/>
        <v>11.559999999403953</v>
      </c>
      <c r="O519" s="411"/>
      <c r="P519" s="485">
        <f t="shared" ca="1" si="136"/>
        <v>0.56805555555555587</v>
      </c>
      <c r="Q519" s="484">
        <f t="shared" ca="1" si="137"/>
        <v>0.56821759259259286</v>
      </c>
      <c r="R519" s="486">
        <v>0.10999999940395355</v>
      </c>
      <c r="S519" s="486"/>
      <c r="T519">
        <v>24</v>
      </c>
      <c r="U519" s="469" t="str">
        <f t="shared" si="138"/>
        <v>C25-R21</v>
      </c>
      <c r="V519">
        <v>25</v>
      </c>
      <c r="W519" s="470" t="s">
        <v>493</v>
      </c>
      <c r="X519" s="470" t="s">
        <v>494</v>
      </c>
      <c r="Y519">
        <v>21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C25-R23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9.25</v>
      </c>
      <c r="H520" s="407">
        <f t="shared" si="129"/>
        <v>1.2</v>
      </c>
      <c r="I520" s="407">
        <f t="shared" si="130"/>
        <v>10.95</v>
      </c>
      <c r="J520" s="407">
        <f t="shared" si="131"/>
        <v>11.050000001490115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11.45</v>
      </c>
      <c r="N520" s="410">
        <f t="shared" si="135"/>
        <v>11.550000001490115</v>
      </c>
      <c r="O520" s="411"/>
      <c r="P520" s="485">
        <f t="shared" ca="1" si="136"/>
        <v>0.56848379629629653</v>
      </c>
      <c r="Q520" s="484">
        <f t="shared" ca="1" si="137"/>
        <v>0.56865740740740767</v>
      </c>
      <c r="R520" s="486">
        <v>0.10000000149011612</v>
      </c>
      <c r="S520" s="486"/>
      <c r="T520">
        <v>24</v>
      </c>
      <c r="U520" s="469" t="str">
        <f t="shared" si="138"/>
        <v>C25-R23</v>
      </c>
      <c r="V520">
        <v>25</v>
      </c>
      <c r="W520" s="470" t="s">
        <v>493</v>
      </c>
      <c r="X520" s="470" t="s">
        <v>494</v>
      </c>
      <c r="Y520">
        <v>23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C25-R25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9.25</v>
      </c>
      <c r="H521" s="407">
        <f t="shared" si="129"/>
        <v>1.2</v>
      </c>
      <c r="I521" s="407">
        <f t="shared" si="130"/>
        <v>10.95</v>
      </c>
      <c r="J521" s="407">
        <f t="shared" si="131"/>
        <v>11.100000005960464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11.45</v>
      </c>
      <c r="N521" s="410">
        <f t="shared" si="135"/>
        <v>11.600000005960464</v>
      </c>
      <c r="O521" s="411"/>
      <c r="P521" s="485">
        <f t="shared" ca="1" si="136"/>
        <v>0.56892361111111134</v>
      </c>
      <c r="Q521" s="484">
        <f t="shared" ca="1" si="137"/>
        <v>0.56906250000000025</v>
      </c>
      <c r="R521" s="486">
        <v>0.15000000596046448</v>
      </c>
      <c r="S521" s="486"/>
      <c r="T521">
        <v>24</v>
      </c>
      <c r="U521" s="469" t="str">
        <f t="shared" si="138"/>
        <v>C25-R25</v>
      </c>
      <c r="V521">
        <v>25</v>
      </c>
      <c r="W521" s="470" t="s">
        <v>493</v>
      </c>
      <c r="X521" s="470" t="s">
        <v>494</v>
      </c>
      <c r="Y521">
        <v>25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C25-R27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9.25</v>
      </c>
      <c r="H522" s="407">
        <f t="shared" si="129"/>
        <v>1.2</v>
      </c>
      <c r="I522" s="407">
        <f t="shared" si="130"/>
        <v>10.95</v>
      </c>
      <c r="J522" s="407">
        <f t="shared" si="131"/>
        <v>11.050000001490115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11.45</v>
      </c>
      <c r="N522" s="410">
        <f t="shared" si="135"/>
        <v>11.550000001490115</v>
      </c>
      <c r="O522" s="411"/>
      <c r="P522" s="485">
        <f t="shared" ca="1" si="136"/>
        <v>0.56929398148148169</v>
      </c>
      <c r="Q522" s="484">
        <f t="shared" ca="1" si="137"/>
        <v>0.5694328703703706</v>
      </c>
      <c r="R522" s="486">
        <v>0.10000000149011612</v>
      </c>
      <c r="S522" s="486"/>
      <c r="T522">
        <v>24</v>
      </c>
      <c r="U522" s="469" t="str">
        <f t="shared" si="138"/>
        <v>C25-R27</v>
      </c>
      <c r="V522">
        <v>25</v>
      </c>
      <c r="W522" s="470" t="s">
        <v>493</v>
      </c>
      <c r="X522" s="470" t="s">
        <v>494</v>
      </c>
      <c r="Y522">
        <v>27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C25-R29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9.25</v>
      </c>
      <c r="H523" s="407">
        <f t="shared" si="129"/>
        <v>1.2</v>
      </c>
      <c r="I523" s="407">
        <f t="shared" si="130"/>
        <v>10.95</v>
      </c>
      <c r="J523" s="407">
        <f t="shared" si="131"/>
        <v>11.040000003576278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11.45</v>
      </c>
      <c r="N523" s="410">
        <f t="shared" si="135"/>
        <v>11.540000003576278</v>
      </c>
      <c r="O523" s="411"/>
      <c r="P523" s="485">
        <f t="shared" ca="1" si="136"/>
        <v>0.56971064814814842</v>
      </c>
      <c r="Q523" s="484">
        <f t="shared" ca="1" si="137"/>
        <v>0.56984953703703733</v>
      </c>
      <c r="R523" s="486">
        <v>9.0000003576278687E-2</v>
      </c>
      <c r="S523" s="486"/>
      <c r="T523">
        <v>24</v>
      </c>
      <c r="U523" s="469" t="str">
        <f t="shared" si="138"/>
        <v>C25-R29</v>
      </c>
      <c r="V523">
        <v>25</v>
      </c>
      <c r="W523" s="470" t="s">
        <v>493</v>
      </c>
      <c r="X523" s="470" t="s">
        <v>494</v>
      </c>
      <c r="Y523">
        <v>29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C25-R31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9.25</v>
      </c>
      <c r="H524" s="407">
        <f t="shared" si="129"/>
        <v>1.2</v>
      </c>
      <c r="I524" s="407">
        <f t="shared" si="130"/>
        <v>10.95</v>
      </c>
      <c r="J524" s="407">
        <f t="shared" si="131"/>
        <v>10.98999999910593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11.45</v>
      </c>
      <c r="N524" s="410">
        <f t="shared" si="135"/>
        <v>11.48999999910593</v>
      </c>
      <c r="O524" s="411"/>
      <c r="P524" s="485">
        <f t="shared" ca="1" si="136"/>
        <v>0.57012731481481516</v>
      </c>
      <c r="Q524" s="484">
        <f t="shared" ca="1" si="137"/>
        <v>0.57027777777777811</v>
      </c>
      <c r="R524" s="486">
        <v>3.9999999105930328E-2</v>
      </c>
      <c r="S524" s="486"/>
      <c r="T524">
        <v>24</v>
      </c>
      <c r="U524" s="469" t="str">
        <f t="shared" si="138"/>
        <v>C25-R31</v>
      </c>
      <c r="V524">
        <v>25</v>
      </c>
      <c r="W524" s="470" t="s">
        <v>493</v>
      </c>
      <c r="X524" s="470" t="s">
        <v>494</v>
      </c>
      <c r="Y524">
        <v>31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C25-R33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9.25</v>
      </c>
      <c r="H525" s="407">
        <f t="shared" si="129"/>
        <v>1.2</v>
      </c>
      <c r="I525" s="407">
        <f t="shared" si="130"/>
        <v>10.95</v>
      </c>
      <c r="J525" s="407">
        <f t="shared" si="131"/>
        <v>11.050000001490115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11.45</v>
      </c>
      <c r="N525" s="410">
        <f t="shared" si="135"/>
        <v>11.550000001490115</v>
      </c>
      <c r="O525" s="411"/>
      <c r="P525" s="485">
        <f t="shared" ca="1" si="136"/>
        <v>0.57053240740740774</v>
      </c>
      <c r="Q525" s="484">
        <f t="shared" ca="1" si="137"/>
        <v>0.57069444444444473</v>
      </c>
      <c r="R525" s="486">
        <v>0.10000000149011612</v>
      </c>
      <c r="S525" s="486"/>
      <c r="T525">
        <v>24</v>
      </c>
      <c r="U525" s="469" t="str">
        <f t="shared" si="138"/>
        <v>C25-R33</v>
      </c>
      <c r="V525">
        <v>25</v>
      </c>
      <c r="W525" s="470" t="s">
        <v>493</v>
      </c>
      <c r="X525" s="470" t="s">
        <v>494</v>
      </c>
      <c r="Y525">
        <v>33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C25-R35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9.25</v>
      </c>
      <c r="H526" s="407">
        <f t="shared" si="129"/>
        <v>1.2</v>
      </c>
      <c r="I526" s="407">
        <f t="shared" si="130"/>
        <v>10.95</v>
      </c>
      <c r="J526" s="407">
        <f t="shared" si="131"/>
        <v>11.040000003576278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11.45</v>
      </c>
      <c r="N526" s="410">
        <f t="shared" si="135"/>
        <v>11.540000003576278</v>
      </c>
      <c r="O526" s="411"/>
      <c r="P526" s="485">
        <f t="shared" ca="1" si="136"/>
        <v>0.57097222222222255</v>
      </c>
      <c r="Q526" s="484">
        <f t="shared" ca="1" si="137"/>
        <v>0.57113425925925954</v>
      </c>
      <c r="R526" s="486">
        <v>9.0000003576278687E-2</v>
      </c>
      <c r="S526" s="486"/>
      <c r="T526">
        <v>24</v>
      </c>
      <c r="U526" s="469" t="str">
        <f t="shared" si="138"/>
        <v>C25-R35</v>
      </c>
      <c r="V526">
        <v>25</v>
      </c>
      <c r="W526" s="470" t="s">
        <v>493</v>
      </c>
      <c r="X526" s="470" t="s">
        <v>494</v>
      </c>
      <c r="Y526">
        <v>35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C25-R37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9.25</v>
      </c>
      <c r="H527" s="407">
        <f t="shared" si="129"/>
        <v>1.2</v>
      </c>
      <c r="I527" s="407">
        <f t="shared" si="130"/>
        <v>10.95</v>
      </c>
      <c r="J527" s="407">
        <f t="shared" si="131"/>
        <v>11.079999995231628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11.45</v>
      </c>
      <c r="N527" s="410">
        <f t="shared" si="135"/>
        <v>11.579999995231628</v>
      </c>
      <c r="O527" s="411"/>
      <c r="P527" s="485">
        <f t="shared" ca="1" si="136"/>
        <v>0.57136574074074098</v>
      </c>
      <c r="Q527" s="484">
        <f t="shared" ca="1" si="137"/>
        <v>0.57151620370370393</v>
      </c>
      <c r="R527" s="486">
        <v>0.12999999523162842</v>
      </c>
      <c r="S527" s="486"/>
      <c r="T527">
        <v>24</v>
      </c>
      <c r="U527" s="469" t="str">
        <f t="shared" si="138"/>
        <v>C25-R37</v>
      </c>
      <c r="V527">
        <v>25</v>
      </c>
      <c r="W527" s="470" t="s">
        <v>493</v>
      </c>
      <c r="X527" s="470" t="s">
        <v>494</v>
      </c>
      <c r="Y527">
        <v>37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C25-R39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9.25</v>
      </c>
      <c r="H528" s="407">
        <f t="shared" si="129"/>
        <v>1.2</v>
      </c>
      <c r="I528" s="407">
        <f t="shared" si="130"/>
        <v>10.95</v>
      </c>
      <c r="J528" s="407">
        <f t="shared" si="131"/>
        <v>11.02999999821186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11.45</v>
      </c>
      <c r="N528" s="410">
        <f t="shared" si="135"/>
        <v>11.52999999821186</v>
      </c>
      <c r="O528" s="411"/>
      <c r="P528" s="485">
        <f t="shared" ca="1" si="136"/>
        <v>0.57175925925925952</v>
      </c>
      <c r="Q528" s="484">
        <f t="shared" ca="1" si="137"/>
        <v>0.57189814814814843</v>
      </c>
      <c r="R528" s="486">
        <v>7.9999998211860657E-2</v>
      </c>
      <c r="S528" s="486"/>
      <c r="T528">
        <v>24</v>
      </c>
      <c r="U528" s="469" t="str">
        <f t="shared" si="138"/>
        <v>C25-R39</v>
      </c>
      <c r="V528">
        <v>25</v>
      </c>
      <c r="W528" s="470" t="s">
        <v>493</v>
      </c>
      <c r="X528" s="470" t="s">
        <v>494</v>
      </c>
      <c r="Y528">
        <v>39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C26-R42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9.25</v>
      </c>
      <c r="H529" s="407">
        <f t="shared" si="129"/>
        <v>1.2</v>
      </c>
      <c r="I529" s="407">
        <f t="shared" si="130"/>
        <v>10.95</v>
      </c>
      <c r="J529" s="407">
        <f t="shared" si="131"/>
        <v>11.040000003576278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11.45</v>
      </c>
      <c r="N529" s="410">
        <f t="shared" si="135"/>
        <v>11.540000003576278</v>
      </c>
      <c r="O529" s="411"/>
      <c r="P529" s="485">
        <f t="shared" ca="1" si="136"/>
        <v>0.57217592592592625</v>
      </c>
      <c r="Q529" s="484">
        <f t="shared" ca="1" si="137"/>
        <v>0.5723263888888892</v>
      </c>
      <c r="R529" s="486">
        <v>9.0000003576278687E-2</v>
      </c>
      <c r="S529" s="486"/>
      <c r="T529">
        <v>24</v>
      </c>
      <c r="U529" s="469" t="str">
        <f t="shared" si="138"/>
        <v>C26-R42</v>
      </c>
      <c r="V529">
        <v>26</v>
      </c>
      <c r="W529" s="470" t="s">
        <v>493</v>
      </c>
      <c r="X529" s="470" t="s">
        <v>494</v>
      </c>
      <c r="Y529">
        <v>42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C26-R40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9.25</v>
      </c>
      <c r="H530" s="407">
        <f t="shared" si="129"/>
        <v>1.2</v>
      </c>
      <c r="I530" s="407">
        <f t="shared" si="130"/>
        <v>10.95</v>
      </c>
      <c r="J530" s="407">
        <f t="shared" si="131"/>
        <v>10.98999999910593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11.45</v>
      </c>
      <c r="N530" s="410">
        <f t="shared" si="135"/>
        <v>11.48999999910593</v>
      </c>
      <c r="O530" s="411"/>
      <c r="P530" s="485">
        <f t="shared" ca="1" si="136"/>
        <v>0.57260416666666702</v>
      </c>
      <c r="Q530" s="484">
        <f t="shared" ca="1" si="137"/>
        <v>0.57277777777777816</v>
      </c>
      <c r="R530" s="486">
        <v>3.9999999105930328E-2</v>
      </c>
      <c r="S530" s="486"/>
      <c r="T530">
        <v>24</v>
      </c>
      <c r="U530" s="469" t="str">
        <f t="shared" si="138"/>
        <v>C26-R40</v>
      </c>
      <c r="V530">
        <v>26</v>
      </c>
      <c r="W530" s="470" t="s">
        <v>493</v>
      </c>
      <c r="X530" s="470" t="s">
        <v>494</v>
      </c>
      <c r="Y530">
        <v>40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C26-R38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9.25</v>
      </c>
      <c r="H531" s="407">
        <f t="shared" si="129"/>
        <v>1.2</v>
      </c>
      <c r="I531" s="407">
        <f t="shared" si="130"/>
        <v>10.95</v>
      </c>
      <c r="J531" s="407">
        <f t="shared" si="131"/>
        <v>10.969999999552964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11.45</v>
      </c>
      <c r="N531" s="410">
        <f t="shared" si="135"/>
        <v>11.469999999552964</v>
      </c>
      <c r="O531" s="411"/>
      <c r="P531" s="485">
        <f t="shared" ca="1" si="136"/>
        <v>0.57302083333333376</v>
      </c>
      <c r="Q531" s="484">
        <f t="shared" ca="1" si="137"/>
        <v>0.57318287037037075</v>
      </c>
      <c r="R531" s="486">
        <v>1.9999999552965164E-2</v>
      </c>
      <c r="S531" s="486"/>
      <c r="T531">
        <v>24</v>
      </c>
      <c r="U531" s="469" t="str">
        <f t="shared" si="138"/>
        <v>C26-R38</v>
      </c>
      <c r="V531">
        <v>26</v>
      </c>
      <c r="W531" s="470" t="s">
        <v>493</v>
      </c>
      <c r="X531" s="470" t="s">
        <v>494</v>
      </c>
      <c r="Y531">
        <v>38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C26-R36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9.25</v>
      </c>
      <c r="H532" s="407">
        <f t="shared" si="129"/>
        <v>1.2</v>
      </c>
      <c r="I532" s="407">
        <f t="shared" si="130"/>
        <v>10.95</v>
      </c>
      <c r="J532" s="407">
        <f t="shared" si="131"/>
        <v>11.059999999403953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11.45</v>
      </c>
      <c r="N532" s="410">
        <f t="shared" si="135"/>
        <v>11.559999999403953</v>
      </c>
      <c r="O532" s="411"/>
      <c r="P532" s="485">
        <f t="shared" ca="1" si="136"/>
        <v>0.57344907407407442</v>
      </c>
      <c r="Q532" s="484">
        <f t="shared" ca="1" si="137"/>
        <v>0.5736111111111114</v>
      </c>
      <c r="R532" s="486">
        <v>0.10999999940395355</v>
      </c>
      <c r="S532" s="486"/>
      <c r="T532">
        <v>24</v>
      </c>
      <c r="U532" s="469" t="str">
        <f t="shared" si="138"/>
        <v>C26-R36</v>
      </c>
      <c r="V532">
        <v>26</v>
      </c>
      <c r="W532" s="470" t="s">
        <v>493</v>
      </c>
      <c r="X532" s="470" t="s">
        <v>494</v>
      </c>
      <c r="Y532">
        <v>36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C26-R34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9.25</v>
      </c>
      <c r="H533" s="407">
        <f t="shared" si="129"/>
        <v>1.2</v>
      </c>
      <c r="I533" s="407">
        <f t="shared" si="130"/>
        <v>10.95</v>
      </c>
      <c r="J533" s="407">
        <f t="shared" si="131"/>
        <v>10.98999999910593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11.45</v>
      </c>
      <c r="N533" s="410">
        <f t="shared" si="135"/>
        <v>11.48999999910593</v>
      </c>
      <c r="O533" s="411"/>
      <c r="P533" s="485">
        <f t="shared" ca="1" si="136"/>
        <v>0.573854166666667</v>
      </c>
      <c r="Q533" s="484">
        <f t="shared" ca="1" si="137"/>
        <v>0.57400462962962995</v>
      </c>
      <c r="R533" s="486">
        <v>3.9999999105930328E-2</v>
      </c>
      <c r="S533" s="486"/>
      <c r="T533">
        <v>24</v>
      </c>
      <c r="U533" s="469" t="str">
        <f t="shared" si="138"/>
        <v>C26-R34</v>
      </c>
      <c r="V533">
        <v>26</v>
      </c>
      <c r="W533" s="470" t="s">
        <v>493</v>
      </c>
      <c r="X533" s="470" t="s">
        <v>494</v>
      </c>
      <c r="Y533">
        <v>34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C26-R32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9.25</v>
      </c>
      <c r="H534" s="407">
        <f t="shared" si="129"/>
        <v>1.2</v>
      </c>
      <c r="I534" s="407">
        <f t="shared" si="130"/>
        <v>10.95</v>
      </c>
      <c r="J534" s="407">
        <f t="shared" si="131"/>
        <v>10.98999999910593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11.45</v>
      </c>
      <c r="N534" s="410">
        <f t="shared" si="135"/>
        <v>11.48999999910593</v>
      </c>
      <c r="O534" s="411"/>
      <c r="P534" s="485">
        <f t="shared" ca="1" si="136"/>
        <v>0.57423611111111139</v>
      </c>
      <c r="Q534" s="484">
        <f t="shared" ca="1" si="137"/>
        <v>0.57439814814814838</v>
      </c>
      <c r="R534" s="486">
        <v>3.9999999105930328E-2</v>
      </c>
      <c r="S534" s="486"/>
      <c r="T534">
        <v>24</v>
      </c>
      <c r="U534" s="469" t="str">
        <f t="shared" si="138"/>
        <v>C26-R32</v>
      </c>
      <c r="V534">
        <v>26</v>
      </c>
      <c r="W534" s="470" t="s">
        <v>493</v>
      </c>
      <c r="X534" s="470" t="s">
        <v>494</v>
      </c>
      <c r="Y534">
        <v>32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C26-R30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9.25</v>
      </c>
      <c r="H535" s="407">
        <f t="shared" si="129"/>
        <v>1.2</v>
      </c>
      <c r="I535" s="407">
        <f t="shared" si="130"/>
        <v>10.95</v>
      </c>
      <c r="J535" s="407">
        <f t="shared" si="131"/>
        <v>11.100000005960464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11.45</v>
      </c>
      <c r="N535" s="410">
        <f t="shared" si="135"/>
        <v>11.600000005960464</v>
      </c>
      <c r="O535" s="411"/>
      <c r="P535" s="485">
        <f t="shared" ca="1" si="136"/>
        <v>0.57464120370370397</v>
      </c>
      <c r="Q535" s="484">
        <f t="shared" ca="1" si="137"/>
        <v>0.57480324074074096</v>
      </c>
      <c r="R535" s="486">
        <v>0.15000000596046448</v>
      </c>
      <c r="S535" s="486"/>
      <c r="T535">
        <v>24</v>
      </c>
      <c r="U535" s="469" t="str">
        <f t="shared" si="138"/>
        <v>C26-R30</v>
      </c>
      <c r="V535">
        <v>26</v>
      </c>
      <c r="W535" s="470" t="s">
        <v>493</v>
      </c>
      <c r="X535" s="470" t="s">
        <v>494</v>
      </c>
      <c r="Y535">
        <v>30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C26-R28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9.25</v>
      </c>
      <c r="H536" s="407">
        <f t="shared" si="129"/>
        <v>1.2</v>
      </c>
      <c r="I536" s="407">
        <f t="shared" si="130"/>
        <v>10.95</v>
      </c>
      <c r="J536" s="407">
        <f t="shared" si="131"/>
        <v>11.020000000298023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11.45</v>
      </c>
      <c r="N536" s="410">
        <f t="shared" si="135"/>
        <v>11.520000000298023</v>
      </c>
      <c r="O536" s="411"/>
      <c r="P536" s="485">
        <f t="shared" ca="1" si="136"/>
        <v>0.57508101851851878</v>
      </c>
      <c r="Q536" s="484">
        <f t="shared" ca="1" si="137"/>
        <v>0.57521990740740769</v>
      </c>
      <c r="R536" s="486">
        <v>7.0000000298023224E-2</v>
      </c>
      <c r="S536" s="486"/>
      <c r="T536">
        <v>24</v>
      </c>
      <c r="U536" s="469" t="str">
        <f t="shared" si="138"/>
        <v>C26-R28</v>
      </c>
      <c r="V536">
        <v>26</v>
      </c>
      <c r="W536" s="470" t="s">
        <v>493</v>
      </c>
      <c r="X536" s="470" t="s">
        <v>494</v>
      </c>
      <c r="Y536">
        <v>28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C26-R26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9.25</v>
      </c>
      <c r="H537" s="407">
        <f t="shared" si="129"/>
        <v>1.2</v>
      </c>
      <c r="I537" s="407">
        <f t="shared" si="130"/>
        <v>10.95</v>
      </c>
      <c r="J537" s="407">
        <f t="shared" si="131"/>
        <v>10.98999999910593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11.45</v>
      </c>
      <c r="N537" s="410">
        <f t="shared" si="135"/>
        <v>11.48999999910593</v>
      </c>
      <c r="O537" s="411"/>
      <c r="P537" s="485">
        <f t="shared" ca="1" si="136"/>
        <v>0.57548611111111136</v>
      </c>
      <c r="Q537" s="484">
        <f t="shared" ca="1" si="137"/>
        <v>0.5756597222222225</v>
      </c>
      <c r="R537" s="486">
        <v>3.9999999105930328E-2</v>
      </c>
      <c r="S537" s="486"/>
      <c r="T537">
        <v>24</v>
      </c>
      <c r="U537" s="469" t="str">
        <f t="shared" si="138"/>
        <v>C26-R26</v>
      </c>
      <c r="V537">
        <v>26</v>
      </c>
      <c r="W537" s="470" t="s">
        <v>493</v>
      </c>
      <c r="X537" s="470" t="s">
        <v>494</v>
      </c>
      <c r="Y537">
        <v>26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C26-R24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9.25</v>
      </c>
      <c r="H538" s="407">
        <f t="shared" si="129"/>
        <v>1.2</v>
      </c>
      <c r="I538" s="407">
        <f t="shared" si="130"/>
        <v>10.95</v>
      </c>
      <c r="J538" s="407">
        <f t="shared" si="131"/>
        <v>11.050000001490115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11.45</v>
      </c>
      <c r="N538" s="410">
        <f t="shared" si="135"/>
        <v>11.550000001490115</v>
      </c>
      <c r="O538" s="411"/>
      <c r="P538" s="485">
        <f t="shared" ca="1" si="136"/>
        <v>0.57593750000000032</v>
      </c>
      <c r="Q538" s="484">
        <f t="shared" ca="1" si="137"/>
        <v>0.57607638888888923</v>
      </c>
      <c r="R538" s="486">
        <v>0.10000000149011612</v>
      </c>
      <c r="S538" s="486"/>
      <c r="T538">
        <v>24</v>
      </c>
      <c r="U538" s="469" t="str">
        <f t="shared" si="138"/>
        <v>C26-R24</v>
      </c>
      <c r="V538">
        <v>26</v>
      </c>
      <c r="W538" s="470" t="s">
        <v>493</v>
      </c>
      <c r="X538" s="470" t="s">
        <v>494</v>
      </c>
      <c r="Y538">
        <v>24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C26-R22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9.25</v>
      </c>
      <c r="H539" s="407">
        <f t="shared" si="129"/>
        <v>1.2</v>
      </c>
      <c r="I539" s="407">
        <f t="shared" si="130"/>
        <v>10.95</v>
      </c>
      <c r="J539" s="407">
        <f t="shared" si="131"/>
        <v>10.959999999776482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11.45</v>
      </c>
      <c r="N539" s="410">
        <f t="shared" si="135"/>
        <v>11.459999999776482</v>
      </c>
      <c r="O539" s="411"/>
      <c r="P539" s="485">
        <f t="shared" ca="1" si="136"/>
        <v>0.57636574074074109</v>
      </c>
      <c r="Q539" s="484">
        <f t="shared" ca="1" si="137"/>
        <v>0.57652777777777808</v>
      </c>
      <c r="R539" s="486">
        <v>9.9999997764825821E-3</v>
      </c>
      <c r="S539" s="486"/>
      <c r="T539">
        <v>24</v>
      </c>
      <c r="U539" s="469" t="str">
        <f t="shared" si="138"/>
        <v>C26-R22</v>
      </c>
      <c r="V539">
        <v>26</v>
      </c>
      <c r="W539" s="470" t="s">
        <v>493</v>
      </c>
      <c r="X539" s="470" t="s">
        <v>494</v>
      </c>
      <c r="Y539">
        <v>22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C26-R20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9.25</v>
      </c>
      <c r="H540" s="407">
        <f t="shared" si="129"/>
        <v>1.2</v>
      </c>
      <c r="I540" s="407">
        <f t="shared" si="130"/>
        <v>10.95</v>
      </c>
      <c r="J540" s="407">
        <f t="shared" si="131"/>
        <v>10.969999999552964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11.45</v>
      </c>
      <c r="N540" s="410">
        <f t="shared" si="135"/>
        <v>11.469999999552964</v>
      </c>
      <c r="O540" s="411"/>
      <c r="P540" s="485">
        <f t="shared" ca="1" si="136"/>
        <v>0.57681712962962994</v>
      </c>
      <c r="Q540" s="484">
        <f t="shared" ca="1" si="137"/>
        <v>0.57695601851851885</v>
      </c>
      <c r="R540" s="486">
        <v>1.9999999552965164E-2</v>
      </c>
      <c r="S540" s="486"/>
      <c r="T540">
        <v>24</v>
      </c>
      <c r="U540" s="469" t="str">
        <f t="shared" si="138"/>
        <v>C26-R20</v>
      </c>
      <c r="V540">
        <v>26</v>
      </c>
      <c r="W540" s="470" t="s">
        <v>493</v>
      </c>
      <c r="X540" s="470" t="s">
        <v>494</v>
      </c>
      <c r="Y540">
        <v>20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C26-R18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9.25</v>
      </c>
      <c r="H541" s="407">
        <f t="shared" si="129"/>
        <v>1.2</v>
      </c>
      <c r="I541" s="407">
        <f t="shared" si="130"/>
        <v>10.95</v>
      </c>
      <c r="J541" s="407">
        <f t="shared" si="131"/>
        <v>11.06999999731779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11.45</v>
      </c>
      <c r="N541" s="410">
        <f t="shared" si="135"/>
        <v>11.56999999731779</v>
      </c>
      <c r="O541" s="411"/>
      <c r="P541" s="485">
        <f t="shared" ca="1" si="136"/>
        <v>0.57722222222222253</v>
      </c>
      <c r="Q541" s="484">
        <f t="shared" ca="1" si="137"/>
        <v>0.57737268518518547</v>
      </c>
      <c r="R541" s="486">
        <v>0.11999999731779099</v>
      </c>
      <c r="S541" s="486"/>
      <c r="T541">
        <v>25</v>
      </c>
      <c r="U541" s="469" t="str">
        <f t="shared" si="138"/>
        <v>C26-R18</v>
      </c>
      <c r="V541">
        <v>26</v>
      </c>
      <c r="W541" s="470" t="s">
        <v>493</v>
      </c>
      <c r="X541" s="470" t="s">
        <v>494</v>
      </c>
      <c r="Y541">
        <v>18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C26-R16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9.25</v>
      </c>
      <c r="H542" s="407">
        <f t="shared" si="129"/>
        <v>1.2</v>
      </c>
      <c r="I542" s="407">
        <f t="shared" si="130"/>
        <v>10.95</v>
      </c>
      <c r="J542" s="407">
        <f t="shared" si="131"/>
        <v>10.959999999776482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11.45</v>
      </c>
      <c r="N542" s="410">
        <f t="shared" si="135"/>
        <v>11.459999999776482</v>
      </c>
      <c r="O542" s="411"/>
      <c r="P542" s="485">
        <f t="shared" ca="1" si="136"/>
        <v>0.5776504629629633</v>
      </c>
      <c r="Q542" s="484">
        <f t="shared" ca="1" si="137"/>
        <v>0.57782407407407443</v>
      </c>
      <c r="R542" s="486">
        <v>9.9999997764825821E-3</v>
      </c>
      <c r="S542" s="486"/>
      <c r="T542">
        <v>25</v>
      </c>
      <c r="U542" s="469" t="str">
        <f t="shared" si="138"/>
        <v>C26-R16</v>
      </c>
      <c r="V542">
        <v>26</v>
      </c>
      <c r="W542" s="470" t="s">
        <v>493</v>
      </c>
      <c r="X542" s="470" t="s">
        <v>494</v>
      </c>
      <c r="Y542">
        <v>16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C26-R14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9.25</v>
      </c>
      <c r="H543" s="407">
        <f t="shared" si="129"/>
        <v>1.2</v>
      </c>
      <c r="I543" s="407">
        <f t="shared" si="130"/>
        <v>10.95</v>
      </c>
      <c r="J543" s="407">
        <f t="shared" si="131"/>
        <v>10.969999999552964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11.45</v>
      </c>
      <c r="N543" s="410">
        <f t="shared" si="135"/>
        <v>11.469999999552964</v>
      </c>
      <c r="O543" s="411"/>
      <c r="P543" s="485">
        <f t="shared" ca="1" si="136"/>
        <v>0.57807870370370407</v>
      </c>
      <c r="Q543" s="484">
        <f t="shared" ca="1" si="137"/>
        <v>0.5782523148148152</v>
      </c>
      <c r="R543" s="486">
        <v>1.9999999552965164E-2</v>
      </c>
      <c r="S543" s="486"/>
      <c r="T543">
        <v>25</v>
      </c>
      <c r="U543" s="469" t="str">
        <f t="shared" si="138"/>
        <v>C26-R14</v>
      </c>
      <c r="V543">
        <v>26</v>
      </c>
      <c r="W543" s="470" t="s">
        <v>493</v>
      </c>
      <c r="X543" s="470" t="s">
        <v>494</v>
      </c>
      <c r="Y543">
        <v>14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C26-R12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9.25</v>
      </c>
      <c r="H544" s="407">
        <f t="shared" si="129"/>
        <v>1.2</v>
      </c>
      <c r="I544" s="407">
        <f t="shared" si="130"/>
        <v>10.95</v>
      </c>
      <c r="J544" s="407">
        <f t="shared" si="131"/>
        <v>11.02999999821186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11.45</v>
      </c>
      <c r="N544" s="410">
        <f t="shared" si="135"/>
        <v>11.52999999821186</v>
      </c>
      <c r="O544" s="411"/>
      <c r="P544" s="485">
        <f t="shared" ca="1" si="136"/>
        <v>0.57854166666666706</v>
      </c>
      <c r="Q544" s="484">
        <f t="shared" ca="1" si="137"/>
        <v>0.57869212962963001</v>
      </c>
      <c r="R544" s="486">
        <v>7.9999998211860657E-2</v>
      </c>
      <c r="S544" s="486"/>
      <c r="T544">
        <v>25</v>
      </c>
      <c r="U544" s="469" t="str">
        <f t="shared" si="138"/>
        <v>C26-R12</v>
      </c>
      <c r="V544">
        <v>26</v>
      </c>
      <c r="W544" s="470" t="s">
        <v>493</v>
      </c>
      <c r="X544" s="470" t="s">
        <v>494</v>
      </c>
      <c r="Y544">
        <v>12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C26-R10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9.25</v>
      </c>
      <c r="H545" s="407">
        <f t="shared" si="129"/>
        <v>1.2</v>
      </c>
      <c r="I545" s="407">
        <f t="shared" si="130"/>
        <v>10.95</v>
      </c>
      <c r="J545" s="407">
        <f t="shared" si="131"/>
        <v>11.02999999821186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11.45</v>
      </c>
      <c r="N545" s="410">
        <f t="shared" si="135"/>
        <v>11.52999999821186</v>
      </c>
      <c r="O545" s="411"/>
      <c r="P545" s="485">
        <f t="shared" ca="1" si="136"/>
        <v>0.57896990740740784</v>
      </c>
      <c r="Q545" s="484">
        <f t="shared" ca="1" si="137"/>
        <v>0.57913194444444482</v>
      </c>
      <c r="R545" s="486">
        <v>7.9999998211860657E-2</v>
      </c>
      <c r="S545" s="486"/>
      <c r="T545">
        <v>25</v>
      </c>
      <c r="U545" s="469" t="str">
        <f t="shared" si="138"/>
        <v>C26-R10</v>
      </c>
      <c r="V545">
        <v>26</v>
      </c>
      <c r="W545" s="470" t="s">
        <v>493</v>
      </c>
      <c r="X545" s="470" t="s">
        <v>494</v>
      </c>
      <c r="Y545">
        <v>10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C26-R8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9.25</v>
      </c>
      <c r="H546" s="407">
        <f t="shared" ref="H546:H609" si="143">H545</f>
        <v>1.2</v>
      </c>
      <c r="I546" s="407">
        <f t="shared" ref="I546:I547" si="144">F546+G546</f>
        <v>10.95</v>
      </c>
      <c r="J546" s="407">
        <f t="shared" ref="J546:J547" si="145">I546+R546</f>
        <v>10.98999999910593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11.45</v>
      </c>
      <c r="N546" s="410">
        <f t="shared" ref="N546:N547" si="149">J546+L546</f>
        <v>11.48999999910593</v>
      </c>
      <c r="O546" s="411"/>
      <c r="P546" s="485">
        <f t="shared" ca="1" si="136"/>
        <v>0.57938657407407446</v>
      </c>
      <c r="Q546" s="484">
        <f t="shared" ref="Q546:Q547" ca="1" si="150">P546+TIME(0,0,RANDBETWEEN(12,15))</f>
        <v>0.57953703703703741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C26-R8</v>
      </c>
      <c r="V546">
        <v>26</v>
      </c>
      <c r="W546" s="470" t="s">
        <v>493</v>
      </c>
      <c r="X546" s="470" t="s">
        <v>494</v>
      </c>
      <c r="Y546">
        <v>8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C26-R6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9.25</v>
      </c>
      <c r="H547" s="407">
        <f t="shared" si="143"/>
        <v>1.2</v>
      </c>
      <c r="I547" s="407">
        <f t="shared" si="144"/>
        <v>10.95</v>
      </c>
      <c r="J547" s="407">
        <f t="shared" si="145"/>
        <v>11.059999999403953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11.45</v>
      </c>
      <c r="N547" s="410">
        <f t="shared" si="149"/>
        <v>11.559999999403953</v>
      </c>
      <c r="O547" s="411"/>
      <c r="P547" s="485">
        <f t="shared" ca="1" si="136"/>
        <v>0.57976851851851885</v>
      </c>
      <c r="Q547" s="484">
        <f t="shared" ca="1" si="150"/>
        <v>0.57990740740740776</v>
      </c>
      <c r="R547" s="486">
        <v>0.10999999940395355</v>
      </c>
      <c r="S547" s="486"/>
      <c r="T547">
        <v>25</v>
      </c>
      <c r="U547" s="469" t="str">
        <f t="shared" si="151"/>
        <v>C26-R6</v>
      </c>
      <c r="V547">
        <v>26</v>
      </c>
      <c r="W547" s="470" t="s">
        <v>493</v>
      </c>
      <c r="X547" s="470" t="s">
        <v>494</v>
      </c>
      <c r="Y547">
        <v>6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C26-R4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9.25</v>
      </c>
      <c r="H548" s="407">
        <f t="shared" si="143"/>
        <v>1.2</v>
      </c>
      <c r="I548" s="407">
        <f t="shared" ref="I548:I611" si="153">F548+G548</f>
        <v>10.95</v>
      </c>
      <c r="J548" s="407">
        <f t="shared" ref="J548:J611" si="154">I548+R548</f>
        <v>11.059999999403953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11.45</v>
      </c>
      <c r="N548" s="410">
        <f t="shared" ref="N548:N611" si="157">J548+L548</f>
        <v>11.559999999403953</v>
      </c>
      <c r="O548" s="411"/>
      <c r="P548" s="485">
        <f t="shared" ref="P548:P611" ca="1" si="158">Q547+TIME(0,0,RANDBETWEEN(20,25))</f>
        <v>0.5801388888888892</v>
      </c>
      <c r="Q548" s="484">
        <f t="shared" ref="Q548:Q611" ca="1" si="159">P548+TIME(0,0,RANDBETWEEN(12,15))</f>
        <v>0.58031250000000034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C26-R4</v>
      </c>
      <c r="V548">
        <v>26</v>
      </c>
      <c r="W548" s="470" t="s">
        <v>493</v>
      </c>
      <c r="X548" s="470" t="s">
        <v>494</v>
      </c>
      <c r="Y548">
        <v>4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C26-R2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9.25</v>
      </c>
      <c r="H549" s="407">
        <f t="shared" si="143"/>
        <v>1.2</v>
      </c>
      <c r="I549" s="407">
        <f t="shared" si="153"/>
        <v>10.95</v>
      </c>
      <c r="J549" s="407">
        <f t="shared" si="154"/>
        <v>11.059999999403953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11.45</v>
      </c>
      <c r="N549" s="410">
        <f t="shared" si="157"/>
        <v>11.559999999403953</v>
      </c>
      <c r="O549" s="411"/>
      <c r="P549" s="485">
        <f t="shared" ca="1" si="158"/>
        <v>0.58056712962962997</v>
      </c>
      <c r="Q549" s="484">
        <f t="shared" ca="1" si="159"/>
        <v>0.58070601851851888</v>
      </c>
      <c r="R549" s="486">
        <v>0.10999999940395355</v>
      </c>
      <c r="S549" s="486"/>
      <c r="T549">
        <v>25</v>
      </c>
      <c r="U549" s="469" t="str">
        <f t="shared" si="160"/>
        <v>C26-R2</v>
      </c>
      <c r="V549">
        <v>26</v>
      </c>
      <c r="W549" s="470" t="s">
        <v>493</v>
      </c>
      <c r="X549" s="470" t="s">
        <v>494</v>
      </c>
      <c r="Y549">
        <v>2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C27-R1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9.25</v>
      </c>
      <c r="H550" s="407">
        <f t="shared" si="143"/>
        <v>1.2</v>
      </c>
      <c r="I550" s="407">
        <f t="shared" si="153"/>
        <v>10.95</v>
      </c>
      <c r="J550" s="407">
        <f t="shared" si="154"/>
        <v>11.059999999403953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11.45</v>
      </c>
      <c r="N550" s="410">
        <f t="shared" si="157"/>
        <v>11.559999999403953</v>
      </c>
      <c r="O550" s="411"/>
      <c r="P550" s="485">
        <f t="shared" ca="1" si="158"/>
        <v>0.58094907407407448</v>
      </c>
      <c r="Q550" s="484">
        <f t="shared" ca="1" si="159"/>
        <v>0.58111111111111147</v>
      </c>
      <c r="R550" s="486">
        <v>0.10999999940395355</v>
      </c>
      <c r="S550" s="486"/>
      <c r="T550">
        <v>25</v>
      </c>
      <c r="U550" s="469" t="str">
        <f t="shared" si="160"/>
        <v>C27-R1</v>
      </c>
      <c r="V550">
        <v>27</v>
      </c>
      <c r="W550" s="470" t="s">
        <v>493</v>
      </c>
      <c r="X550" s="470" t="s">
        <v>494</v>
      </c>
      <c r="Y550">
        <v>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C27-R3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9.25</v>
      </c>
      <c r="H551" s="407">
        <f t="shared" si="143"/>
        <v>1.2</v>
      </c>
      <c r="I551" s="407">
        <f t="shared" si="153"/>
        <v>10.95</v>
      </c>
      <c r="J551" s="407">
        <f t="shared" si="154"/>
        <v>11.059999999403953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11.45</v>
      </c>
      <c r="N551" s="410">
        <f t="shared" si="157"/>
        <v>11.559999999403953</v>
      </c>
      <c r="O551" s="411"/>
      <c r="P551" s="485">
        <f t="shared" ca="1" si="158"/>
        <v>0.5813657407407411</v>
      </c>
      <c r="Q551" s="484">
        <f t="shared" ca="1" si="159"/>
        <v>0.58150462962963001</v>
      </c>
      <c r="R551" s="486">
        <v>0.10999999940395355</v>
      </c>
      <c r="S551" s="486"/>
      <c r="T551">
        <v>25</v>
      </c>
      <c r="U551" s="469" t="str">
        <f t="shared" si="160"/>
        <v>C27-R3</v>
      </c>
      <c r="V551">
        <v>27</v>
      </c>
      <c r="W551" s="470" t="s">
        <v>493</v>
      </c>
      <c r="X551" s="470" t="s">
        <v>494</v>
      </c>
      <c r="Y551">
        <v>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C27-R5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9.25</v>
      </c>
      <c r="H552" s="407">
        <f t="shared" si="143"/>
        <v>1.2</v>
      </c>
      <c r="I552" s="407">
        <f t="shared" si="153"/>
        <v>10.95</v>
      </c>
      <c r="J552" s="407">
        <f t="shared" si="154"/>
        <v>11.059999999403953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11.45</v>
      </c>
      <c r="N552" s="410">
        <f t="shared" si="157"/>
        <v>11.559999999403953</v>
      </c>
      <c r="O552" s="411"/>
      <c r="P552" s="485">
        <f t="shared" ca="1" si="158"/>
        <v>0.58179398148148187</v>
      </c>
      <c r="Q552" s="484">
        <f t="shared" ca="1" si="159"/>
        <v>0.58195601851851886</v>
      </c>
      <c r="R552" s="486">
        <v>0.10999999940395355</v>
      </c>
      <c r="S552" s="486"/>
      <c r="T552">
        <v>25</v>
      </c>
      <c r="U552" s="469" t="str">
        <f t="shared" si="160"/>
        <v>C27-R5</v>
      </c>
      <c r="V552">
        <v>27</v>
      </c>
      <c r="W552" s="470" t="s">
        <v>493</v>
      </c>
      <c r="X552" s="470" t="s">
        <v>494</v>
      </c>
      <c r="Y552">
        <v>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C27-R7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9.25</v>
      </c>
      <c r="H553" s="407">
        <f t="shared" si="143"/>
        <v>1.2</v>
      </c>
      <c r="I553" s="407">
        <f t="shared" si="153"/>
        <v>10.95</v>
      </c>
      <c r="J553" s="407">
        <f t="shared" si="154"/>
        <v>11.059999999403953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11.45</v>
      </c>
      <c r="N553" s="410">
        <f t="shared" si="157"/>
        <v>11.559999999403953</v>
      </c>
      <c r="O553" s="411"/>
      <c r="P553" s="485">
        <f t="shared" ca="1" si="158"/>
        <v>0.58224537037037072</v>
      </c>
      <c r="Q553" s="484">
        <f t="shared" ca="1" si="159"/>
        <v>0.58240740740740771</v>
      </c>
      <c r="R553" s="486">
        <v>0.10999999940395355</v>
      </c>
      <c r="S553" s="486"/>
      <c r="T553">
        <v>25</v>
      </c>
      <c r="U553" s="469" t="str">
        <f t="shared" si="160"/>
        <v>C27-R7</v>
      </c>
      <c r="V553">
        <v>27</v>
      </c>
      <c r="W553" s="470" t="s">
        <v>493</v>
      </c>
      <c r="X553" s="470" t="s">
        <v>494</v>
      </c>
      <c r="Y553">
        <v>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C27-R9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9.25</v>
      </c>
      <c r="H554" s="407">
        <f t="shared" si="143"/>
        <v>1.2</v>
      </c>
      <c r="I554" s="407">
        <f t="shared" si="153"/>
        <v>10.95</v>
      </c>
      <c r="J554" s="407">
        <f t="shared" si="154"/>
        <v>11.059999999403953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11.45</v>
      </c>
      <c r="N554" s="410">
        <f t="shared" si="157"/>
        <v>11.559999999403953</v>
      </c>
      <c r="O554" s="411"/>
      <c r="P554" s="485">
        <f t="shared" ca="1" si="158"/>
        <v>0.58269675925925957</v>
      </c>
      <c r="Q554" s="484">
        <f t="shared" ca="1" si="159"/>
        <v>0.58287037037037071</v>
      </c>
      <c r="R554" s="486">
        <v>0.10999999940395355</v>
      </c>
      <c r="S554" s="486"/>
      <c r="T554">
        <v>25</v>
      </c>
      <c r="U554" s="469" t="str">
        <f t="shared" si="160"/>
        <v>C27-R9</v>
      </c>
      <c r="V554">
        <v>27</v>
      </c>
      <c r="W554" s="470" t="s">
        <v>493</v>
      </c>
      <c r="X554" s="470" t="s">
        <v>494</v>
      </c>
      <c r="Y554">
        <v>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C27-R11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9.25</v>
      </c>
      <c r="H555" s="407">
        <f t="shared" si="143"/>
        <v>1.2</v>
      </c>
      <c r="I555" s="407">
        <f t="shared" si="153"/>
        <v>10.95</v>
      </c>
      <c r="J555" s="407">
        <f t="shared" si="154"/>
        <v>11.059999999403953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11.45</v>
      </c>
      <c r="N555" s="410">
        <f t="shared" si="157"/>
        <v>11.559999999403953</v>
      </c>
      <c r="O555" s="411"/>
      <c r="P555" s="485">
        <f t="shared" ca="1" si="158"/>
        <v>0.58315972222222257</v>
      </c>
      <c r="Q555" s="484">
        <f t="shared" ca="1" si="159"/>
        <v>0.58332175925925955</v>
      </c>
      <c r="R555" s="486">
        <v>0.10999999940395355</v>
      </c>
      <c r="S555" s="486"/>
      <c r="T555">
        <v>25</v>
      </c>
      <c r="U555" s="469" t="str">
        <f t="shared" si="160"/>
        <v>C27-R11</v>
      </c>
      <c r="V555">
        <v>27</v>
      </c>
      <c r="W555" s="470" t="s">
        <v>493</v>
      </c>
      <c r="X555" s="470" t="s">
        <v>494</v>
      </c>
      <c r="Y555">
        <v>11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C27-R13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9.25</v>
      </c>
      <c r="H556" s="407">
        <f t="shared" si="143"/>
        <v>1.2</v>
      </c>
      <c r="I556" s="407">
        <f t="shared" si="153"/>
        <v>10.95</v>
      </c>
      <c r="J556" s="407">
        <f t="shared" si="154"/>
        <v>11.059999999403953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11.45</v>
      </c>
      <c r="N556" s="410">
        <f t="shared" si="157"/>
        <v>11.559999999403953</v>
      </c>
      <c r="O556" s="411"/>
      <c r="P556" s="485">
        <f t="shared" ca="1" si="158"/>
        <v>0.583553240740741</v>
      </c>
      <c r="Q556" s="484">
        <f t="shared" ca="1" si="159"/>
        <v>0.58371527777777799</v>
      </c>
      <c r="R556" s="486">
        <v>0.10999999940395355</v>
      </c>
      <c r="S556" s="486"/>
      <c r="T556">
        <v>25</v>
      </c>
      <c r="U556" s="469" t="str">
        <f t="shared" si="160"/>
        <v>C27-R13</v>
      </c>
      <c r="V556">
        <v>27</v>
      </c>
      <c r="W556" s="470" t="s">
        <v>493</v>
      </c>
      <c r="X556" s="470" t="s">
        <v>494</v>
      </c>
      <c r="Y556">
        <v>13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C27-R15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9.25</v>
      </c>
      <c r="H557" s="407">
        <f t="shared" si="143"/>
        <v>1.2</v>
      </c>
      <c r="I557" s="407">
        <f t="shared" si="153"/>
        <v>10.95</v>
      </c>
      <c r="J557" s="407">
        <f t="shared" si="154"/>
        <v>11.059999999403953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11.45</v>
      </c>
      <c r="N557" s="410">
        <f t="shared" si="157"/>
        <v>11.559999999403953</v>
      </c>
      <c r="O557" s="411"/>
      <c r="P557" s="485">
        <f t="shared" ca="1" si="158"/>
        <v>0.58396990740740762</v>
      </c>
      <c r="Q557" s="484">
        <f t="shared" ca="1" si="159"/>
        <v>0.58413194444444461</v>
      </c>
      <c r="R557" s="486">
        <v>0.10999999940395355</v>
      </c>
      <c r="S557" s="486"/>
      <c r="T557">
        <v>25</v>
      </c>
      <c r="U557" s="469" t="str">
        <f t="shared" si="160"/>
        <v>C27-R15</v>
      </c>
      <c r="V557">
        <v>27</v>
      </c>
      <c r="W557" s="470" t="s">
        <v>493</v>
      </c>
      <c r="X557" s="470" t="s">
        <v>494</v>
      </c>
      <c r="Y557">
        <v>15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C27-R17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9.25</v>
      </c>
      <c r="H558" s="407">
        <f t="shared" si="143"/>
        <v>1.2</v>
      </c>
      <c r="I558" s="407">
        <f t="shared" si="153"/>
        <v>10.95</v>
      </c>
      <c r="J558" s="407">
        <f t="shared" si="154"/>
        <v>11.059999999403953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11.45</v>
      </c>
      <c r="N558" s="410">
        <f t="shared" si="157"/>
        <v>11.559999999403953</v>
      </c>
      <c r="O558" s="411"/>
      <c r="P558" s="485">
        <f t="shared" ca="1" si="158"/>
        <v>0.58439814814814828</v>
      </c>
      <c r="Q558" s="484">
        <f t="shared" ca="1" si="159"/>
        <v>0.58453703703703719</v>
      </c>
      <c r="R558" s="486">
        <v>0.10999999940395355</v>
      </c>
      <c r="S558" s="486"/>
      <c r="T558">
        <v>25</v>
      </c>
      <c r="U558" s="469" t="str">
        <f t="shared" si="160"/>
        <v>C27-R17</v>
      </c>
      <c r="V558">
        <v>27</v>
      </c>
      <c r="W558" s="470" t="s">
        <v>493</v>
      </c>
      <c r="X558" s="470" t="s">
        <v>494</v>
      </c>
      <c r="Y558">
        <v>17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C27-R19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9.25</v>
      </c>
      <c r="H559" s="407">
        <f t="shared" si="143"/>
        <v>1.2</v>
      </c>
      <c r="I559" s="407">
        <f t="shared" si="153"/>
        <v>10.95</v>
      </c>
      <c r="J559" s="407">
        <f t="shared" si="154"/>
        <v>11.059999999403953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11.45</v>
      </c>
      <c r="N559" s="410">
        <f t="shared" si="157"/>
        <v>11.559999999403953</v>
      </c>
      <c r="O559" s="411"/>
      <c r="P559" s="485">
        <f t="shared" ca="1" si="158"/>
        <v>0.58476851851851863</v>
      </c>
      <c r="Q559" s="484">
        <f t="shared" ca="1" si="159"/>
        <v>0.58493055555555562</v>
      </c>
      <c r="R559" s="486">
        <v>0.10999999940395355</v>
      </c>
      <c r="S559" s="486"/>
      <c r="T559">
        <v>25</v>
      </c>
      <c r="U559" s="469" t="str">
        <f t="shared" si="160"/>
        <v>C27-R19</v>
      </c>
      <c r="V559">
        <v>27</v>
      </c>
      <c r="W559" s="470" t="s">
        <v>493</v>
      </c>
      <c r="X559" s="470" t="s">
        <v>494</v>
      </c>
      <c r="Y559">
        <v>19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C27-R21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9.25</v>
      </c>
      <c r="H560" s="407">
        <f t="shared" si="143"/>
        <v>1.2</v>
      </c>
      <c r="I560" s="407">
        <f t="shared" si="153"/>
        <v>10.95</v>
      </c>
      <c r="J560" s="407">
        <f t="shared" si="154"/>
        <v>11.059999999403953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11.45</v>
      </c>
      <c r="N560" s="410">
        <f t="shared" si="157"/>
        <v>11.559999999403953</v>
      </c>
      <c r="O560" s="411"/>
      <c r="P560" s="485">
        <f t="shared" ca="1" si="158"/>
        <v>0.58517361111111121</v>
      </c>
      <c r="Q560" s="484">
        <f t="shared" ca="1" si="159"/>
        <v>0.58532407407407416</v>
      </c>
      <c r="R560" s="486">
        <v>0.10999999940395355</v>
      </c>
      <c r="S560" s="486"/>
      <c r="T560">
        <v>25</v>
      </c>
      <c r="U560" s="469" t="str">
        <f t="shared" si="160"/>
        <v>C27-R21</v>
      </c>
      <c r="V560">
        <v>27</v>
      </c>
      <c r="W560" s="470" t="s">
        <v>493</v>
      </c>
      <c r="X560" s="470" t="s">
        <v>494</v>
      </c>
      <c r="Y560">
        <v>21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C27-R23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9.25</v>
      </c>
      <c r="H561" s="407">
        <f t="shared" si="143"/>
        <v>1.2</v>
      </c>
      <c r="I561" s="407">
        <f t="shared" si="153"/>
        <v>10.95</v>
      </c>
      <c r="J561" s="407">
        <f t="shared" si="154"/>
        <v>11.059999999403953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11.45</v>
      </c>
      <c r="N561" s="410">
        <f t="shared" si="157"/>
        <v>11.559999999403953</v>
      </c>
      <c r="O561" s="411"/>
      <c r="P561" s="485">
        <f t="shared" ca="1" si="158"/>
        <v>0.58561342592592602</v>
      </c>
      <c r="Q561" s="484">
        <f t="shared" ca="1" si="159"/>
        <v>0.58575231481481493</v>
      </c>
      <c r="R561" s="486">
        <v>0.10999999940395355</v>
      </c>
      <c r="S561" s="486"/>
      <c r="T561">
        <v>25</v>
      </c>
      <c r="U561" s="469" t="str">
        <f t="shared" si="160"/>
        <v>C27-R23</v>
      </c>
      <c r="V561">
        <v>27</v>
      </c>
      <c r="W561" s="470" t="s">
        <v>493</v>
      </c>
      <c r="X561" s="470" t="s">
        <v>494</v>
      </c>
      <c r="Y561">
        <v>23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C27-R25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9.25</v>
      </c>
      <c r="H562" s="407">
        <f t="shared" si="143"/>
        <v>1.2</v>
      </c>
      <c r="I562" s="407">
        <f t="shared" si="153"/>
        <v>10.95</v>
      </c>
      <c r="J562" s="407">
        <f t="shared" si="154"/>
        <v>11.059999999403953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11.45</v>
      </c>
      <c r="N562" s="410">
        <f t="shared" si="157"/>
        <v>11.559999999403953</v>
      </c>
      <c r="O562" s="411"/>
      <c r="P562" s="485">
        <f t="shared" ca="1" si="158"/>
        <v>0.58598379629629638</v>
      </c>
      <c r="Q562" s="484">
        <f t="shared" ca="1" si="159"/>
        <v>0.58614583333333337</v>
      </c>
      <c r="R562" s="486">
        <v>0.10999999940395355</v>
      </c>
      <c r="S562" s="486"/>
      <c r="T562">
        <v>25</v>
      </c>
      <c r="U562" s="469" t="str">
        <f t="shared" si="160"/>
        <v>C27-R25</v>
      </c>
      <c r="V562">
        <v>27</v>
      </c>
      <c r="W562" s="470" t="s">
        <v>493</v>
      </c>
      <c r="X562" s="470" t="s">
        <v>494</v>
      </c>
      <c r="Y562">
        <v>25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C27-R27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9.25</v>
      </c>
      <c r="H563" s="407">
        <f t="shared" si="143"/>
        <v>1.2</v>
      </c>
      <c r="I563" s="407">
        <f t="shared" si="153"/>
        <v>10.95</v>
      </c>
      <c r="J563" s="407">
        <f t="shared" si="154"/>
        <v>11.059999999403953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11.45</v>
      </c>
      <c r="N563" s="410">
        <f t="shared" si="157"/>
        <v>11.559999999403953</v>
      </c>
      <c r="O563" s="411"/>
      <c r="P563" s="485">
        <f t="shared" ca="1" si="158"/>
        <v>0.58637731481481481</v>
      </c>
      <c r="Q563" s="484">
        <f t="shared" ca="1" si="159"/>
        <v>0.58652777777777776</v>
      </c>
      <c r="R563" s="486">
        <v>0.10999999940395355</v>
      </c>
      <c r="S563" s="486"/>
      <c r="T563">
        <v>25</v>
      </c>
      <c r="U563" s="469" t="str">
        <f t="shared" si="160"/>
        <v>C27-R27</v>
      </c>
      <c r="V563">
        <v>27</v>
      </c>
      <c r="W563" s="470" t="s">
        <v>493</v>
      </c>
      <c r="X563" s="470" t="s">
        <v>494</v>
      </c>
      <c r="Y563">
        <v>27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C27-R29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9.25</v>
      </c>
      <c r="H564" s="407">
        <f t="shared" si="143"/>
        <v>1.2</v>
      </c>
      <c r="I564" s="407">
        <f t="shared" si="153"/>
        <v>10.95</v>
      </c>
      <c r="J564" s="407">
        <f t="shared" si="154"/>
        <v>11.059999999403953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11.45</v>
      </c>
      <c r="N564" s="410">
        <f t="shared" si="157"/>
        <v>11.559999999403953</v>
      </c>
      <c r="O564" s="411"/>
      <c r="P564" s="485">
        <f t="shared" ca="1" si="158"/>
        <v>0.58678240740740739</v>
      </c>
      <c r="Q564" s="484">
        <f t="shared" ca="1" si="159"/>
        <v>0.58695601851851853</v>
      </c>
      <c r="R564" s="486">
        <v>0.10999999940395355</v>
      </c>
      <c r="S564" s="486"/>
      <c r="T564">
        <v>25</v>
      </c>
      <c r="U564" s="469" t="str">
        <f t="shared" si="160"/>
        <v>C27-R29</v>
      </c>
      <c r="V564">
        <v>27</v>
      </c>
      <c r="W564" s="470" t="s">
        <v>493</v>
      </c>
      <c r="X564" s="470" t="s">
        <v>494</v>
      </c>
      <c r="Y564">
        <v>29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C27-R31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9.25</v>
      </c>
      <c r="H565" s="407">
        <f t="shared" si="143"/>
        <v>1.2</v>
      </c>
      <c r="I565" s="407">
        <f t="shared" si="153"/>
        <v>10.95</v>
      </c>
      <c r="J565" s="407">
        <f t="shared" si="154"/>
        <v>11.059999999403953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11.45</v>
      </c>
      <c r="N565" s="410">
        <f t="shared" si="157"/>
        <v>11.559999999403953</v>
      </c>
      <c r="O565" s="411"/>
      <c r="P565" s="485">
        <f t="shared" ca="1" si="158"/>
        <v>0.58724537037037039</v>
      </c>
      <c r="Q565" s="484">
        <f t="shared" ca="1" si="159"/>
        <v>0.58741898148148153</v>
      </c>
      <c r="R565" s="486">
        <v>0.10999999940395355</v>
      </c>
      <c r="S565" s="486"/>
      <c r="T565">
        <v>25</v>
      </c>
      <c r="U565" s="469" t="str">
        <f t="shared" si="160"/>
        <v>C27-R31</v>
      </c>
      <c r="V565">
        <v>27</v>
      </c>
      <c r="W565" s="470" t="s">
        <v>493</v>
      </c>
      <c r="X565" s="470" t="s">
        <v>494</v>
      </c>
      <c r="Y565">
        <v>31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C27-R33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9.25</v>
      </c>
      <c r="H566" s="407">
        <f t="shared" si="143"/>
        <v>1.2</v>
      </c>
      <c r="I566" s="407">
        <f t="shared" si="153"/>
        <v>10.95</v>
      </c>
      <c r="J566" s="407">
        <f t="shared" si="154"/>
        <v>11.059999999403953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11.45</v>
      </c>
      <c r="N566" s="410">
        <f t="shared" si="157"/>
        <v>11.559999999403953</v>
      </c>
      <c r="O566" s="411"/>
      <c r="P566" s="485">
        <f t="shared" ca="1" si="158"/>
        <v>0.58765046296296297</v>
      </c>
      <c r="Q566" s="484">
        <f t="shared" ca="1" si="159"/>
        <v>0.58782407407407411</v>
      </c>
      <c r="R566" s="486">
        <v>0.10999999940395355</v>
      </c>
      <c r="S566" s="486"/>
      <c r="T566">
        <v>25</v>
      </c>
      <c r="U566" s="469" t="str">
        <f t="shared" si="160"/>
        <v>C27-R33</v>
      </c>
      <c r="V566">
        <v>27</v>
      </c>
      <c r="W566" s="470" t="s">
        <v>493</v>
      </c>
      <c r="X566" s="470" t="s">
        <v>494</v>
      </c>
      <c r="Y566">
        <v>33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C27-R35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9.25</v>
      </c>
      <c r="H567" s="407">
        <f t="shared" si="143"/>
        <v>1.2</v>
      </c>
      <c r="I567" s="407">
        <f t="shared" si="153"/>
        <v>10.95</v>
      </c>
      <c r="J567" s="407">
        <f t="shared" si="154"/>
        <v>11.059999999403953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11.45</v>
      </c>
      <c r="N567" s="410">
        <f t="shared" si="157"/>
        <v>11.559999999403953</v>
      </c>
      <c r="O567" s="411"/>
      <c r="P567" s="485">
        <f t="shared" ca="1" si="158"/>
        <v>0.58807870370370374</v>
      </c>
      <c r="Q567" s="484">
        <f t="shared" ca="1" si="159"/>
        <v>0.58824074074074073</v>
      </c>
      <c r="R567" s="486">
        <v>0.10999999940395355</v>
      </c>
      <c r="S567" s="486"/>
      <c r="T567">
        <v>25</v>
      </c>
      <c r="U567" s="469" t="str">
        <f t="shared" si="160"/>
        <v>C27-R35</v>
      </c>
      <c r="V567">
        <v>27</v>
      </c>
      <c r="W567" s="470" t="s">
        <v>493</v>
      </c>
      <c r="X567" s="470" t="s">
        <v>494</v>
      </c>
      <c r="Y567">
        <v>35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C27-R37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9.25</v>
      </c>
      <c r="H568" s="407">
        <f t="shared" si="143"/>
        <v>1.2</v>
      </c>
      <c r="I568" s="407">
        <f t="shared" si="153"/>
        <v>10.95</v>
      </c>
      <c r="J568" s="407">
        <f t="shared" si="154"/>
        <v>11.059999999403953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11.45</v>
      </c>
      <c r="N568" s="410">
        <f t="shared" si="157"/>
        <v>11.559999999403953</v>
      </c>
      <c r="O568" s="411"/>
      <c r="P568" s="485">
        <f t="shared" ca="1" si="158"/>
        <v>0.5885069444444444</v>
      </c>
      <c r="Q568" s="484">
        <f t="shared" ca="1" si="159"/>
        <v>0.58865740740740735</v>
      </c>
      <c r="R568" s="486">
        <v>0.10999999940395355</v>
      </c>
      <c r="S568" s="486"/>
      <c r="T568">
        <v>25</v>
      </c>
      <c r="U568" s="469" t="str">
        <f t="shared" si="160"/>
        <v>C27-R37</v>
      </c>
      <c r="V568">
        <v>27</v>
      </c>
      <c r="W568" s="470" t="s">
        <v>493</v>
      </c>
      <c r="X568" s="470" t="s">
        <v>494</v>
      </c>
      <c r="Y568">
        <v>37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C27-R39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9.25</v>
      </c>
      <c r="H569" s="407">
        <f t="shared" si="143"/>
        <v>1.2</v>
      </c>
      <c r="I569" s="407">
        <f t="shared" si="153"/>
        <v>10.95</v>
      </c>
      <c r="J569" s="407">
        <f t="shared" si="154"/>
        <v>11.059999999403953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11.45</v>
      </c>
      <c r="N569" s="410">
        <f t="shared" si="157"/>
        <v>11.559999999403953</v>
      </c>
      <c r="O569" s="411"/>
      <c r="P569" s="485">
        <f t="shared" ca="1" si="158"/>
        <v>0.58890046296296295</v>
      </c>
      <c r="Q569" s="484">
        <f t="shared" ca="1" si="159"/>
        <v>0.58906249999999993</v>
      </c>
      <c r="R569" s="486">
        <v>0.10999999940395355</v>
      </c>
      <c r="S569" s="486"/>
      <c r="T569">
        <v>25</v>
      </c>
      <c r="U569" s="469" t="str">
        <f t="shared" si="160"/>
        <v>C27-R39</v>
      </c>
      <c r="V569">
        <v>27</v>
      </c>
      <c r="W569" s="470" t="s">
        <v>493</v>
      </c>
      <c r="X569" s="470" t="s">
        <v>494</v>
      </c>
      <c r="Y569">
        <v>39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C28-R42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9.25</v>
      </c>
      <c r="H570" s="407">
        <f t="shared" si="143"/>
        <v>1.2</v>
      </c>
      <c r="I570" s="407">
        <f t="shared" si="153"/>
        <v>10.95</v>
      </c>
      <c r="J570" s="407">
        <f t="shared" si="154"/>
        <v>11.059999999403953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11.45</v>
      </c>
      <c r="N570" s="410">
        <f t="shared" si="157"/>
        <v>11.559999999403953</v>
      </c>
      <c r="O570" s="411"/>
      <c r="P570" s="485">
        <f t="shared" ca="1" si="158"/>
        <v>0.5893287037037036</v>
      </c>
      <c r="Q570" s="484">
        <f t="shared" ca="1" si="159"/>
        <v>0.58949074074074059</v>
      </c>
      <c r="R570" s="486">
        <v>0.10999999940395355</v>
      </c>
      <c r="S570" s="486"/>
      <c r="T570">
        <v>25</v>
      </c>
      <c r="U570" s="469" t="str">
        <f t="shared" si="160"/>
        <v>C28-R42</v>
      </c>
      <c r="V570">
        <v>28</v>
      </c>
      <c r="W570" s="470" t="s">
        <v>493</v>
      </c>
      <c r="X570" s="470" t="s">
        <v>494</v>
      </c>
      <c r="Y570">
        <v>42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C28-R40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9.25</v>
      </c>
      <c r="H571" s="407">
        <f t="shared" si="143"/>
        <v>1.2</v>
      </c>
      <c r="I571" s="407">
        <f t="shared" si="153"/>
        <v>10.95</v>
      </c>
      <c r="J571" s="407">
        <f t="shared" si="154"/>
        <v>11.059999999403953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11.45</v>
      </c>
      <c r="N571" s="410">
        <f t="shared" si="157"/>
        <v>11.559999999403953</v>
      </c>
      <c r="O571" s="411"/>
      <c r="P571" s="485">
        <f t="shared" ca="1" si="158"/>
        <v>0.58978009259259245</v>
      </c>
      <c r="Q571" s="484">
        <f t="shared" ca="1" si="159"/>
        <v>0.58995370370370359</v>
      </c>
      <c r="R571" s="486">
        <v>0.10999999940395355</v>
      </c>
      <c r="S571" s="486"/>
      <c r="T571">
        <v>25</v>
      </c>
      <c r="U571" s="469" t="str">
        <f t="shared" si="160"/>
        <v>C28-R40</v>
      </c>
      <c r="V571">
        <v>28</v>
      </c>
      <c r="W571" s="470" t="s">
        <v>493</v>
      </c>
      <c r="X571" s="470" t="s">
        <v>494</v>
      </c>
      <c r="Y571">
        <v>40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C28-R38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9.25</v>
      </c>
      <c r="H572" s="407">
        <f t="shared" si="143"/>
        <v>1.2</v>
      </c>
      <c r="I572" s="407">
        <f t="shared" si="153"/>
        <v>10.95</v>
      </c>
      <c r="J572" s="407">
        <f t="shared" si="154"/>
        <v>11.059999999403953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11.45</v>
      </c>
      <c r="N572" s="410">
        <f t="shared" si="157"/>
        <v>11.559999999403953</v>
      </c>
      <c r="O572" s="411"/>
      <c r="P572" s="485">
        <f t="shared" ca="1" si="158"/>
        <v>0.59020833333333322</v>
      </c>
      <c r="Q572" s="484">
        <f t="shared" ca="1" si="159"/>
        <v>0.59034722222222213</v>
      </c>
      <c r="R572" s="486">
        <v>0.10999999940395355</v>
      </c>
      <c r="S572" s="486"/>
      <c r="T572">
        <v>25</v>
      </c>
      <c r="U572" s="469" t="str">
        <f t="shared" si="160"/>
        <v>C28-R38</v>
      </c>
      <c r="V572">
        <v>28</v>
      </c>
      <c r="W572" s="470" t="s">
        <v>493</v>
      </c>
      <c r="X572" s="470" t="s">
        <v>494</v>
      </c>
      <c r="Y572">
        <v>38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C28-R36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9.25</v>
      </c>
      <c r="H573" s="407">
        <f t="shared" si="143"/>
        <v>1.2</v>
      </c>
      <c r="I573" s="407">
        <f t="shared" si="153"/>
        <v>10.95</v>
      </c>
      <c r="J573" s="407">
        <f t="shared" si="154"/>
        <v>11.059999999403953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11.45</v>
      </c>
      <c r="N573" s="410">
        <f t="shared" si="157"/>
        <v>11.559999999403953</v>
      </c>
      <c r="O573" s="411"/>
      <c r="P573" s="485">
        <f t="shared" ca="1" si="158"/>
        <v>0.59061342592592581</v>
      </c>
      <c r="Q573" s="484">
        <f t="shared" ca="1" si="159"/>
        <v>0.59077546296296279</v>
      </c>
      <c r="R573" s="486">
        <v>0.10999999940395355</v>
      </c>
      <c r="S573" s="486"/>
      <c r="T573">
        <v>25</v>
      </c>
      <c r="U573" s="469" t="str">
        <f t="shared" si="160"/>
        <v>C28-R36</v>
      </c>
      <c r="V573">
        <v>28</v>
      </c>
      <c r="W573" s="470" t="s">
        <v>493</v>
      </c>
      <c r="X573" s="470" t="s">
        <v>494</v>
      </c>
      <c r="Y573">
        <v>36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C28-R34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9.25</v>
      </c>
      <c r="H574" s="407">
        <f t="shared" si="143"/>
        <v>1.2</v>
      </c>
      <c r="I574" s="407">
        <f t="shared" si="153"/>
        <v>10.95</v>
      </c>
      <c r="J574" s="407">
        <f t="shared" si="154"/>
        <v>11.059999999403953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11.45</v>
      </c>
      <c r="N574" s="410">
        <f t="shared" si="157"/>
        <v>11.559999999403953</v>
      </c>
      <c r="O574" s="411"/>
      <c r="P574" s="485">
        <f t="shared" ca="1" si="158"/>
        <v>0.59106481481481465</v>
      </c>
      <c r="Q574" s="484">
        <f t="shared" ca="1" si="159"/>
        <v>0.5912152777777776</v>
      </c>
      <c r="R574" s="486">
        <v>0.10999999940395355</v>
      </c>
      <c r="S574" s="486"/>
      <c r="T574">
        <v>25</v>
      </c>
      <c r="U574" s="469" t="str">
        <f t="shared" si="160"/>
        <v>C28-R34</v>
      </c>
      <c r="V574">
        <v>28</v>
      </c>
      <c r="W574" s="470" t="s">
        <v>493</v>
      </c>
      <c r="X574" s="470" t="s">
        <v>494</v>
      </c>
      <c r="Y574">
        <v>34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C28-R32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9.25</v>
      </c>
      <c r="H575" s="407">
        <f t="shared" si="143"/>
        <v>1.2</v>
      </c>
      <c r="I575" s="407">
        <f t="shared" si="153"/>
        <v>10.95</v>
      </c>
      <c r="J575" s="407">
        <f t="shared" si="154"/>
        <v>11.059999999403953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11.45</v>
      </c>
      <c r="N575" s="410">
        <f t="shared" si="157"/>
        <v>11.559999999403953</v>
      </c>
      <c r="O575" s="411"/>
      <c r="P575" s="485">
        <f t="shared" ca="1" si="158"/>
        <v>0.59148148148148127</v>
      </c>
      <c r="Q575" s="484">
        <f t="shared" ca="1" si="159"/>
        <v>0.59164351851851826</v>
      </c>
      <c r="R575" s="486">
        <v>0.10999999940395355</v>
      </c>
      <c r="S575" s="486"/>
      <c r="T575">
        <v>25</v>
      </c>
      <c r="U575" s="469" t="str">
        <f t="shared" si="160"/>
        <v>C28-R32</v>
      </c>
      <c r="V575">
        <v>28</v>
      </c>
      <c r="W575" s="470" t="s">
        <v>493</v>
      </c>
      <c r="X575" s="470" t="s">
        <v>494</v>
      </c>
      <c r="Y575">
        <v>32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C28-R30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9.25</v>
      </c>
      <c r="H576" s="407">
        <f t="shared" si="143"/>
        <v>1.2</v>
      </c>
      <c r="I576" s="407">
        <f t="shared" si="153"/>
        <v>10.95</v>
      </c>
      <c r="J576" s="407">
        <f t="shared" si="154"/>
        <v>11.059999999403953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11.45</v>
      </c>
      <c r="N576" s="410">
        <f t="shared" si="157"/>
        <v>11.559999999403953</v>
      </c>
      <c r="O576" s="411"/>
      <c r="P576" s="485">
        <f t="shared" ca="1" si="158"/>
        <v>0.59193287037037012</v>
      </c>
      <c r="Q576" s="484">
        <f t="shared" ca="1" si="159"/>
        <v>0.59208333333333307</v>
      </c>
      <c r="R576" s="486">
        <v>0.10999999940395355</v>
      </c>
      <c r="S576" s="486"/>
      <c r="T576">
        <v>25</v>
      </c>
      <c r="U576" s="469" t="str">
        <f t="shared" si="160"/>
        <v>C28-R30</v>
      </c>
      <c r="V576">
        <v>28</v>
      </c>
      <c r="W576" s="470" t="s">
        <v>493</v>
      </c>
      <c r="X576" s="470" t="s">
        <v>494</v>
      </c>
      <c r="Y576">
        <v>30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C28-R28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9.25</v>
      </c>
      <c r="H577" s="407">
        <f t="shared" si="143"/>
        <v>1.2</v>
      </c>
      <c r="I577" s="407">
        <f t="shared" si="153"/>
        <v>10.95</v>
      </c>
      <c r="J577" s="407">
        <f t="shared" si="154"/>
        <v>11.059999999403953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11.45</v>
      </c>
      <c r="N577" s="410">
        <f t="shared" si="157"/>
        <v>11.559999999403953</v>
      </c>
      <c r="O577" s="411"/>
      <c r="P577" s="485">
        <f t="shared" ca="1" si="158"/>
        <v>0.59231481481481452</v>
      </c>
      <c r="Q577" s="484">
        <f t="shared" ca="1" si="159"/>
        <v>0.5924768518518515</v>
      </c>
      <c r="R577" s="486">
        <v>0.10999999940395355</v>
      </c>
      <c r="S577" s="486"/>
      <c r="T577">
        <v>25</v>
      </c>
      <c r="U577" s="469" t="str">
        <f t="shared" si="160"/>
        <v>C28-R28</v>
      </c>
      <c r="V577">
        <v>28</v>
      </c>
      <c r="W577" s="470" t="s">
        <v>493</v>
      </c>
      <c r="X577" s="470" t="s">
        <v>494</v>
      </c>
      <c r="Y577">
        <v>28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C28-R26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9.25</v>
      </c>
      <c r="H578" s="407">
        <f t="shared" si="143"/>
        <v>1.2</v>
      </c>
      <c r="I578" s="407">
        <f t="shared" si="153"/>
        <v>10.95</v>
      </c>
      <c r="J578" s="407">
        <f t="shared" si="154"/>
        <v>11.059999999403953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11.45</v>
      </c>
      <c r="N578" s="410">
        <f t="shared" si="157"/>
        <v>11.559999999403953</v>
      </c>
      <c r="O578" s="411"/>
      <c r="P578" s="485">
        <f t="shared" ca="1" si="158"/>
        <v>0.5927199074074071</v>
      </c>
      <c r="Q578" s="484">
        <f t="shared" ca="1" si="159"/>
        <v>0.59287037037037005</v>
      </c>
      <c r="R578" s="486">
        <v>0.10999999940395355</v>
      </c>
      <c r="S578" s="486"/>
      <c r="T578">
        <v>25</v>
      </c>
      <c r="U578" s="469" t="str">
        <f t="shared" si="160"/>
        <v>C28-R26</v>
      </c>
      <c r="V578">
        <v>28</v>
      </c>
      <c r="W578" s="470" t="s">
        <v>493</v>
      </c>
      <c r="X578" s="470" t="s">
        <v>494</v>
      </c>
      <c r="Y578">
        <v>26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C28-R24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9.25</v>
      </c>
      <c r="H579" s="407">
        <f t="shared" si="143"/>
        <v>1.2</v>
      </c>
      <c r="I579" s="407">
        <f t="shared" si="153"/>
        <v>10.95</v>
      </c>
      <c r="J579" s="407">
        <f t="shared" si="154"/>
        <v>11.059999999403953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11.45</v>
      </c>
      <c r="N579" s="410">
        <f t="shared" si="157"/>
        <v>11.559999999403953</v>
      </c>
      <c r="O579" s="411"/>
      <c r="P579" s="485">
        <f t="shared" ca="1" si="158"/>
        <v>0.59314814814814787</v>
      </c>
      <c r="Q579" s="484">
        <f t="shared" ca="1" si="159"/>
        <v>0.59332175925925901</v>
      </c>
      <c r="R579" s="486">
        <v>0.10999999940395355</v>
      </c>
      <c r="S579" s="486"/>
      <c r="T579">
        <v>25</v>
      </c>
      <c r="U579" s="469" t="str">
        <f t="shared" si="160"/>
        <v>C28-R24</v>
      </c>
      <c r="V579">
        <v>28</v>
      </c>
      <c r="W579" s="470" t="s">
        <v>493</v>
      </c>
      <c r="X579" s="470" t="s">
        <v>494</v>
      </c>
      <c r="Y579">
        <v>24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C28-R22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9.25</v>
      </c>
      <c r="H580" s="407">
        <f t="shared" si="143"/>
        <v>1.2</v>
      </c>
      <c r="I580" s="407">
        <f t="shared" si="153"/>
        <v>10.95</v>
      </c>
      <c r="J580" s="407">
        <f t="shared" si="154"/>
        <v>11.059999999403953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11.45</v>
      </c>
      <c r="N580" s="410">
        <f t="shared" si="157"/>
        <v>11.559999999403953</v>
      </c>
      <c r="O580" s="411"/>
      <c r="P580" s="485">
        <f t="shared" ca="1" si="158"/>
        <v>0.5935648148148146</v>
      </c>
      <c r="Q580" s="484">
        <f t="shared" ca="1" si="159"/>
        <v>0.59372685185185159</v>
      </c>
      <c r="R580" s="486">
        <v>0.10999999940395355</v>
      </c>
      <c r="S580" s="486"/>
      <c r="T580">
        <v>25</v>
      </c>
      <c r="U580" s="469" t="str">
        <f t="shared" si="160"/>
        <v>C28-R22</v>
      </c>
      <c r="V580">
        <v>28</v>
      </c>
      <c r="W580" s="470" t="s">
        <v>493</v>
      </c>
      <c r="X580" s="470" t="s">
        <v>494</v>
      </c>
      <c r="Y580">
        <v>22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C28-R20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9.25</v>
      </c>
      <c r="H581" s="407">
        <f t="shared" si="143"/>
        <v>1.2</v>
      </c>
      <c r="I581" s="407">
        <f t="shared" si="153"/>
        <v>10.95</v>
      </c>
      <c r="J581" s="407">
        <f t="shared" si="154"/>
        <v>11.059999999403953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11.45</v>
      </c>
      <c r="N581" s="410">
        <f t="shared" si="157"/>
        <v>11.559999999403953</v>
      </c>
      <c r="O581" s="411"/>
      <c r="P581" s="485">
        <f t="shared" ca="1" si="158"/>
        <v>0.59395833333333303</v>
      </c>
      <c r="Q581" s="484">
        <f t="shared" ca="1" si="159"/>
        <v>0.59412037037037002</v>
      </c>
      <c r="R581" s="486">
        <v>0.10999999940395355</v>
      </c>
      <c r="S581" s="486"/>
      <c r="T581">
        <v>25</v>
      </c>
      <c r="U581" s="469" t="str">
        <f t="shared" si="160"/>
        <v>C28-R20</v>
      </c>
      <c r="V581">
        <v>28</v>
      </c>
      <c r="W581" s="470" t="s">
        <v>493</v>
      </c>
      <c r="X581" s="470" t="s">
        <v>494</v>
      </c>
      <c r="Y581">
        <v>20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C28-R18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9.25</v>
      </c>
      <c r="H582" s="407">
        <f t="shared" si="143"/>
        <v>1.2</v>
      </c>
      <c r="I582" s="407">
        <f t="shared" si="153"/>
        <v>10.95</v>
      </c>
      <c r="J582" s="407">
        <f t="shared" si="154"/>
        <v>11.059999999403953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11.45</v>
      </c>
      <c r="N582" s="410">
        <f t="shared" si="157"/>
        <v>11.559999999403953</v>
      </c>
      <c r="O582" s="411"/>
      <c r="P582" s="485">
        <f t="shared" ca="1" si="158"/>
        <v>0.59435185185185146</v>
      </c>
      <c r="Q582" s="484">
        <f t="shared" ca="1" si="159"/>
        <v>0.59449074074074038</v>
      </c>
      <c r="R582" s="486">
        <v>0.10999999940395355</v>
      </c>
      <c r="S582" s="486"/>
      <c r="T582">
        <v>25</v>
      </c>
      <c r="U582" s="469" t="str">
        <f t="shared" si="160"/>
        <v>C28-R18</v>
      </c>
      <c r="V582">
        <v>28</v>
      </c>
      <c r="W582" s="470" t="s">
        <v>493</v>
      </c>
      <c r="X582" s="470" t="s">
        <v>494</v>
      </c>
      <c r="Y582">
        <v>18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C28-R16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9.25</v>
      </c>
      <c r="H583" s="407">
        <f t="shared" si="143"/>
        <v>1.2</v>
      </c>
      <c r="I583" s="407">
        <f t="shared" si="153"/>
        <v>10.95</v>
      </c>
      <c r="J583" s="407">
        <f t="shared" si="154"/>
        <v>11.059999999403953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11.45</v>
      </c>
      <c r="N583" s="410">
        <f t="shared" si="157"/>
        <v>11.559999999403953</v>
      </c>
      <c r="O583" s="411"/>
      <c r="P583" s="485">
        <f t="shared" ca="1" si="158"/>
        <v>0.5947685185185182</v>
      </c>
      <c r="Q583" s="484">
        <f t="shared" ca="1" si="159"/>
        <v>0.59493055555555518</v>
      </c>
      <c r="R583" s="486">
        <v>0.10999999940395355</v>
      </c>
      <c r="S583" s="486"/>
      <c r="T583">
        <v>25</v>
      </c>
      <c r="U583" s="469" t="str">
        <f t="shared" si="160"/>
        <v>C28-R16</v>
      </c>
      <c r="V583">
        <v>28</v>
      </c>
      <c r="W583" s="470" t="s">
        <v>493</v>
      </c>
      <c r="X583" s="470" t="s">
        <v>494</v>
      </c>
      <c r="Y583">
        <v>16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C28-R14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9.25</v>
      </c>
      <c r="H584" s="407">
        <f t="shared" si="143"/>
        <v>1.2</v>
      </c>
      <c r="I584" s="407">
        <f t="shared" si="153"/>
        <v>10.95</v>
      </c>
      <c r="J584" s="407">
        <f t="shared" si="154"/>
        <v>11.059999999403953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11.45</v>
      </c>
      <c r="N584" s="410">
        <f t="shared" si="157"/>
        <v>11.559999999403953</v>
      </c>
      <c r="O584" s="411"/>
      <c r="P584" s="485">
        <f t="shared" ca="1" si="158"/>
        <v>0.59518518518518482</v>
      </c>
      <c r="Q584" s="484">
        <f t="shared" ca="1" si="159"/>
        <v>0.59535879629629596</v>
      </c>
      <c r="R584" s="486">
        <v>0.10999999940395355</v>
      </c>
      <c r="S584" s="486"/>
      <c r="T584">
        <v>25</v>
      </c>
      <c r="U584" s="469" t="str">
        <f t="shared" si="160"/>
        <v>C28-R14</v>
      </c>
      <c r="V584">
        <v>28</v>
      </c>
      <c r="W584" s="470" t="s">
        <v>493</v>
      </c>
      <c r="X584" s="470" t="s">
        <v>494</v>
      </c>
      <c r="Y584">
        <v>14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C28-R12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9.25</v>
      </c>
      <c r="H585" s="407">
        <f t="shared" si="143"/>
        <v>1.2</v>
      </c>
      <c r="I585" s="407">
        <f t="shared" si="153"/>
        <v>10.95</v>
      </c>
      <c r="J585" s="407">
        <f t="shared" si="154"/>
        <v>11.059999999403953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11.45</v>
      </c>
      <c r="N585" s="410">
        <f t="shared" si="157"/>
        <v>11.559999999403953</v>
      </c>
      <c r="O585" s="411"/>
      <c r="P585" s="485">
        <f t="shared" ca="1" si="158"/>
        <v>0.59561342592592559</v>
      </c>
      <c r="Q585" s="484">
        <f t="shared" ca="1" si="159"/>
        <v>0.5957523148148145</v>
      </c>
      <c r="R585" s="486">
        <v>0.10999999940395355</v>
      </c>
      <c r="S585" s="486"/>
      <c r="T585">
        <v>25</v>
      </c>
      <c r="U585" s="469" t="str">
        <f t="shared" si="160"/>
        <v>C28-R12</v>
      </c>
      <c r="V585">
        <v>28</v>
      </c>
      <c r="W585" s="470" t="s">
        <v>493</v>
      </c>
      <c r="X585" s="470" t="s">
        <v>494</v>
      </c>
      <c r="Y585">
        <v>12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C28-R10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9.25</v>
      </c>
      <c r="H586" s="407">
        <f t="shared" si="143"/>
        <v>1.2</v>
      </c>
      <c r="I586" s="407">
        <f t="shared" si="153"/>
        <v>10.95</v>
      </c>
      <c r="J586" s="407">
        <f t="shared" si="154"/>
        <v>11.059999999403953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11.45</v>
      </c>
      <c r="N586" s="410">
        <f t="shared" si="157"/>
        <v>11.559999999403953</v>
      </c>
      <c r="O586" s="411"/>
      <c r="P586" s="485">
        <f t="shared" ca="1" si="158"/>
        <v>0.59604166666666636</v>
      </c>
      <c r="Q586" s="484">
        <f t="shared" ca="1" si="159"/>
        <v>0.59619212962962931</v>
      </c>
      <c r="R586" s="486">
        <v>0.10999999940395355</v>
      </c>
      <c r="S586" s="486"/>
      <c r="T586">
        <v>25</v>
      </c>
      <c r="U586" s="469" t="str">
        <f t="shared" si="160"/>
        <v>C28-R10</v>
      </c>
      <c r="V586">
        <v>28</v>
      </c>
      <c r="W586" s="470" t="s">
        <v>493</v>
      </c>
      <c r="X586" s="470" t="s">
        <v>494</v>
      </c>
      <c r="Y586">
        <v>10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C28-R8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9.25</v>
      </c>
      <c r="H587" s="407">
        <f t="shared" si="143"/>
        <v>1.2</v>
      </c>
      <c r="I587" s="407">
        <f t="shared" si="153"/>
        <v>10.95</v>
      </c>
      <c r="J587" s="407">
        <f t="shared" si="154"/>
        <v>11.059999999403953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11.45</v>
      </c>
      <c r="N587" s="410">
        <f t="shared" si="157"/>
        <v>11.559999999403953</v>
      </c>
      <c r="O587" s="411"/>
      <c r="P587" s="485">
        <f t="shared" ca="1" si="158"/>
        <v>0.59645833333333298</v>
      </c>
      <c r="Q587" s="484">
        <f t="shared" ca="1" si="159"/>
        <v>0.59663194444444412</v>
      </c>
      <c r="R587" s="486">
        <v>0.10999999940395355</v>
      </c>
      <c r="S587" s="486"/>
      <c r="T587">
        <v>25</v>
      </c>
      <c r="U587" s="469" t="str">
        <f t="shared" si="160"/>
        <v>C28-R8</v>
      </c>
      <c r="V587">
        <v>28</v>
      </c>
      <c r="W587" s="470" t="s">
        <v>493</v>
      </c>
      <c r="X587" s="470" t="s">
        <v>494</v>
      </c>
      <c r="Y587">
        <v>8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C28-R6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9.25</v>
      </c>
      <c r="H588" s="407">
        <f t="shared" si="143"/>
        <v>1.2</v>
      </c>
      <c r="I588" s="407">
        <f t="shared" si="153"/>
        <v>10.95</v>
      </c>
      <c r="J588" s="407">
        <f t="shared" si="154"/>
        <v>11.059999999403953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11.45</v>
      </c>
      <c r="N588" s="410">
        <f t="shared" si="157"/>
        <v>11.559999999403953</v>
      </c>
      <c r="O588" s="411"/>
      <c r="P588" s="485">
        <f t="shared" ca="1" si="158"/>
        <v>0.59692129629629598</v>
      </c>
      <c r="Q588" s="484">
        <f t="shared" ca="1" si="159"/>
        <v>0.59707175925925893</v>
      </c>
      <c r="R588" s="486">
        <v>0.10999999940395355</v>
      </c>
      <c r="S588" s="486"/>
      <c r="T588">
        <v>25</v>
      </c>
      <c r="U588" s="469" t="str">
        <f t="shared" si="160"/>
        <v>C28-R6</v>
      </c>
      <c r="V588">
        <v>28</v>
      </c>
      <c r="W588" s="470" t="s">
        <v>493</v>
      </c>
      <c r="X588" s="470" t="s">
        <v>494</v>
      </c>
      <c r="Y588">
        <v>6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C28-R4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9.25</v>
      </c>
      <c r="H589" s="407">
        <f t="shared" si="143"/>
        <v>1.2</v>
      </c>
      <c r="I589" s="407">
        <f t="shared" si="153"/>
        <v>10.95</v>
      </c>
      <c r="J589" s="407">
        <f t="shared" si="154"/>
        <v>11.059999999403953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11.45</v>
      </c>
      <c r="N589" s="410">
        <f t="shared" si="157"/>
        <v>11.559999999403953</v>
      </c>
      <c r="O589" s="411"/>
      <c r="P589" s="485">
        <f t="shared" ca="1" si="158"/>
        <v>0.59732638888888856</v>
      </c>
      <c r="Q589" s="484">
        <f t="shared" ca="1" si="159"/>
        <v>0.59746527777777747</v>
      </c>
      <c r="R589" s="486">
        <v>0.10999999940395355</v>
      </c>
      <c r="S589" s="486"/>
      <c r="T589">
        <v>25</v>
      </c>
      <c r="U589" s="469" t="str">
        <f t="shared" si="160"/>
        <v>C28-R4</v>
      </c>
      <c r="V589">
        <v>28</v>
      </c>
      <c r="W589" s="470" t="s">
        <v>493</v>
      </c>
      <c r="X589" s="470" t="s">
        <v>494</v>
      </c>
      <c r="Y589">
        <v>4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C28-R2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9.25</v>
      </c>
      <c r="H590" s="407">
        <f t="shared" si="143"/>
        <v>1.2</v>
      </c>
      <c r="I590" s="407">
        <f t="shared" si="153"/>
        <v>10.95</v>
      </c>
      <c r="J590" s="407">
        <f t="shared" si="154"/>
        <v>11.059999999403953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11.45</v>
      </c>
      <c r="N590" s="410">
        <f t="shared" si="157"/>
        <v>11.559999999403953</v>
      </c>
      <c r="O590" s="411"/>
      <c r="P590" s="485">
        <f t="shared" ca="1" si="158"/>
        <v>0.59773148148148114</v>
      </c>
      <c r="Q590" s="484">
        <f t="shared" ca="1" si="159"/>
        <v>0.59788194444444409</v>
      </c>
      <c r="R590" s="486">
        <v>0.10999999940395355</v>
      </c>
      <c r="S590" s="486"/>
      <c r="T590">
        <v>25</v>
      </c>
      <c r="U590" s="469" t="str">
        <f t="shared" si="160"/>
        <v>C28-R2</v>
      </c>
      <c r="V590">
        <v>28</v>
      </c>
      <c r="W590" s="470" t="s">
        <v>493</v>
      </c>
      <c r="X590" s="470" t="s">
        <v>494</v>
      </c>
      <c r="Y590">
        <v>2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C29-R1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9.25</v>
      </c>
      <c r="H591" s="407">
        <f t="shared" si="143"/>
        <v>1.2</v>
      </c>
      <c r="I591" s="407">
        <f t="shared" si="153"/>
        <v>10.95</v>
      </c>
      <c r="J591" s="407">
        <f t="shared" si="154"/>
        <v>11.059999999403953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11.45</v>
      </c>
      <c r="N591" s="410">
        <f t="shared" si="157"/>
        <v>11.559999999403953</v>
      </c>
      <c r="O591" s="411"/>
      <c r="P591" s="485">
        <f t="shared" ca="1" si="158"/>
        <v>0.59815972222222191</v>
      </c>
      <c r="Q591" s="484">
        <f t="shared" ca="1" si="159"/>
        <v>0.59833333333333305</v>
      </c>
      <c r="R591" s="486">
        <v>0.10999999940395355</v>
      </c>
      <c r="S591" s="486"/>
      <c r="T591">
        <v>25</v>
      </c>
      <c r="U591" s="469" t="str">
        <f t="shared" si="160"/>
        <v>C29-R1</v>
      </c>
      <c r="V591">
        <v>29</v>
      </c>
      <c r="W591" s="470" t="s">
        <v>493</v>
      </c>
      <c r="X591" s="470" t="s">
        <v>494</v>
      </c>
      <c r="Y591">
        <v>1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C29-R3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9.25</v>
      </c>
      <c r="H592" s="407">
        <f t="shared" si="143"/>
        <v>1.2</v>
      </c>
      <c r="I592" s="407">
        <f t="shared" si="153"/>
        <v>10.95</v>
      </c>
      <c r="J592" s="407">
        <f t="shared" si="154"/>
        <v>11.059999999403953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11.45</v>
      </c>
      <c r="N592" s="410">
        <f t="shared" si="157"/>
        <v>11.559999999403953</v>
      </c>
      <c r="O592" s="411"/>
      <c r="P592" s="485">
        <f t="shared" ca="1" si="158"/>
        <v>0.59856481481481449</v>
      </c>
      <c r="Q592" s="484">
        <f t="shared" ca="1" si="159"/>
        <v>0.59873842592592563</v>
      </c>
      <c r="R592" s="486">
        <v>0.10999999940395355</v>
      </c>
      <c r="S592" s="486"/>
      <c r="T592">
        <v>25</v>
      </c>
      <c r="U592" s="469" t="str">
        <f t="shared" si="160"/>
        <v>C29-R3</v>
      </c>
      <c r="V592">
        <v>29</v>
      </c>
      <c r="W592" s="470" t="s">
        <v>493</v>
      </c>
      <c r="X592" s="470" t="s">
        <v>494</v>
      </c>
      <c r="Y592">
        <v>3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C29-R5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9.25</v>
      </c>
      <c r="H593" s="407">
        <f t="shared" si="143"/>
        <v>1.2</v>
      </c>
      <c r="I593" s="407">
        <f t="shared" si="153"/>
        <v>10.95</v>
      </c>
      <c r="J593" s="407">
        <f t="shared" si="154"/>
        <v>11.059999999403953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11.45</v>
      </c>
      <c r="N593" s="410">
        <f t="shared" si="157"/>
        <v>11.559999999403953</v>
      </c>
      <c r="O593" s="411"/>
      <c r="P593" s="485">
        <f t="shared" ca="1" si="158"/>
        <v>0.59898148148148123</v>
      </c>
      <c r="Q593" s="484">
        <f t="shared" ca="1" si="159"/>
        <v>0.59913194444444418</v>
      </c>
      <c r="R593" s="486">
        <v>0.10999999940395355</v>
      </c>
      <c r="S593" s="486"/>
      <c r="T593">
        <v>25</v>
      </c>
      <c r="U593" s="469" t="str">
        <f t="shared" si="160"/>
        <v>C29-R5</v>
      </c>
      <c r="V593">
        <v>29</v>
      </c>
      <c r="W593" s="470" t="s">
        <v>493</v>
      </c>
      <c r="X593" s="470" t="s">
        <v>494</v>
      </c>
      <c r="Y593">
        <v>5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C29-R7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9.25</v>
      </c>
      <c r="H594" s="407">
        <f t="shared" si="143"/>
        <v>1.2</v>
      </c>
      <c r="I594" s="407">
        <f t="shared" si="153"/>
        <v>10.95</v>
      </c>
      <c r="J594" s="407">
        <f t="shared" si="154"/>
        <v>11.059999999403953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11.45</v>
      </c>
      <c r="N594" s="410">
        <f t="shared" si="157"/>
        <v>11.559999999403953</v>
      </c>
      <c r="O594" s="411"/>
      <c r="P594" s="485">
        <f t="shared" ca="1" si="158"/>
        <v>0.599409722222222</v>
      </c>
      <c r="Q594" s="484">
        <f t="shared" ca="1" si="159"/>
        <v>0.59958333333333313</v>
      </c>
      <c r="R594" s="486">
        <v>0.10999999940395355</v>
      </c>
      <c r="S594" s="486"/>
      <c r="T594">
        <v>25</v>
      </c>
      <c r="U594" s="469" t="str">
        <f t="shared" si="160"/>
        <v>C29-R7</v>
      </c>
      <c r="V594">
        <v>29</v>
      </c>
      <c r="W594" s="470" t="s">
        <v>493</v>
      </c>
      <c r="X594" s="470" t="s">
        <v>494</v>
      </c>
      <c r="Y594">
        <v>7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C29-R9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9.25</v>
      </c>
      <c r="H595" s="407">
        <f t="shared" si="143"/>
        <v>1.2</v>
      </c>
      <c r="I595" s="407">
        <f t="shared" si="153"/>
        <v>10.95</v>
      </c>
      <c r="J595" s="407">
        <f t="shared" si="154"/>
        <v>11.059999999403953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11.45</v>
      </c>
      <c r="N595" s="410">
        <f t="shared" si="157"/>
        <v>11.559999999403953</v>
      </c>
      <c r="O595" s="411"/>
      <c r="P595" s="485">
        <f t="shared" ca="1" si="158"/>
        <v>0.59981481481481458</v>
      </c>
      <c r="Q595" s="484">
        <f t="shared" ca="1" si="159"/>
        <v>0.59998842592592572</v>
      </c>
      <c r="R595" s="486">
        <v>0.10999999940395355</v>
      </c>
      <c r="S595" s="486"/>
      <c r="T595">
        <v>25</v>
      </c>
      <c r="U595" s="469" t="str">
        <f t="shared" si="160"/>
        <v>C29-R9</v>
      </c>
      <c r="V595">
        <v>29</v>
      </c>
      <c r="W595" s="470" t="s">
        <v>493</v>
      </c>
      <c r="X595" s="470" t="s">
        <v>494</v>
      </c>
      <c r="Y595">
        <v>9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C29-R11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9.25</v>
      </c>
      <c r="H596" s="407">
        <f t="shared" si="143"/>
        <v>1.2</v>
      </c>
      <c r="I596" s="407">
        <f t="shared" si="153"/>
        <v>10.95</v>
      </c>
      <c r="J596" s="407">
        <f t="shared" si="154"/>
        <v>11.059999999403953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11.45</v>
      </c>
      <c r="N596" s="410">
        <f t="shared" si="157"/>
        <v>11.559999999403953</v>
      </c>
      <c r="O596" s="411"/>
      <c r="P596" s="485">
        <f t="shared" ca="1" si="158"/>
        <v>0.60023148148148131</v>
      </c>
      <c r="Q596" s="484">
        <f t="shared" ca="1" si="159"/>
        <v>0.6003935185185183</v>
      </c>
      <c r="R596" s="486">
        <v>0.10999999940395355</v>
      </c>
      <c r="S596" s="486"/>
      <c r="T596">
        <v>25</v>
      </c>
      <c r="U596" s="469" t="str">
        <f t="shared" si="160"/>
        <v>C29-R11</v>
      </c>
      <c r="V596">
        <v>29</v>
      </c>
      <c r="W596" s="470" t="s">
        <v>493</v>
      </c>
      <c r="X596" s="470" t="s">
        <v>494</v>
      </c>
      <c r="Y596">
        <v>11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C29-R13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9.25</v>
      </c>
      <c r="H597" s="407">
        <f t="shared" si="143"/>
        <v>1.2</v>
      </c>
      <c r="I597" s="407">
        <f t="shared" si="153"/>
        <v>10.95</v>
      </c>
      <c r="J597" s="407">
        <f t="shared" si="154"/>
        <v>11.059999999403953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11.45</v>
      </c>
      <c r="N597" s="410">
        <f t="shared" si="157"/>
        <v>11.559999999403953</v>
      </c>
      <c r="O597" s="411"/>
      <c r="P597" s="485">
        <f t="shared" ca="1" si="158"/>
        <v>0.60068287037037016</v>
      </c>
      <c r="Q597" s="484">
        <f t="shared" ca="1" si="159"/>
        <v>0.60083333333333311</v>
      </c>
      <c r="R597" s="486">
        <v>0.10999999940395355</v>
      </c>
      <c r="S597" s="486"/>
      <c r="T597">
        <v>25</v>
      </c>
      <c r="U597" s="469" t="str">
        <f t="shared" si="160"/>
        <v>C29-R13</v>
      </c>
      <c r="V597">
        <v>29</v>
      </c>
      <c r="W597" s="470" t="s">
        <v>493</v>
      </c>
      <c r="X597" s="470" t="s">
        <v>494</v>
      </c>
      <c r="Y597">
        <v>13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C29-R15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9.25</v>
      </c>
      <c r="H598" s="407">
        <f t="shared" si="143"/>
        <v>1.2</v>
      </c>
      <c r="I598" s="407">
        <f t="shared" si="153"/>
        <v>10.95</v>
      </c>
      <c r="J598" s="407">
        <f t="shared" si="154"/>
        <v>11.059999999403953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11.45</v>
      </c>
      <c r="N598" s="410">
        <f t="shared" si="157"/>
        <v>11.559999999403953</v>
      </c>
      <c r="O598" s="411"/>
      <c r="P598" s="485">
        <f t="shared" ca="1" si="158"/>
        <v>0.60108796296296274</v>
      </c>
      <c r="Q598" s="484">
        <f t="shared" ca="1" si="159"/>
        <v>0.60122685185185165</v>
      </c>
      <c r="R598" s="486">
        <v>0.10999999940395355</v>
      </c>
      <c r="S598" s="486"/>
      <c r="T598">
        <v>25</v>
      </c>
      <c r="U598" s="469" t="str">
        <f t="shared" si="160"/>
        <v>C29-R15</v>
      </c>
      <c r="V598">
        <v>29</v>
      </c>
      <c r="W598" s="470" t="s">
        <v>493</v>
      </c>
      <c r="X598" s="470" t="s">
        <v>494</v>
      </c>
      <c r="Y598">
        <v>15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C29-R17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9.25</v>
      </c>
      <c r="H599" s="407">
        <f t="shared" si="143"/>
        <v>1.2</v>
      </c>
      <c r="I599" s="407">
        <f t="shared" si="153"/>
        <v>10.95</v>
      </c>
      <c r="J599" s="407">
        <f t="shared" si="154"/>
        <v>11.059999999403953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11.45</v>
      </c>
      <c r="N599" s="410">
        <f t="shared" si="157"/>
        <v>11.559999999403953</v>
      </c>
      <c r="O599" s="411"/>
      <c r="P599" s="485">
        <f t="shared" ca="1" si="158"/>
        <v>0.60150462962962947</v>
      </c>
      <c r="Q599" s="484">
        <f t="shared" ca="1" si="159"/>
        <v>0.60166666666666646</v>
      </c>
      <c r="R599" s="486">
        <v>0.10999999940395355</v>
      </c>
      <c r="S599" s="486"/>
      <c r="T599">
        <v>25</v>
      </c>
      <c r="U599" s="469" t="str">
        <f t="shared" si="160"/>
        <v>C29-R17</v>
      </c>
      <c r="V599">
        <v>29</v>
      </c>
      <c r="W599" s="470" t="s">
        <v>493</v>
      </c>
      <c r="X599" s="470" t="s">
        <v>494</v>
      </c>
      <c r="Y599">
        <v>17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C29-R19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9.25</v>
      </c>
      <c r="H600" s="407">
        <f t="shared" si="143"/>
        <v>1.2</v>
      </c>
      <c r="I600" s="407">
        <f t="shared" si="153"/>
        <v>10.95</v>
      </c>
      <c r="J600" s="407">
        <f t="shared" si="154"/>
        <v>11.059999999403953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11.45</v>
      </c>
      <c r="N600" s="410">
        <f t="shared" si="157"/>
        <v>11.559999999403953</v>
      </c>
      <c r="O600" s="411"/>
      <c r="P600" s="485">
        <f t="shared" ca="1" si="158"/>
        <v>0.60192129629629609</v>
      </c>
      <c r="Q600" s="484">
        <f t="shared" ca="1" si="159"/>
        <v>0.60208333333333308</v>
      </c>
      <c r="R600" s="486">
        <v>0.10999999940395355</v>
      </c>
      <c r="S600" s="486"/>
      <c r="T600">
        <v>25</v>
      </c>
      <c r="U600" s="469" t="str">
        <f t="shared" si="160"/>
        <v>C29-R19</v>
      </c>
      <c r="V600">
        <v>29</v>
      </c>
      <c r="W600" s="470" t="s">
        <v>493</v>
      </c>
      <c r="X600" s="470" t="s">
        <v>494</v>
      </c>
      <c r="Y600">
        <v>19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C29-R21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9.25</v>
      </c>
      <c r="H601" s="407">
        <f t="shared" si="143"/>
        <v>1.2</v>
      </c>
      <c r="I601" s="407">
        <f t="shared" si="153"/>
        <v>10.95</v>
      </c>
      <c r="J601" s="407">
        <f t="shared" si="154"/>
        <v>11.059999999403953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11.45</v>
      </c>
      <c r="N601" s="410">
        <f t="shared" si="157"/>
        <v>11.559999999403953</v>
      </c>
      <c r="O601" s="411"/>
      <c r="P601" s="485">
        <f t="shared" ca="1" si="158"/>
        <v>0.60234953703703675</v>
      </c>
      <c r="Q601" s="484">
        <f t="shared" ca="1" si="159"/>
        <v>0.60251157407407374</v>
      </c>
      <c r="R601" s="486">
        <v>0.10999999940395355</v>
      </c>
      <c r="S601" s="486"/>
      <c r="T601">
        <v>25</v>
      </c>
      <c r="U601" s="469" t="str">
        <f t="shared" si="160"/>
        <v>C29-R21</v>
      </c>
      <c r="V601">
        <v>29</v>
      </c>
      <c r="W601" s="470" t="s">
        <v>493</v>
      </c>
      <c r="X601" s="470" t="s">
        <v>494</v>
      </c>
      <c r="Y601">
        <v>21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C29-R23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9.25</v>
      </c>
      <c r="H602" s="407">
        <f t="shared" si="143"/>
        <v>1.2</v>
      </c>
      <c r="I602" s="407">
        <f t="shared" si="153"/>
        <v>10.95</v>
      </c>
      <c r="J602" s="407">
        <f t="shared" si="154"/>
        <v>11.059999999403953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11.45</v>
      </c>
      <c r="N602" s="410">
        <f t="shared" si="157"/>
        <v>11.559999999403953</v>
      </c>
      <c r="O602" s="411"/>
      <c r="P602" s="485">
        <f t="shared" ca="1" si="158"/>
        <v>0.6028009259259256</v>
      </c>
      <c r="Q602" s="484">
        <f t="shared" ca="1" si="159"/>
        <v>0.60297453703703674</v>
      </c>
      <c r="R602" s="486">
        <v>0.10999999940395355</v>
      </c>
      <c r="S602" s="486"/>
      <c r="T602">
        <v>25</v>
      </c>
      <c r="U602" s="469" t="str">
        <f t="shared" si="160"/>
        <v>C29-R23</v>
      </c>
      <c r="V602">
        <v>29</v>
      </c>
      <c r="W602" s="470" t="s">
        <v>493</v>
      </c>
      <c r="X602" s="470" t="s">
        <v>494</v>
      </c>
      <c r="Y602">
        <v>23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C29-R25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9.25</v>
      </c>
      <c r="H603" s="407">
        <f t="shared" si="143"/>
        <v>1.2</v>
      </c>
      <c r="I603" s="407">
        <f t="shared" si="153"/>
        <v>10.95</v>
      </c>
      <c r="J603" s="407">
        <f t="shared" si="154"/>
        <v>11.059999999403953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11.45</v>
      </c>
      <c r="N603" s="410">
        <f t="shared" si="157"/>
        <v>11.559999999403953</v>
      </c>
      <c r="O603" s="411"/>
      <c r="P603" s="485">
        <f t="shared" ca="1" si="158"/>
        <v>0.60322916666666637</v>
      </c>
      <c r="Q603" s="484">
        <f t="shared" ca="1" si="159"/>
        <v>0.60340277777777751</v>
      </c>
      <c r="R603" s="486">
        <v>0.10999999940395355</v>
      </c>
      <c r="S603" s="486"/>
      <c r="T603">
        <v>25</v>
      </c>
      <c r="U603" s="469" t="str">
        <f t="shared" si="160"/>
        <v>C29-R25</v>
      </c>
      <c r="V603">
        <v>29</v>
      </c>
      <c r="W603" s="470" t="s">
        <v>493</v>
      </c>
      <c r="X603" s="470" t="s">
        <v>494</v>
      </c>
      <c r="Y603">
        <v>25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C29-R27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9.25</v>
      </c>
      <c r="H604" s="407">
        <f t="shared" si="143"/>
        <v>1.2</v>
      </c>
      <c r="I604" s="407">
        <f t="shared" si="153"/>
        <v>10.95</v>
      </c>
      <c r="J604" s="407">
        <f t="shared" si="154"/>
        <v>11.059999999403953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11.45</v>
      </c>
      <c r="N604" s="410">
        <f t="shared" si="157"/>
        <v>11.559999999403953</v>
      </c>
      <c r="O604" s="411"/>
      <c r="P604" s="485">
        <f t="shared" ca="1" si="158"/>
        <v>0.60366898148148118</v>
      </c>
      <c r="Q604" s="484">
        <f t="shared" ca="1" si="159"/>
        <v>0.60384259259259232</v>
      </c>
      <c r="R604" s="486">
        <v>0.10999999940395355</v>
      </c>
      <c r="S604" s="486"/>
      <c r="T604">
        <v>25</v>
      </c>
      <c r="U604" s="469" t="str">
        <f t="shared" si="160"/>
        <v>C29-R27</v>
      </c>
      <c r="V604">
        <v>29</v>
      </c>
      <c r="W604" s="470" t="s">
        <v>493</v>
      </c>
      <c r="X604" s="470" t="s">
        <v>494</v>
      </c>
      <c r="Y604">
        <v>27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C29-R29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9.25</v>
      </c>
      <c r="H605" s="407">
        <f t="shared" si="143"/>
        <v>1.2</v>
      </c>
      <c r="I605" s="407">
        <f t="shared" si="153"/>
        <v>10.95</v>
      </c>
      <c r="J605" s="407">
        <f t="shared" si="154"/>
        <v>11.059999999403953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11.45</v>
      </c>
      <c r="N605" s="410">
        <f t="shared" si="157"/>
        <v>11.559999999403953</v>
      </c>
      <c r="O605" s="411"/>
      <c r="P605" s="485">
        <f t="shared" ca="1" si="158"/>
        <v>0.60413194444444418</v>
      </c>
      <c r="Q605" s="484">
        <f t="shared" ca="1" si="159"/>
        <v>0.60427083333333309</v>
      </c>
      <c r="R605" s="486">
        <v>0.10999999940395355</v>
      </c>
      <c r="S605" s="486"/>
      <c r="T605">
        <v>25</v>
      </c>
      <c r="U605" s="469" t="str">
        <f t="shared" si="160"/>
        <v>C29-R29</v>
      </c>
      <c r="V605">
        <v>29</v>
      </c>
      <c r="W605" s="470" t="s">
        <v>493</v>
      </c>
      <c r="X605" s="470" t="s">
        <v>494</v>
      </c>
      <c r="Y605">
        <v>29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C29-R31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9.25</v>
      </c>
      <c r="H606" s="407">
        <f t="shared" si="143"/>
        <v>1.2</v>
      </c>
      <c r="I606" s="407">
        <f t="shared" si="153"/>
        <v>10.95</v>
      </c>
      <c r="J606" s="407">
        <f t="shared" si="154"/>
        <v>11.059999999403953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11.45</v>
      </c>
      <c r="N606" s="410">
        <f t="shared" si="157"/>
        <v>11.559999999403953</v>
      </c>
      <c r="O606" s="411"/>
      <c r="P606" s="485">
        <f t="shared" ca="1" si="158"/>
        <v>0.60454861111111091</v>
      </c>
      <c r="Q606" s="484">
        <f t="shared" ca="1" si="159"/>
        <v>0.60469907407407386</v>
      </c>
      <c r="R606" s="486">
        <v>0.10999999940395355</v>
      </c>
      <c r="S606" s="486"/>
      <c r="T606">
        <v>25</v>
      </c>
      <c r="U606" s="469" t="str">
        <f t="shared" si="160"/>
        <v>C29-R31</v>
      </c>
      <c r="V606">
        <v>29</v>
      </c>
      <c r="W606" s="470" t="s">
        <v>493</v>
      </c>
      <c r="X606" s="470" t="s">
        <v>494</v>
      </c>
      <c r="Y606">
        <v>31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C29-R33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9.25</v>
      </c>
      <c r="H607" s="407">
        <f t="shared" si="143"/>
        <v>1.2</v>
      </c>
      <c r="I607" s="407">
        <f t="shared" si="153"/>
        <v>10.95</v>
      </c>
      <c r="J607" s="407">
        <f t="shared" si="154"/>
        <v>11.059999999403953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11.45</v>
      </c>
      <c r="N607" s="410">
        <f t="shared" si="157"/>
        <v>11.559999999403953</v>
      </c>
      <c r="O607" s="411"/>
      <c r="P607" s="485">
        <f t="shared" ca="1" si="158"/>
        <v>0.60496527777777753</v>
      </c>
      <c r="Q607" s="484">
        <f t="shared" ca="1" si="159"/>
        <v>0.60511574074074048</v>
      </c>
      <c r="R607" s="486">
        <v>0.10999999940395355</v>
      </c>
      <c r="S607" s="486"/>
      <c r="T607">
        <v>25</v>
      </c>
      <c r="U607" s="469" t="str">
        <f t="shared" si="160"/>
        <v>C29-R33</v>
      </c>
      <c r="V607">
        <v>29</v>
      </c>
      <c r="W607" s="470" t="s">
        <v>493</v>
      </c>
      <c r="X607" s="470" t="s">
        <v>494</v>
      </c>
      <c r="Y607">
        <v>33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C29-R35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9.25</v>
      </c>
      <c r="H608" s="407">
        <f t="shared" si="143"/>
        <v>1.2</v>
      </c>
      <c r="I608" s="407">
        <f t="shared" si="153"/>
        <v>10.95</v>
      </c>
      <c r="J608" s="407">
        <f t="shared" si="154"/>
        <v>11.059999999403953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11.45</v>
      </c>
      <c r="N608" s="410">
        <f t="shared" si="157"/>
        <v>11.559999999403953</v>
      </c>
      <c r="O608" s="411"/>
      <c r="P608" s="485">
        <f t="shared" ca="1" si="158"/>
        <v>0.60538194444444415</v>
      </c>
      <c r="Q608" s="484">
        <f t="shared" ca="1" si="159"/>
        <v>0.60552083333333306</v>
      </c>
      <c r="R608" s="486">
        <v>0.10999999940395355</v>
      </c>
      <c r="S608" s="486"/>
      <c r="T608">
        <v>25</v>
      </c>
      <c r="U608" s="469" t="str">
        <f t="shared" si="160"/>
        <v>C29-R35</v>
      </c>
      <c r="V608">
        <v>29</v>
      </c>
      <c r="W608" s="470" t="s">
        <v>493</v>
      </c>
      <c r="X608" s="470" t="s">
        <v>494</v>
      </c>
      <c r="Y608">
        <v>35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C29-R37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9.25</v>
      </c>
      <c r="H609" s="407">
        <f t="shared" si="143"/>
        <v>1.2</v>
      </c>
      <c r="I609" s="407">
        <f t="shared" si="153"/>
        <v>10.95</v>
      </c>
      <c r="J609" s="407">
        <f t="shared" si="154"/>
        <v>11.059999999403953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11.45</v>
      </c>
      <c r="N609" s="410">
        <f t="shared" si="157"/>
        <v>11.559999999403953</v>
      </c>
      <c r="O609" s="411"/>
      <c r="P609" s="485">
        <f t="shared" ca="1" si="158"/>
        <v>0.60581018518518492</v>
      </c>
      <c r="Q609" s="484">
        <f t="shared" ca="1" si="159"/>
        <v>0.60598379629629606</v>
      </c>
      <c r="R609" s="486">
        <v>0.10999999940395355</v>
      </c>
      <c r="S609" s="486"/>
      <c r="T609">
        <v>25</v>
      </c>
      <c r="U609" s="469" t="str">
        <f t="shared" si="160"/>
        <v>C29-R37</v>
      </c>
      <c r="V609">
        <v>29</v>
      </c>
      <c r="W609" s="470" t="s">
        <v>493</v>
      </c>
      <c r="X609" s="470" t="s">
        <v>494</v>
      </c>
      <c r="Y609">
        <v>37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C29-R39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9.25</v>
      </c>
      <c r="H610" s="407">
        <f t="shared" si="162"/>
        <v>1.2</v>
      </c>
      <c r="I610" s="407">
        <f t="shared" si="153"/>
        <v>10.95</v>
      </c>
      <c r="J610" s="407">
        <f t="shared" si="154"/>
        <v>11.059999999403953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11.45</v>
      </c>
      <c r="N610" s="410">
        <f t="shared" si="157"/>
        <v>11.559999999403953</v>
      </c>
      <c r="O610" s="411"/>
      <c r="P610" s="485">
        <f t="shared" ca="1" si="158"/>
        <v>0.60621527777777751</v>
      </c>
      <c r="Q610" s="484">
        <f t="shared" ca="1" si="159"/>
        <v>0.60638888888888864</v>
      </c>
      <c r="R610" s="486">
        <v>0.10999999940395355</v>
      </c>
      <c r="S610" s="486"/>
      <c r="T610">
        <v>25</v>
      </c>
      <c r="U610" s="469" t="str">
        <f t="shared" si="160"/>
        <v>C29-R39</v>
      </c>
      <c r="V610">
        <v>29</v>
      </c>
      <c r="W610" s="470" t="s">
        <v>493</v>
      </c>
      <c r="X610" s="470" t="s">
        <v>494</v>
      </c>
      <c r="Y610">
        <v>39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C30-R42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9.25</v>
      </c>
      <c r="H611" s="407">
        <f t="shared" si="162"/>
        <v>1.2</v>
      </c>
      <c r="I611" s="407">
        <f t="shared" si="153"/>
        <v>10.95</v>
      </c>
      <c r="J611" s="407">
        <f t="shared" si="154"/>
        <v>11.059999999403953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11.45</v>
      </c>
      <c r="N611" s="410">
        <f t="shared" si="157"/>
        <v>11.559999999403953</v>
      </c>
      <c r="O611" s="411"/>
      <c r="P611" s="485">
        <f t="shared" ca="1" si="158"/>
        <v>0.6066782407407405</v>
      </c>
      <c r="Q611" s="484">
        <f t="shared" ca="1" si="159"/>
        <v>0.60682870370370345</v>
      </c>
      <c r="R611" s="486">
        <v>0.10999999940395355</v>
      </c>
      <c r="S611" s="486"/>
      <c r="T611">
        <v>25</v>
      </c>
      <c r="U611" s="469" t="str">
        <f t="shared" si="160"/>
        <v>C30-R42</v>
      </c>
      <c r="V611">
        <v>30</v>
      </c>
      <c r="W611" s="470" t="s">
        <v>493</v>
      </c>
      <c r="X611" s="470" t="s">
        <v>494</v>
      </c>
      <c r="Y611">
        <v>42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C30-R40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9.25</v>
      </c>
      <c r="H612" s="407">
        <f t="shared" si="162"/>
        <v>1.2</v>
      </c>
      <c r="I612" s="407">
        <f t="shared" ref="I612:I675" si="165">F612+G612</f>
        <v>10.95</v>
      </c>
      <c r="J612" s="407">
        <f t="shared" ref="J612:J675" si="166">I612+R612</f>
        <v>11.059999999403953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11.45</v>
      </c>
      <c r="N612" s="410">
        <f t="shared" ref="N612:N675" si="169">J612+L612</f>
        <v>11.559999999403953</v>
      </c>
      <c r="O612" s="411"/>
      <c r="P612" s="485">
        <f t="shared" ref="P612:P675" ca="1" si="170">Q611+TIME(0,0,RANDBETWEEN(20,25))</f>
        <v>0.60710648148148127</v>
      </c>
      <c r="Q612" s="484">
        <f t="shared" ref="Q612:Q675" ca="1" si="171">P612+TIME(0,0,RANDBETWEEN(12,15))</f>
        <v>0.60728009259259241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C30-R40</v>
      </c>
      <c r="V612">
        <v>30</v>
      </c>
      <c r="W612" s="470" t="s">
        <v>493</v>
      </c>
      <c r="X612" s="470" t="s">
        <v>494</v>
      </c>
      <c r="Y612">
        <v>40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C30-R38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9.25</v>
      </c>
      <c r="H613" s="407">
        <f t="shared" si="162"/>
        <v>1.2</v>
      </c>
      <c r="I613" s="407">
        <f t="shared" si="165"/>
        <v>10.95</v>
      </c>
      <c r="J613" s="407">
        <f t="shared" si="166"/>
        <v>11.059999999403953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11.45</v>
      </c>
      <c r="N613" s="410">
        <f t="shared" si="169"/>
        <v>11.559999999403953</v>
      </c>
      <c r="O613" s="411"/>
      <c r="P613" s="485">
        <f t="shared" ca="1" si="170"/>
        <v>0.60755787037037023</v>
      </c>
      <c r="Q613" s="484">
        <f t="shared" ca="1" si="171"/>
        <v>0.60770833333333318</v>
      </c>
      <c r="R613" s="486">
        <v>0.10999999940395355</v>
      </c>
      <c r="S613" s="486"/>
      <c r="T613">
        <v>25</v>
      </c>
      <c r="U613" s="469" t="str">
        <f t="shared" si="172"/>
        <v>C30-R38</v>
      </c>
      <c r="V613">
        <v>30</v>
      </c>
      <c r="W613" s="470" t="s">
        <v>493</v>
      </c>
      <c r="X613" s="470" t="s">
        <v>494</v>
      </c>
      <c r="Y613">
        <v>38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C30-R36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9.25</v>
      </c>
      <c r="H614" s="407">
        <f t="shared" si="162"/>
        <v>1.2</v>
      </c>
      <c r="I614" s="407">
        <f t="shared" si="165"/>
        <v>10.95</v>
      </c>
      <c r="J614" s="407">
        <f t="shared" si="166"/>
        <v>11.059999999403953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11.45</v>
      </c>
      <c r="N614" s="410">
        <f t="shared" si="169"/>
        <v>11.559999999403953</v>
      </c>
      <c r="O614" s="411"/>
      <c r="P614" s="485">
        <f t="shared" ca="1" si="170"/>
        <v>0.60798611111111101</v>
      </c>
      <c r="Q614" s="484">
        <f t="shared" ca="1" si="171"/>
        <v>0.60815972222222214</v>
      </c>
      <c r="R614" s="486">
        <v>0.10999999940395355</v>
      </c>
      <c r="S614" s="486"/>
      <c r="T614">
        <v>25</v>
      </c>
      <c r="U614" s="469" t="str">
        <f t="shared" si="172"/>
        <v>C30-R36</v>
      </c>
      <c r="V614">
        <v>30</v>
      </c>
      <c r="W614" s="470" t="s">
        <v>493</v>
      </c>
      <c r="X614" s="470" t="s">
        <v>494</v>
      </c>
      <c r="Y614">
        <v>36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C30-R34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9.25</v>
      </c>
      <c r="H615" s="407">
        <f t="shared" si="162"/>
        <v>1.2</v>
      </c>
      <c r="I615" s="407">
        <f t="shared" si="165"/>
        <v>10.95</v>
      </c>
      <c r="J615" s="407">
        <f t="shared" si="166"/>
        <v>11.059999999403953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11.45</v>
      </c>
      <c r="N615" s="410">
        <f t="shared" si="169"/>
        <v>11.559999999403953</v>
      </c>
      <c r="O615" s="411"/>
      <c r="P615" s="485">
        <f t="shared" ca="1" si="170"/>
        <v>0.60842592592592581</v>
      </c>
      <c r="Q615" s="484">
        <f t="shared" ca="1" si="171"/>
        <v>0.60856481481481473</v>
      </c>
      <c r="R615" s="486">
        <v>0.10999999940395355</v>
      </c>
      <c r="S615" s="486"/>
      <c r="T615">
        <v>25</v>
      </c>
      <c r="U615" s="469" t="str">
        <f t="shared" si="172"/>
        <v>C30-R34</v>
      </c>
      <c r="V615">
        <v>30</v>
      </c>
      <c r="W615" s="470" t="s">
        <v>493</v>
      </c>
      <c r="X615" s="470" t="s">
        <v>494</v>
      </c>
      <c r="Y615">
        <v>34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C30-R32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9.25</v>
      </c>
      <c r="H616" s="407">
        <f t="shared" si="162"/>
        <v>1.2</v>
      </c>
      <c r="I616" s="407">
        <f t="shared" si="165"/>
        <v>10.95</v>
      </c>
      <c r="J616" s="407">
        <f t="shared" si="166"/>
        <v>11.059999999403953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11.45</v>
      </c>
      <c r="N616" s="410">
        <f t="shared" si="169"/>
        <v>11.559999999403953</v>
      </c>
      <c r="O616" s="411"/>
      <c r="P616" s="485">
        <f t="shared" ca="1" si="170"/>
        <v>0.6088310185185184</v>
      </c>
      <c r="Q616" s="484">
        <f t="shared" ca="1" si="171"/>
        <v>0.60900462962962953</v>
      </c>
      <c r="R616" s="486">
        <v>0.10999999940395355</v>
      </c>
      <c r="S616" s="486"/>
      <c r="T616">
        <v>25</v>
      </c>
      <c r="U616" s="469" t="str">
        <f t="shared" si="172"/>
        <v>C30-R32</v>
      </c>
      <c r="V616">
        <v>30</v>
      </c>
      <c r="W616" s="470" t="s">
        <v>493</v>
      </c>
      <c r="X616" s="470" t="s">
        <v>494</v>
      </c>
      <c r="Y616">
        <v>32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C30-R30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9.25</v>
      </c>
      <c r="H617" s="407">
        <f t="shared" si="162"/>
        <v>1.2</v>
      </c>
      <c r="I617" s="407">
        <f t="shared" si="165"/>
        <v>10.95</v>
      </c>
      <c r="J617" s="407">
        <f t="shared" si="166"/>
        <v>11.059999999403953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11.45</v>
      </c>
      <c r="N617" s="410">
        <f t="shared" si="169"/>
        <v>11.559999999403953</v>
      </c>
      <c r="O617" s="411"/>
      <c r="P617" s="485">
        <f t="shared" ca="1" si="170"/>
        <v>0.60925925925925917</v>
      </c>
      <c r="Q617" s="484">
        <f t="shared" ca="1" si="171"/>
        <v>0.60942129629629616</v>
      </c>
      <c r="R617" s="486">
        <v>0.10999999940395355</v>
      </c>
      <c r="S617" s="486"/>
      <c r="T617">
        <v>25</v>
      </c>
      <c r="U617" s="469" t="str">
        <f t="shared" si="172"/>
        <v>C30-R30</v>
      </c>
      <c r="V617">
        <v>30</v>
      </c>
      <c r="W617" s="470" t="s">
        <v>493</v>
      </c>
      <c r="X617" s="470" t="s">
        <v>494</v>
      </c>
      <c r="Y617">
        <v>30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C30-R28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9.25</v>
      </c>
      <c r="H618" s="407">
        <f t="shared" si="162"/>
        <v>1.2</v>
      </c>
      <c r="I618" s="407">
        <f t="shared" si="165"/>
        <v>10.95</v>
      </c>
      <c r="J618" s="407">
        <f t="shared" si="166"/>
        <v>11.059999999403953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11.45</v>
      </c>
      <c r="N618" s="410">
        <f t="shared" si="169"/>
        <v>11.559999999403953</v>
      </c>
      <c r="O618" s="411"/>
      <c r="P618" s="485">
        <f t="shared" ca="1" si="170"/>
        <v>0.60968749999999983</v>
      </c>
      <c r="Q618" s="484">
        <f t="shared" ca="1" si="171"/>
        <v>0.60982638888888874</v>
      </c>
      <c r="R618" s="486">
        <v>0.10999999940395355</v>
      </c>
      <c r="S618" s="486"/>
      <c r="T618">
        <v>25</v>
      </c>
      <c r="U618" s="469" t="str">
        <f t="shared" si="172"/>
        <v>C30-R28</v>
      </c>
      <c r="V618">
        <v>30</v>
      </c>
      <c r="W618" s="470" t="s">
        <v>493</v>
      </c>
      <c r="X618" s="470" t="s">
        <v>494</v>
      </c>
      <c r="Y618">
        <v>28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C30-R26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9.25</v>
      </c>
      <c r="H619" s="407">
        <f t="shared" si="162"/>
        <v>1.2</v>
      </c>
      <c r="I619" s="407">
        <f t="shared" si="165"/>
        <v>10.95</v>
      </c>
      <c r="J619" s="407">
        <f t="shared" si="166"/>
        <v>11.059999999403953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11.45</v>
      </c>
      <c r="N619" s="410">
        <f t="shared" si="169"/>
        <v>11.559999999403953</v>
      </c>
      <c r="O619" s="411"/>
      <c r="P619" s="485">
        <f t="shared" ca="1" si="170"/>
        <v>0.6101157407407406</v>
      </c>
      <c r="Q619" s="484">
        <f t="shared" ca="1" si="171"/>
        <v>0.61027777777777759</v>
      </c>
      <c r="R619" s="486">
        <v>0.10999999940395355</v>
      </c>
      <c r="S619" s="486"/>
      <c r="T619">
        <v>25</v>
      </c>
      <c r="U619" s="469" t="str">
        <f t="shared" si="172"/>
        <v>C30-R26</v>
      </c>
      <c r="V619">
        <v>30</v>
      </c>
      <c r="W619" s="470" t="s">
        <v>493</v>
      </c>
      <c r="X619" s="470" t="s">
        <v>494</v>
      </c>
      <c r="Y619">
        <v>26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C30-R24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9.25</v>
      </c>
      <c r="H620" s="407">
        <f t="shared" si="162"/>
        <v>1.2</v>
      </c>
      <c r="I620" s="407">
        <f t="shared" si="165"/>
        <v>10.95</v>
      </c>
      <c r="J620" s="407">
        <f t="shared" si="166"/>
        <v>11.059999999403953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11.45</v>
      </c>
      <c r="N620" s="410">
        <f t="shared" si="169"/>
        <v>11.559999999403953</v>
      </c>
      <c r="O620" s="411"/>
      <c r="P620" s="485">
        <f t="shared" ca="1" si="170"/>
        <v>0.61056712962962945</v>
      </c>
      <c r="Q620" s="484">
        <f t="shared" ca="1" si="171"/>
        <v>0.61072916666666643</v>
      </c>
      <c r="R620" s="486">
        <v>0.10999999940395355</v>
      </c>
      <c r="S620" s="486"/>
      <c r="T620">
        <v>25</v>
      </c>
      <c r="U620" s="469" t="str">
        <f t="shared" si="172"/>
        <v>C30-R24</v>
      </c>
      <c r="V620">
        <v>30</v>
      </c>
      <c r="W620" s="470" t="s">
        <v>493</v>
      </c>
      <c r="X620" s="470" t="s">
        <v>494</v>
      </c>
      <c r="Y620">
        <v>24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C30-R22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9.25</v>
      </c>
      <c r="H621" s="407">
        <f t="shared" si="162"/>
        <v>1.2</v>
      </c>
      <c r="I621" s="407">
        <f t="shared" si="165"/>
        <v>10.95</v>
      </c>
      <c r="J621" s="407">
        <f t="shared" si="166"/>
        <v>11.059999999403953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11.45</v>
      </c>
      <c r="N621" s="410">
        <f t="shared" si="169"/>
        <v>11.559999999403953</v>
      </c>
      <c r="O621" s="411"/>
      <c r="P621" s="485">
        <f t="shared" ca="1" si="170"/>
        <v>0.61097222222222203</v>
      </c>
      <c r="Q621" s="484">
        <f t="shared" ca="1" si="171"/>
        <v>0.61112268518518498</v>
      </c>
      <c r="R621" s="486">
        <v>0.10999999940395355</v>
      </c>
      <c r="S621" s="486"/>
      <c r="T621">
        <v>25</v>
      </c>
      <c r="U621" s="469" t="str">
        <f t="shared" si="172"/>
        <v>C30-R22</v>
      </c>
      <c r="V621">
        <v>30</v>
      </c>
      <c r="W621" s="470" t="s">
        <v>493</v>
      </c>
      <c r="X621" s="470" t="s">
        <v>494</v>
      </c>
      <c r="Y621">
        <v>22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C30-R20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9.25</v>
      </c>
      <c r="H622" s="407">
        <f t="shared" si="162"/>
        <v>1.2</v>
      </c>
      <c r="I622" s="407">
        <f t="shared" si="165"/>
        <v>10.95</v>
      </c>
      <c r="J622" s="407">
        <f t="shared" si="166"/>
        <v>11.059999999403953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11.45</v>
      </c>
      <c r="N622" s="410">
        <f t="shared" si="169"/>
        <v>11.559999999403953</v>
      </c>
      <c r="O622" s="411"/>
      <c r="P622" s="485">
        <f t="shared" ca="1" si="170"/>
        <v>0.61138888888888865</v>
      </c>
      <c r="Q622" s="484">
        <f t="shared" ca="1" si="171"/>
        <v>0.61155092592592564</v>
      </c>
      <c r="R622" s="486">
        <v>0.10999999940395355</v>
      </c>
      <c r="S622" s="486"/>
      <c r="T622">
        <v>25</v>
      </c>
      <c r="U622" s="469" t="str">
        <f t="shared" si="172"/>
        <v>C30-R20</v>
      </c>
      <c r="V622">
        <v>30</v>
      </c>
      <c r="W622" s="470" t="s">
        <v>493</v>
      </c>
      <c r="X622" s="470" t="s">
        <v>494</v>
      </c>
      <c r="Y622">
        <v>20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C30-R18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9.25</v>
      </c>
      <c r="H623" s="407">
        <f t="shared" si="162"/>
        <v>1.2</v>
      </c>
      <c r="I623" s="407">
        <f t="shared" si="165"/>
        <v>10.95</v>
      </c>
      <c r="J623" s="407">
        <f t="shared" si="166"/>
        <v>11.059999999403953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11.45</v>
      </c>
      <c r="N623" s="410">
        <f t="shared" si="169"/>
        <v>11.559999999403953</v>
      </c>
      <c r="O623" s="411"/>
      <c r="P623" s="485">
        <f t="shared" ca="1" si="170"/>
        <v>0.61180555555555527</v>
      </c>
      <c r="Q623" s="484">
        <f t="shared" ca="1" si="171"/>
        <v>0.61196759259259226</v>
      </c>
      <c r="R623" s="486">
        <v>0.10999999940395355</v>
      </c>
      <c r="S623" s="486"/>
      <c r="T623">
        <v>25</v>
      </c>
      <c r="U623" s="469" t="str">
        <f t="shared" si="172"/>
        <v>C30-R18</v>
      </c>
      <c r="V623">
        <v>30</v>
      </c>
      <c r="W623" s="470" t="s">
        <v>493</v>
      </c>
      <c r="X623" s="470" t="s">
        <v>494</v>
      </c>
      <c r="Y623">
        <v>18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C30-R16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9.25</v>
      </c>
      <c r="H624" s="407">
        <f t="shared" si="162"/>
        <v>1.2</v>
      </c>
      <c r="I624" s="407">
        <f t="shared" si="165"/>
        <v>10.95</v>
      </c>
      <c r="J624" s="407">
        <f t="shared" si="166"/>
        <v>11.059999999403953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11.45</v>
      </c>
      <c r="N624" s="410">
        <f t="shared" si="169"/>
        <v>11.559999999403953</v>
      </c>
      <c r="O624" s="411"/>
      <c r="P624" s="485">
        <f t="shared" ca="1" si="170"/>
        <v>0.61221064814814785</v>
      </c>
      <c r="Q624" s="484">
        <f t="shared" ca="1" si="171"/>
        <v>0.6123611111111108</v>
      </c>
      <c r="R624" s="486">
        <v>0.10999999940395355</v>
      </c>
      <c r="S624" s="486"/>
      <c r="T624">
        <v>25</v>
      </c>
      <c r="U624" s="469" t="str">
        <f t="shared" si="172"/>
        <v>C30-R16</v>
      </c>
      <c r="V624">
        <v>30</v>
      </c>
      <c r="W624" s="470" t="s">
        <v>493</v>
      </c>
      <c r="X624" s="470" t="s">
        <v>494</v>
      </c>
      <c r="Y624">
        <v>16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C30-R14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9.25</v>
      </c>
      <c r="H625" s="407">
        <f t="shared" si="162"/>
        <v>1.2</v>
      </c>
      <c r="I625" s="407">
        <f t="shared" si="165"/>
        <v>10.95</v>
      </c>
      <c r="J625" s="407">
        <f t="shared" si="166"/>
        <v>11.059999999403953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11.45</v>
      </c>
      <c r="N625" s="410">
        <f t="shared" si="169"/>
        <v>11.559999999403953</v>
      </c>
      <c r="O625" s="411"/>
      <c r="P625" s="485">
        <f t="shared" ca="1" si="170"/>
        <v>0.61260416666666639</v>
      </c>
      <c r="Q625" s="484">
        <f t="shared" ca="1" si="171"/>
        <v>0.61275462962962934</v>
      </c>
      <c r="R625" s="486">
        <v>0.10999999940395355</v>
      </c>
      <c r="S625" s="486"/>
      <c r="T625">
        <v>25</v>
      </c>
      <c r="U625" s="469" t="str">
        <f t="shared" si="172"/>
        <v>C30-R14</v>
      </c>
      <c r="V625">
        <v>30</v>
      </c>
      <c r="W625" s="470" t="s">
        <v>493</v>
      </c>
      <c r="X625" s="470" t="s">
        <v>494</v>
      </c>
      <c r="Y625">
        <v>14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C30-R12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9.25</v>
      </c>
      <c r="H626" s="407">
        <f t="shared" si="173"/>
        <v>1.2</v>
      </c>
      <c r="I626" s="407">
        <f t="shared" si="165"/>
        <v>10.95</v>
      </c>
      <c r="J626" s="407">
        <f t="shared" si="166"/>
        <v>11.059999999403953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11.45</v>
      </c>
      <c r="N626" s="410">
        <f t="shared" si="169"/>
        <v>11.559999999403953</v>
      </c>
      <c r="O626" s="411"/>
      <c r="P626" s="485">
        <f t="shared" ca="1" si="170"/>
        <v>0.61303240740740716</v>
      </c>
      <c r="Q626" s="484">
        <f t="shared" ca="1" si="171"/>
        <v>0.61317129629629608</v>
      </c>
      <c r="R626" s="486">
        <v>0.10999999940395355</v>
      </c>
      <c r="S626" s="486"/>
      <c r="T626">
        <v>25</v>
      </c>
      <c r="U626" s="469" t="str">
        <f t="shared" si="172"/>
        <v>C30-R12</v>
      </c>
      <c r="V626">
        <v>30</v>
      </c>
      <c r="W626" s="470" t="s">
        <v>493</v>
      </c>
      <c r="X626" s="470" t="s">
        <v>494</v>
      </c>
      <c r="Y626">
        <v>12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C30-R10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9.25</v>
      </c>
      <c r="H627" s="407">
        <f t="shared" si="173"/>
        <v>1.2</v>
      </c>
      <c r="I627" s="407">
        <f t="shared" si="165"/>
        <v>10.95</v>
      </c>
      <c r="J627" s="407">
        <f t="shared" si="166"/>
        <v>11.059999999403953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11.45</v>
      </c>
      <c r="N627" s="410">
        <f t="shared" si="169"/>
        <v>11.559999999403953</v>
      </c>
      <c r="O627" s="411"/>
      <c r="P627" s="485">
        <f t="shared" ca="1" si="170"/>
        <v>0.6134490740740739</v>
      </c>
      <c r="Q627" s="484">
        <f t="shared" ca="1" si="171"/>
        <v>0.61358796296296281</v>
      </c>
      <c r="R627" s="486">
        <v>0.10999999940395355</v>
      </c>
      <c r="S627" s="486"/>
      <c r="T627">
        <v>25</v>
      </c>
      <c r="U627" s="469" t="str">
        <f t="shared" si="172"/>
        <v>C30-R10</v>
      </c>
      <c r="V627">
        <v>30</v>
      </c>
      <c r="W627" s="470" t="s">
        <v>493</v>
      </c>
      <c r="X627" s="470" t="s">
        <v>494</v>
      </c>
      <c r="Y627">
        <v>10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C30-R8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9.25</v>
      </c>
      <c r="H628" s="407">
        <f t="shared" si="173"/>
        <v>1.2</v>
      </c>
      <c r="I628" s="407">
        <f t="shared" si="165"/>
        <v>10.95</v>
      </c>
      <c r="J628" s="407">
        <f t="shared" si="166"/>
        <v>11.059999999403953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11.45</v>
      </c>
      <c r="N628" s="410">
        <f t="shared" si="169"/>
        <v>11.559999999403953</v>
      </c>
      <c r="O628" s="411"/>
      <c r="P628" s="485">
        <f t="shared" ca="1" si="170"/>
        <v>0.61384259259259244</v>
      </c>
      <c r="Q628" s="484">
        <f t="shared" ca="1" si="171"/>
        <v>0.61398148148148135</v>
      </c>
      <c r="R628" s="486">
        <v>0.10999999940395355</v>
      </c>
      <c r="S628" s="486"/>
      <c r="T628">
        <v>25</v>
      </c>
      <c r="U628" s="469" t="str">
        <f t="shared" si="172"/>
        <v>C30-R8</v>
      </c>
      <c r="V628">
        <v>30</v>
      </c>
      <c r="W628" s="470" t="s">
        <v>493</v>
      </c>
      <c r="X628" s="470" t="s">
        <v>494</v>
      </c>
      <c r="Y628">
        <v>8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C30-R6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9.25</v>
      </c>
      <c r="H629" s="407">
        <f t="shared" si="173"/>
        <v>1.2</v>
      </c>
      <c r="I629" s="407">
        <f t="shared" si="165"/>
        <v>10.95</v>
      </c>
      <c r="J629" s="407">
        <f t="shared" si="166"/>
        <v>11.059999999403953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11.45</v>
      </c>
      <c r="N629" s="410">
        <f t="shared" si="169"/>
        <v>11.559999999403953</v>
      </c>
      <c r="O629" s="411"/>
      <c r="P629" s="485">
        <f t="shared" ca="1" si="170"/>
        <v>0.61427083333333321</v>
      </c>
      <c r="Q629" s="484">
        <f t="shared" ca="1" si="171"/>
        <v>0.61442129629629616</v>
      </c>
      <c r="R629" s="486">
        <v>0.10999999940395355</v>
      </c>
      <c r="S629" s="486"/>
      <c r="T629">
        <v>25</v>
      </c>
      <c r="U629" s="469" t="str">
        <f t="shared" si="172"/>
        <v>C30-R6</v>
      </c>
      <c r="V629">
        <v>30</v>
      </c>
      <c r="W629" s="470" t="s">
        <v>493</v>
      </c>
      <c r="X629" s="470" t="s">
        <v>494</v>
      </c>
      <c r="Y629">
        <v>6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C30-R4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9.25</v>
      </c>
      <c r="H630" s="407">
        <f t="shared" si="173"/>
        <v>1.2</v>
      </c>
      <c r="I630" s="407">
        <f t="shared" si="165"/>
        <v>10.95</v>
      </c>
      <c r="J630" s="407">
        <f t="shared" si="166"/>
        <v>11.059999999403953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11.45</v>
      </c>
      <c r="N630" s="410">
        <f t="shared" si="169"/>
        <v>11.559999999403953</v>
      </c>
      <c r="O630" s="411"/>
      <c r="P630" s="485">
        <f t="shared" ca="1" si="170"/>
        <v>0.61471064814814802</v>
      </c>
      <c r="Q630" s="484">
        <f t="shared" ca="1" si="171"/>
        <v>0.61484953703703693</v>
      </c>
      <c r="R630" s="486">
        <v>0.10999999940395355</v>
      </c>
      <c r="S630" s="486"/>
      <c r="T630">
        <v>25</v>
      </c>
      <c r="U630" s="469" t="str">
        <f t="shared" si="172"/>
        <v>C30-R4</v>
      </c>
      <c r="V630">
        <v>30</v>
      </c>
      <c r="W630" s="470" t="s">
        <v>493</v>
      </c>
      <c r="X630" s="470" t="s">
        <v>494</v>
      </c>
      <c r="Y630">
        <v>4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C30-R2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9.25</v>
      </c>
      <c r="H631" s="407">
        <f t="shared" si="173"/>
        <v>1.2</v>
      </c>
      <c r="I631" s="407">
        <f t="shared" si="165"/>
        <v>10.95</v>
      </c>
      <c r="J631" s="407">
        <f t="shared" si="166"/>
        <v>11.059999999403953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11.45</v>
      </c>
      <c r="N631" s="410">
        <f t="shared" si="169"/>
        <v>11.559999999403953</v>
      </c>
      <c r="O631" s="411"/>
      <c r="P631" s="485">
        <f t="shared" ca="1" si="170"/>
        <v>0.61513888888888879</v>
      </c>
      <c r="Q631" s="484">
        <f t="shared" ca="1" si="171"/>
        <v>0.61530092592592578</v>
      </c>
      <c r="R631" s="486">
        <v>0.10999999940395355</v>
      </c>
      <c r="S631" s="486"/>
      <c r="T631">
        <v>25</v>
      </c>
      <c r="U631" s="469" t="str">
        <f t="shared" si="172"/>
        <v>C30-R2</v>
      </c>
      <c r="V631">
        <v>30</v>
      </c>
      <c r="W631" s="470" t="s">
        <v>493</v>
      </c>
      <c r="X631" s="470" t="s">
        <v>494</v>
      </c>
      <c r="Y631">
        <v>2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C31-R1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9.25</v>
      </c>
      <c r="H632" s="407">
        <f t="shared" si="173"/>
        <v>1.2</v>
      </c>
      <c r="I632" s="407">
        <f t="shared" si="165"/>
        <v>10.95</v>
      </c>
      <c r="J632" s="407">
        <f t="shared" si="166"/>
        <v>11.059999999403953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11.45</v>
      </c>
      <c r="N632" s="410">
        <f t="shared" si="169"/>
        <v>11.559999999403953</v>
      </c>
      <c r="O632" s="411"/>
      <c r="P632" s="485">
        <f t="shared" ca="1" si="170"/>
        <v>0.6155787037037036</v>
      </c>
      <c r="Q632" s="484">
        <f t="shared" ca="1" si="171"/>
        <v>0.61575231481481474</v>
      </c>
      <c r="R632" s="486">
        <v>0.10999999940395355</v>
      </c>
      <c r="S632" s="486"/>
      <c r="T632">
        <v>25</v>
      </c>
      <c r="U632" s="469" t="str">
        <f t="shared" si="172"/>
        <v>C31-R1</v>
      </c>
      <c r="V632">
        <v>31</v>
      </c>
      <c r="W632" s="470" t="s">
        <v>493</v>
      </c>
      <c r="X632" s="470" t="s">
        <v>494</v>
      </c>
      <c r="Y632">
        <v>1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C31-R3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9.25</v>
      </c>
      <c r="H633" s="407">
        <f t="shared" si="173"/>
        <v>1.2</v>
      </c>
      <c r="I633" s="407">
        <f t="shared" si="165"/>
        <v>10.95</v>
      </c>
      <c r="J633" s="407">
        <f t="shared" si="166"/>
        <v>11.059999999403953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11.45</v>
      </c>
      <c r="N633" s="410">
        <f t="shared" si="169"/>
        <v>11.559999999403953</v>
      </c>
      <c r="O633" s="411"/>
      <c r="P633" s="485">
        <f t="shared" ca="1" si="170"/>
        <v>0.61603009259259256</v>
      </c>
      <c r="Q633" s="484">
        <f t="shared" ca="1" si="171"/>
        <v>0.61619212962962955</v>
      </c>
      <c r="R633" s="486">
        <v>0.10999999940395355</v>
      </c>
      <c r="S633" s="486"/>
      <c r="T633">
        <v>25</v>
      </c>
      <c r="U633" s="469" t="str">
        <f t="shared" si="172"/>
        <v>C31-R3</v>
      </c>
      <c r="V633">
        <v>31</v>
      </c>
      <c r="W633" s="470" t="s">
        <v>493</v>
      </c>
      <c r="X633" s="470" t="s">
        <v>494</v>
      </c>
      <c r="Y633">
        <v>3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C31-R5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9.25</v>
      </c>
      <c r="H634" s="407">
        <f t="shared" si="173"/>
        <v>1.2</v>
      </c>
      <c r="I634" s="407">
        <f t="shared" si="165"/>
        <v>10.95</v>
      </c>
      <c r="J634" s="407">
        <f t="shared" si="166"/>
        <v>11.059999999403953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11.45</v>
      </c>
      <c r="N634" s="410">
        <f t="shared" si="169"/>
        <v>11.559999999403953</v>
      </c>
      <c r="O634" s="411"/>
      <c r="P634" s="485">
        <f t="shared" ca="1" si="170"/>
        <v>0.61643518518518514</v>
      </c>
      <c r="Q634" s="484">
        <f t="shared" ca="1" si="171"/>
        <v>0.61657407407407405</v>
      </c>
      <c r="R634" s="486">
        <v>0.10999999940395355</v>
      </c>
      <c r="S634" s="486"/>
      <c r="T634">
        <v>25</v>
      </c>
      <c r="U634" s="469" t="str">
        <f t="shared" si="172"/>
        <v>C31-R5</v>
      </c>
      <c r="V634">
        <v>31</v>
      </c>
      <c r="W634" s="470" t="s">
        <v>493</v>
      </c>
      <c r="X634" s="470" t="s">
        <v>494</v>
      </c>
      <c r="Y634">
        <v>5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C31-R7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9.25</v>
      </c>
      <c r="H635" s="407">
        <f t="shared" si="173"/>
        <v>1.2</v>
      </c>
      <c r="I635" s="407">
        <f t="shared" si="165"/>
        <v>10.95</v>
      </c>
      <c r="J635" s="407">
        <f t="shared" si="166"/>
        <v>11.059999999403953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11.45</v>
      </c>
      <c r="N635" s="410">
        <f t="shared" si="169"/>
        <v>11.559999999403953</v>
      </c>
      <c r="O635" s="411"/>
      <c r="P635" s="485">
        <f t="shared" ca="1" si="170"/>
        <v>0.61682870370370368</v>
      </c>
      <c r="Q635" s="484">
        <f t="shared" ca="1" si="171"/>
        <v>0.61700231481481482</v>
      </c>
      <c r="R635" s="486">
        <v>0.10999999940395355</v>
      </c>
      <c r="S635" s="486"/>
      <c r="T635">
        <v>25</v>
      </c>
      <c r="U635" s="469" t="str">
        <f t="shared" si="172"/>
        <v>C31-R7</v>
      </c>
      <c r="V635">
        <v>31</v>
      </c>
      <c r="W635" s="470" t="s">
        <v>493</v>
      </c>
      <c r="X635" s="470" t="s">
        <v>494</v>
      </c>
      <c r="Y635">
        <v>7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C31-R9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9.25</v>
      </c>
      <c r="H636" s="407">
        <f t="shared" si="173"/>
        <v>1.2</v>
      </c>
      <c r="I636" s="407">
        <f t="shared" si="165"/>
        <v>10.95</v>
      </c>
      <c r="J636" s="407">
        <f t="shared" si="166"/>
        <v>11.059999999403953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11.45</v>
      </c>
      <c r="N636" s="410">
        <f t="shared" si="169"/>
        <v>11.559999999403953</v>
      </c>
      <c r="O636" s="411"/>
      <c r="P636" s="485">
        <f t="shared" ca="1" si="170"/>
        <v>0.61726851851851849</v>
      </c>
      <c r="Q636" s="484">
        <f t="shared" ca="1" si="171"/>
        <v>0.61744212962962963</v>
      </c>
      <c r="R636" s="486">
        <v>0.10999999940395355</v>
      </c>
      <c r="S636" s="486"/>
      <c r="T636">
        <v>25</v>
      </c>
      <c r="U636" s="469" t="str">
        <f t="shared" si="172"/>
        <v>C31-R9</v>
      </c>
      <c r="V636">
        <v>31</v>
      </c>
      <c r="W636" s="470" t="s">
        <v>493</v>
      </c>
      <c r="X636" s="470" t="s">
        <v>494</v>
      </c>
      <c r="Y636">
        <v>9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C31-R11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9.25</v>
      </c>
      <c r="H637" s="407">
        <f t="shared" si="173"/>
        <v>1.2</v>
      </c>
      <c r="I637" s="407">
        <f t="shared" si="165"/>
        <v>10.95</v>
      </c>
      <c r="J637" s="407">
        <f t="shared" si="166"/>
        <v>11.059999999403953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11.45</v>
      </c>
      <c r="N637" s="410">
        <f t="shared" si="169"/>
        <v>11.559999999403953</v>
      </c>
      <c r="O637" s="411"/>
      <c r="P637" s="485">
        <f t="shared" ca="1" si="170"/>
        <v>0.61768518518518523</v>
      </c>
      <c r="Q637" s="484">
        <f t="shared" ca="1" si="171"/>
        <v>0.61783564814814818</v>
      </c>
      <c r="R637" s="486">
        <v>0.10999999940395355</v>
      </c>
      <c r="S637" s="486"/>
      <c r="T637">
        <v>25</v>
      </c>
      <c r="U637" s="469" t="str">
        <f t="shared" si="172"/>
        <v>C31-R11</v>
      </c>
      <c r="V637">
        <v>31</v>
      </c>
      <c r="W637" s="470" t="s">
        <v>493</v>
      </c>
      <c r="X637" s="470" t="s">
        <v>494</v>
      </c>
      <c r="Y637">
        <v>11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C31-R13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9.25</v>
      </c>
      <c r="H638" s="407">
        <f t="shared" si="173"/>
        <v>1.2</v>
      </c>
      <c r="I638" s="407">
        <f t="shared" si="165"/>
        <v>10.95</v>
      </c>
      <c r="J638" s="407">
        <f t="shared" si="166"/>
        <v>11.059999999403953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11.45</v>
      </c>
      <c r="N638" s="410">
        <f t="shared" si="169"/>
        <v>11.559999999403953</v>
      </c>
      <c r="O638" s="411"/>
      <c r="P638" s="485">
        <f t="shared" ca="1" si="170"/>
        <v>0.61812500000000004</v>
      </c>
      <c r="Q638" s="484">
        <f t="shared" ca="1" si="171"/>
        <v>0.61828703703703702</v>
      </c>
      <c r="R638" s="486">
        <v>0.10999999940395355</v>
      </c>
      <c r="S638" s="486"/>
      <c r="T638">
        <v>25</v>
      </c>
      <c r="U638" s="469" t="str">
        <f t="shared" si="172"/>
        <v>C31-R13</v>
      </c>
      <c r="V638">
        <v>31</v>
      </c>
      <c r="W638" s="470" t="s">
        <v>493</v>
      </c>
      <c r="X638" s="470" t="s">
        <v>494</v>
      </c>
      <c r="Y638">
        <v>13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C31-R15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9.25</v>
      </c>
      <c r="H639" s="407">
        <f t="shared" si="173"/>
        <v>1.2</v>
      </c>
      <c r="I639" s="407">
        <f t="shared" si="165"/>
        <v>10.95</v>
      </c>
      <c r="J639" s="407">
        <f t="shared" si="166"/>
        <v>11.059999999403953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11.45</v>
      </c>
      <c r="N639" s="410">
        <f t="shared" si="169"/>
        <v>11.559999999403953</v>
      </c>
      <c r="O639" s="411"/>
      <c r="P639" s="485">
        <f t="shared" ca="1" si="170"/>
        <v>0.61857638888888888</v>
      </c>
      <c r="Q639" s="484">
        <f t="shared" ca="1" si="171"/>
        <v>0.61875000000000002</v>
      </c>
      <c r="R639" s="486">
        <v>0.10999999940395355</v>
      </c>
      <c r="S639" s="486"/>
      <c r="T639">
        <v>25</v>
      </c>
      <c r="U639" s="469" t="str">
        <f t="shared" si="172"/>
        <v>C31-R15</v>
      </c>
      <c r="V639">
        <v>31</v>
      </c>
      <c r="W639" s="470" t="s">
        <v>493</v>
      </c>
      <c r="X639" s="470" t="s">
        <v>494</v>
      </c>
      <c r="Y639">
        <v>15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C31-R17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9.25</v>
      </c>
      <c r="H640" s="407">
        <f t="shared" si="173"/>
        <v>1.2</v>
      </c>
      <c r="I640" s="407">
        <f t="shared" si="165"/>
        <v>10.95</v>
      </c>
      <c r="J640" s="407">
        <f t="shared" si="166"/>
        <v>11.059999999403953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11.45</v>
      </c>
      <c r="N640" s="410">
        <f t="shared" si="169"/>
        <v>11.559999999403953</v>
      </c>
      <c r="O640" s="411"/>
      <c r="P640" s="485">
        <f t="shared" ca="1" si="170"/>
        <v>0.61898148148148147</v>
      </c>
      <c r="Q640" s="484">
        <f t="shared" ca="1" si="171"/>
        <v>0.61912037037037038</v>
      </c>
      <c r="R640" s="486">
        <v>0.10999999940395355</v>
      </c>
      <c r="S640" s="486"/>
      <c r="T640">
        <v>25</v>
      </c>
      <c r="U640" s="469" t="str">
        <f t="shared" si="172"/>
        <v>C31-R17</v>
      </c>
      <c r="V640">
        <v>31</v>
      </c>
      <c r="W640" s="470" t="s">
        <v>493</v>
      </c>
      <c r="X640" s="470" t="s">
        <v>494</v>
      </c>
      <c r="Y640">
        <v>17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C31-R19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9.25</v>
      </c>
      <c r="H641" s="407">
        <f t="shared" si="173"/>
        <v>1.2</v>
      </c>
      <c r="I641" s="407">
        <f t="shared" si="165"/>
        <v>10.95</v>
      </c>
      <c r="J641" s="407">
        <f t="shared" si="166"/>
        <v>11.059999999403953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11.45</v>
      </c>
      <c r="N641" s="410">
        <f t="shared" si="169"/>
        <v>11.559999999403953</v>
      </c>
      <c r="O641" s="411"/>
      <c r="P641" s="485">
        <f t="shared" ca="1" si="170"/>
        <v>0.61938657407407405</v>
      </c>
      <c r="Q641" s="484">
        <f t="shared" ca="1" si="171"/>
        <v>0.619537037037037</v>
      </c>
      <c r="R641" s="486">
        <v>0.10999999940395355</v>
      </c>
      <c r="S641" s="486"/>
      <c r="T641">
        <v>25</v>
      </c>
      <c r="U641" s="469" t="str">
        <f t="shared" si="172"/>
        <v>C31-R19</v>
      </c>
      <c r="V641">
        <v>31</v>
      </c>
      <c r="W641" s="470" t="s">
        <v>493</v>
      </c>
      <c r="X641" s="470" t="s">
        <v>494</v>
      </c>
      <c r="Y641">
        <v>19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C31-R21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9.25</v>
      </c>
      <c r="H642" s="407">
        <f t="shared" si="174"/>
        <v>1.2</v>
      </c>
      <c r="I642" s="407">
        <f t="shared" si="165"/>
        <v>10.95</v>
      </c>
      <c r="J642" s="407">
        <f t="shared" si="166"/>
        <v>11.059999999403953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11.45</v>
      </c>
      <c r="N642" s="410">
        <f t="shared" si="169"/>
        <v>11.559999999403953</v>
      </c>
      <c r="O642" s="411"/>
      <c r="P642" s="485">
        <f t="shared" ca="1" si="170"/>
        <v>0.61980324074074067</v>
      </c>
      <c r="Q642" s="484">
        <f t="shared" ca="1" si="171"/>
        <v>0.61996527777777766</v>
      </c>
      <c r="R642" s="486">
        <v>0.10999999940395355</v>
      </c>
      <c r="S642" s="486"/>
      <c r="T642">
        <v>25</v>
      </c>
      <c r="U642" s="469" t="str">
        <f t="shared" si="172"/>
        <v>C31-R21</v>
      </c>
      <c r="V642">
        <v>31</v>
      </c>
      <c r="W642" s="470" t="s">
        <v>493</v>
      </c>
      <c r="X642" s="470" t="s">
        <v>494</v>
      </c>
      <c r="Y642">
        <v>21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C31-R23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9.25</v>
      </c>
      <c r="H643" s="407">
        <f t="shared" si="174"/>
        <v>1.2</v>
      </c>
      <c r="I643" s="407">
        <f t="shared" si="165"/>
        <v>10.95</v>
      </c>
      <c r="J643" s="407">
        <f t="shared" si="166"/>
        <v>11.059999999403953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11.45</v>
      </c>
      <c r="N643" s="410">
        <f t="shared" si="169"/>
        <v>11.559999999403953</v>
      </c>
      <c r="O643" s="411"/>
      <c r="P643" s="485">
        <f t="shared" ca="1" si="170"/>
        <v>0.6201967592592591</v>
      </c>
      <c r="Q643" s="484">
        <f t="shared" ca="1" si="171"/>
        <v>0.62034722222222205</v>
      </c>
      <c r="R643" s="486">
        <v>0.10999999940395355</v>
      </c>
      <c r="S643" s="486"/>
      <c r="T643">
        <v>25</v>
      </c>
      <c r="U643" s="469" t="str">
        <f t="shared" si="172"/>
        <v>C31-R23</v>
      </c>
      <c r="V643">
        <v>31</v>
      </c>
      <c r="W643" s="470" t="s">
        <v>493</v>
      </c>
      <c r="X643" s="470" t="s">
        <v>494</v>
      </c>
      <c r="Y643">
        <v>23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C31-R25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9.25</v>
      </c>
      <c r="H644" s="407">
        <f t="shared" si="174"/>
        <v>1.2</v>
      </c>
      <c r="I644" s="407">
        <f t="shared" si="165"/>
        <v>10.95</v>
      </c>
      <c r="J644" s="407">
        <f t="shared" si="166"/>
        <v>11.059999999403953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11.45</v>
      </c>
      <c r="N644" s="410">
        <f t="shared" si="169"/>
        <v>11.559999999403953</v>
      </c>
      <c r="O644" s="411"/>
      <c r="P644" s="485">
        <f t="shared" ca="1" si="170"/>
        <v>0.62063657407407391</v>
      </c>
      <c r="Q644" s="484">
        <f t="shared" ca="1" si="171"/>
        <v>0.62081018518518505</v>
      </c>
      <c r="R644" s="486">
        <v>0.10999999940395355</v>
      </c>
      <c r="S644" s="486"/>
      <c r="T644">
        <v>25</v>
      </c>
      <c r="U644" s="469" t="str">
        <f t="shared" si="172"/>
        <v>C31-R25</v>
      </c>
      <c r="V644">
        <v>31</v>
      </c>
      <c r="W644" s="470" t="s">
        <v>493</v>
      </c>
      <c r="X644" s="470" t="s">
        <v>494</v>
      </c>
      <c r="Y644">
        <v>25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C31-R27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9.25</v>
      </c>
      <c r="H645" s="407">
        <f t="shared" si="174"/>
        <v>1.2</v>
      </c>
      <c r="I645" s="407">
        <f t="shared" si="165"/>
        <v>10.95</v>
      </c>
      <c r="J645" s="407">
        <f t="shared" si="166"/>
        <v>11.059999999403953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11.45</v>
      </c>
      <c r="N645" s="410">
        <f t="shared" si="169"/>
        <v>11.559999999403953</v>
      </c>
      <c r="O645" s="411"/>
      <c r="P645" s="485">
        <f t="shared" ca="1" si="170"/>
        <v>0.62108796296296287</v>
      </c>
      <c r="Q645" s="484">
        <f t="shared" ca="1" si="171"/>
        <v>0.62123842592592582</v>
      </c>
      <c r="R645" s="486">
        <v>0.10999999940395355</v>
      </c>
      <c r="S645" s="486"/>
      <c r="T645">
        <v>25</v>
      </c>
      <c r="U645" s="469" t="str">
        <f t="shared" si="172"/>
        <v>C31-R27</v>
      </c>
      <c r="V645">
        <v>31</v>
      </c>
      <c r="W645" s="470" t="s">
        <v>493</v>
      </c>
      <c r="X645" s="470" t="s">
        <v>494</v>
      </c>
      <c r="Y645">
        <v>27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C31-R29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9.25</v>
      </c>
      <c r="H646" s="407">
        <f t="shared" si="174"/>
        <v>1.2</v>
      </c>
      <c r="I646" s="407">
        <f t="shared" si="165"/>
        <v>10.95</v>
      </c>
      <c r="J646" s="407">
        <f t="shared" si="166"/>
        <v>11.059999999403953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11.45</v>
      </c>
      <c r="N646" s="410">
        <f t="shared" si="169"/>
        <v>11.559999999403953</v>
      </c>
      <c r="O646" s="411"/>
      <c r="P646" s="485">
        <f t="shared" ca="1" si="170"/>
        <v>0.62151620370370364</v>
      </c>
      <c r="Q646" s="484">
        <f t="shared" ca="1" si="171"/>
        <v>0.62168981481481478</v>
      </c>
      <c r="R646" s="486">
        <v>0.10999999940395355</v>
      </c>
      <c r="S646" s="486"/>
      <c r="T646">
        <v>25</v>
      </c>
      <c r="U646" s="469" t="str">
        <f t="shared" si="172"/>
        <v>C31-R29</v>
      </c>
      <c r="V646">
        <v>31</v>
      </c>
      <c r="W646" s="470" t="s">
        <v>493</v>
      </c>
      <c r="X646" s="470" t="s">
        <v>494</v>
      </c>
      <c r="Y646">
        <v>29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C31-R31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9.25</v>
      </c>
      <c r="H647" s="407">
        <f t="shared" si="174"/>
        <v>1.2</v>
      </c>
      <c r="I647" s="407">
        <f t="shared" si="165"/>
        <v>10.95</v>
      </c>
      <c r="J647" s="407">
        <f t="shared" si="166"/>
        <v>11.059999999403953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11.45</v>
      </c>
      <c r="N647" s="410">
        <f t="shared" si="169"/>
        <v>11.559999999403953</v>
      </c>
      <c r="O647" s="411"/>
      <c r="P647" s="485">
        <f t="shared" ca="1" si="170"/>
        <v>0.6219675925925926</v>
      </c>
      <c r="Q647" s="484">
        <f t="shared" ca="1" si="171"/>
        <v>0.62212962962962959</v>
      </c>
      <c r="R647" s="486">
        <v>0.10999999940395355</v>
      </c>
      <c r="S647" s="486"/>
      <c r="T647">
        <v>25</v>
      </c>
      <c r="U647" s="469" t="str">
        <f t="shared" si="172"/>
        <v>C31-R31</v>
      </c>
      <c r="V647">
        <v>31</v>
      </c>
      <c r="W647" s="470" t="s">
        <v>493</v>
      </c>
      <c r="X647" s="470" t="s">
        <v>494</v>
      </c>
      <c r="Y647">
        <v>31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C31-R33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9.25</v>
      </c>
      <c r="H648" s="407">
        <f t="shared" si="174"/>
        <v>1.2</v>
      </c>
      <c r="I648" s="407">
        <f t="shared" si="165"/>
        <v>10.95</v>
      </c>
      <c r="J648" s="407">
        <f t="shared" si="166"/>
        <v>11.059999999403953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11.45</v>
      </c>
      <c r="N648" s="410">
        <f t="shared" si="169"/>
        <v>11.559999999403953</v>
      </c>
      <c r="O648" s="411"/>
      <c r="P648" s="485">
        <f t="shared" ca="1" si="170"/>
        <v>0.62241898148148145</v>
      </c>
      <c r="Q648" s="484">
        <f t="shared" ca="1" si="171"/>
        <v>0.62259259259259259</v>
      </c>
      <c r="R648" s="486">
        <v>0.10999999940395355</v>
      </c>
      <c r="S648" s="486"/>
      <c r="T648">
        <v>25</v>
      </c>
      <c r="U648" s="469" t="str">
        <f t="shared" si="172"/>
        <v>C31-R33</v>
      </c>
      <c r="V648">
        <v>31</v>
      </c>
      <c r="W648" s="470" t="s">
        <v>493</v>
      </c>
      <c r="X648" s="470" t="s">
        <v>494</v>
      </c>
      <c r="Y648">
        <v>33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C31-R35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9.25</v>
      </c>
      <c r="H649" s="407">
        <f t="shared" si="174"/>
        <v>1.2</v>
      </c>
      <c r="I649" s="407">
        <f t="shared" si="165"/>
        <v>10.95</v>
      </c>
      <c r="J649" s="407">
        <f t="shared" si="166"/>
        <v>11.059999999403953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11.45</v>
      </c>
      <c r="N649" s="410">
        <f t="shared" si="169"/>
        <v>11.559999999403953</v>
      </c>
      <c r="O649" s="411"/>
      <c r="P649" s="485">
        <f t="shared" ca="1" si="170"/>
        <v>0.62288194444444445</v>
      </c>
      <c r="Q649" s="484">
        <f t="shared" ca="1" si="171"/>
        <v>0.62304398148148143</v>
      </c>
      <c r="R649" s="486">
        <v>0.10999999940395355</v>
      </c>
      <c r="S649" s="486"/>
      <c r="T649">
        <v>25</v>
      </c>
      <c r="U649" s="469" t="str">
        <f t="shared" si="172"/>
        <v>C31-R35</v>
      </c>
      <c r="V649">
        <v>31</v>
      </c>
      <c r="W649" s="470" t="s">
        <v>493</v>
      </c>
      <c r="X649" s="470" t="s">
        <v>494</v>
      </c>
      <c r="Y649">
        <v>35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C31-R37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9.25</v>
      </c>
      <c r="H650" s="407">
        <f t="shared" si="174"/>
        <v>1.2</v>
      </c>
      <c r="I650" s="407">
        <f t="shared" si="165"/>
        <v>10.95</v>
      </c>
      <c r="J650" s="407">
        <f t="shared" si="166"/>
        <v>11.059999999403953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11.45</v>
      </c>
      <c r="N650" s="410">
        <f t="shared" si="169"/>
        <v>11.559999999403953</v>
      </c>
      <c r="O650" s="411"/>
      <c r="P650" s="485">
        <f t="shared" ca="1" si="170"/>
        <v>0.62332175925925926</v>
      </c>
      <c r="Q650" s="484">
        <f t="shared" ca="1" si="171"/>
        <v>0.62348379629629624</v>
      </c>
      <c r="R650" s="486">
        <v>0.10999999940395355</v>
      </c>
      <c r="S650" s="486"/>
      <c r="T650">
        <v>25</v>
      </c>
      <c r="U650" s="469" t="str">
        <f t="shared" si="172"/>
        <v>C31-R37</v>
      </c>
      <c r="V650">
        <v>31</v>
      </c>
      <c r="W650" s="470" t="s">
        <v>493</v>
      </c>
      <c r="X650" s="470" t="s">
        <v>494</v>
      </c>
      <c r="Y650">
        <v>37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C31-R39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9.25</v>
      </c>
      <c r="H651" s="407">
        <f t="shared" si="174"/>
        <v>1.2</v>
      </c>
      <c r="I651" s="407">
        <f t="shared" si="165"/>
        <v>10.95</v>
      </c>
      <c r="J651" s="407">
        <f t="shared" si="166"/>
        <v>11.059999999403953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11.45</v>
      </c>
      <c r="N651" s="410">
        <f t="shared" si="169"/>
        <v>11.559999999403953</v>
      </c>
      <c r="O651" s="411"/>
      <c r="P651" s="485">
        <f t="shared" ca="1" si="170"/>
        <v>0.62374999999999992</v>
      </c>
      <c r="Q651" s="484">
        <f t="shared" ca="1" si="171"/>
        <v>0.62392361111111105</v>
      </c>
      <c r="R651" s="486">
        <v>0.10999999940395355</v>
      </c>
      <c r="S651" s="486"/>
      <c r="T651">
        <v>25</v>
      </c>
      <c r="U651" s="469" t="str">
        <f t="shared" si="172"/>
        <v>C31-R39</v>
      </c>
      <c r="V651">
        <v>31</v>
      </c>
      <c r="W651" s="470" t="s">
        <v>493</v>
      </c>
      <c r="X651" s="470" t="s">
        <v>494</v>
      </c>
      <c r="Y651">
        <v>39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C32-R42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9.25</v>
      </c>
      <c r="H652" s="407">
        <f t="shared" si="174"/>
        <v>1.2</v>
      </c>
      <c r="I652" s="407">
        <f t="shared" si="165"/>
        <v>10.95</v>
      </c>
      <c r="J652" s="407">
        <f t="shared" si="166"/>
        <v>11.059999999403953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11.45</v>
      </c>
      <c r="N652" s="410">
        <f t="shared" si="169"/>
        <v>11.559999999403953</v>
      </c>
      <c r="O652" s="411"/>
      <c r="P652" s="485">
        <f t="shared" ca="1" si="170"/>
        <v>0.62418981481481473</v>
      </c>
      <c r="Q652" s="484">
        <f t="shared" ca="1" si="171"/>
        <v>0.62434027777777767</v>
      </c>
      <c r="R652" s="486">
        <v>0.10999999940395355</v>
      </c>
      <c r="S652" s="486"/>
      <c r="T652">
        <v>25</v>
      </c>
      <c r="U652" s="469" t="str">
        <f t="shared" si="172"/>
        <v>C32-R42</v>
      </c>
      <c r="V652">
        <v>32</v>
      </c>
      <c r="W652" s="470" t="s">
        <v>493</v>
      </c>
      <c r="X652" s="470" t="s">
        <v>494</v>
      </c>
      <c r="Y652">
        <v>42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C32-R40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9.25</v>
      </c>
      <c r="H653" s="407">
        <f t="shared" si="174"/>
        <v>1.2</v>
      </c>
      <c r="I653" s="407">
        <f t="shared" si="165"/>
        <v>10.95</v>
      </c>
      <c r="J653" s="407">
        <f t="shared" si="166"/>
        <v>11.059999999403953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11.45</v>
      </c>
      <c r="N653" s="410">
        <f t="shared" si="169"/>
        <v>11.559999999403953</v>
      </c>
      <c r="O653" s="411"/>
      <c r="P653" s="485">
        <f t="shared" ca="1" si="170"/>
        <v>0.62458333333333327</v>
      </c>
      <c r="Q653" s="484">
        <f t="shared" ca="1" si="171"/>
        <v>0.62474537037037026</v>
      </c>
      <c r="R653" s="486">
        <v>0.10999999940395355</v>
      </c>
      <c r="S653" s="486"/>
      <c r="T653">
        <v>25</v>
      </c>
      <c r="U653" s="469" t="str">
        <f t="shared" si="172"/>
        <v>C32-R40</v>
      </c>
      <c r="V653">
        <v>32</v>
      </c>
      <c r="W653" s="470" t="s">
        <v>493</v>
      </c>
      <c r="X653" s="470" t="s">
        <v>494</v>
      </c>
      <c r="Y653">
        <v>40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C32-R38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9.25</v>
      </c>
      <c r="H654" s="407">
        <f t="shared" si="174"/>
        <v>1.2</v>
      </c>
      <c r="I654" s="407">
        <f t="shared" si="165"/>
        <v>10.95</v>
      </c>
      <c r="J654" s="407">
        <f t="shared" si="166"/>
        <v>11.059999999403953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11.45</v>
      </c>
      <c r="N654" s="410">
        <f t="shared" si="169"/>
        <v>11.559999999403953</v>
      </c>
      <c r="O654" s="411"/>
      <c r="P654" s="485">
        <f t="shared" ca="1" si="170"/>
        <v>0.62501157407407393</v>
      </c>
      <c r="Q654" s="484">
        <f t="shared" ca="1" si="171"/>
        <v>0.62517361111111092</v>
      </c>
      <c r="R654" s="486">
        <v>0.10999999940395355</v>
      </c>
      <c r="S654" s="486"/>
      <c r="T654">
        <v>25</v>
      </c>
      <c r="U654" s="469" t="str">
        <f t="shared" si="172"/>
        <v>C32-R38</v>
      </c>
      <c r="V654">
        <v>32</v>
      </c>
      <c r="W654" s="470" t="s">
        <v>493</v>
      </c>
      <c r="X654" s="470" t="s">
        <v>494</v>
      </c>
      <c r="Y654">
        <v>38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C32-R36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9.25</v>
      </c>
      <c r="H655" s="407">
        <f t="shared" si="174"/>
        <v>1.2</v>
      </c>
      <c r="I655" s="407">
        <f t="shared" si="165"/>
        <v>10.95</v>
      </c>
      <c r="J655" s="407">
        <f t="shared" si="166"/>
        <v>11.059999999403953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11.45</v>
      </c>
      <c r="N655" s="410">
        <f t="shared" si="169"/>
        <v>11.559999999403953</v>
      </c>
      <c r="O655" s="411"/>
      <c r="P655" s="485">
        <f t="shared" ca="1" si="170"/>
        <v>0.62540509259259236</v>
      </c>
      <c r="Q655" s="484">
        <f t="shared" ca="1" si="171"/>
        <v>0.6255787037037035</v>
      </c>
      <c r="R655" s="486">
        <v>0.10999999940395355</v>
      </c>
      <c r="S655" s="486"/>
      <c r="T655">
        <v>25</v>
      </c>
      <c r="U655" s="469" t="str">
        <f t="shared" si="172"/>
        <v>C32-R36</v>
      </c>
      <c r="V655">
        <v>32</v>
      </c>
      <c r="W655" s="470" t="s">
        <v>493</v>
      </c>
      <c r="X655" s="470" t="s">
        <v>494</v>
      </c>
      <c r="Y655">
        <v>36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C32-R34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9.25</v>
      </c>
      <c r="H656" s="407">
        <f t="shared" si="174"/>
        <v>1.2</v>
      </c>
      <c r="I656" s="407">
        <f t="shared" si="165"/>
        <v>10.95</v>
      </c>
      <c r="J656" s="407">
        <f t="shared" si="166"/>
        <v>11.059999999403953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11.45</v>
      </c>
      <c r="N656" s="410">
        <f t="shared" si="169"/>
        <v>11.559999999403953</v>
      </c>
      <c r="O656" s="411"/>
      <c r="P656" s="485">
        <f t="shared" ca="1" si="170"/>
        <v>0.62582175925925909</v>
      </c>
      <c r="Q656" s="484">
        <f t="shared" ca="1" si="171"/>
        <v>0.62599537037037023</v>
      </c>
      <c r="R656" s="486">
        <v>0.10999999940395355</v>
      </c>
      <c r="S656" s="486"/>
      <c r="T656">
        <v>25</v>
      </c>
      <c r="U656" s="469" t="str">
        <f t="shared" si="172"/>
        <v>C32-R34</v>
      </c>
      <c r="V656">
        <v>32</v>
      </c>
      <c r="W656" s="470" t="s">
        <v>493</v>
      </c>
      <c r="X656" s="470" t="s">
        <v>494</v>
      </c>
      <c r="Y656">
        <v>34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C32-R32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9.25</v>
      </c>
      <c r="H657" s="407">
        <f t="shared" si="174"/>
        <v>1.2</v>
      </c>
      <c r="I657" s="407">
        <f t="shared" si="165"/>
        <v>10.95</v>
      </c>
      <c r="J657" s="407">
        <f t="shared" si="166"/>
        <v>11.059999999403953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11.45</v>
      </c>
      <c r="N657" s="410">
        <f t="shared" si="169"/>
        <v>11.559999999403953</v>
      </c>
      <c r="O657" s="411"/>
      <c r="P657" s="485">
        <f t="shared" ca="1" si="170"/>
        <v>0.62623842592592582</v>
      </c>
      <c r="Q657" s="484">
        <f t="shared" ca="1" si="171"/>
        <v>0.62641203703703696</v>
      </c>
      <c r="R657" s="486">
        <v>0.10999999940395355</v>
      </c>
      <c r="S657" s="486"/>
      <c r="T657">
        <v>25</v>
      </c>
      <c r="U657" s="469" t="str">
        <f t="shared" si="172"/>
        <v>C32-R32</v>
      </c>
      <c r="V657">
        <v>32</v>
      </c>
      <c r="W657" s="470" t="s">
        <v>493</v>
      </c>
      <c r="X657" s="470" t="s">
        <v>494</v>
      </c>
      <c r="Y657">
        <v>32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C32-R30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9.25</v>
      </c>
      <c r="H658" s="407">
        <f t="shared" si="175"/>
        <v>1.2</v>
      </c>
      <c r="I658" s="407">
        <f t="shared" si="165"/>
        <v>10.95</v>
      </c>
      <c r="J658" s="407">
        <f t="shared" si="166"/>
        <v>11.059999999403953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11.45</v>
      </c>
      <c r="N658" s="410">
        <f t="shared" si="169"/>
        <v>11.559999999403953</v>
      </c>
      <c r="O658" s="411"/>
      <c r="P658" s="485">
        <f t="shared" ca="1" si="170"/>
        <v>0.62664351851851841</v>
      </c>
      <c r="Q658" s="484">
        <f t="shared" ca="1" si="171"/>
        <v>0.62681712962962954</v>
      </c>
      <c r="R658" s="486">
        <v>0.10999999940395355</v>
      </c>
      <c r="S658" s="486"/>
      <c r="T658">
        <v>25</v>
      </c>
      <c r="U658" s="469" t="str">
        <f t="shared" si="172"/>
        <v>C32-R30</v>
      </c>
      <c r="V658">
        <v>32</v>
      </c>
      <c r="W658" s="470" t="s">
        <v>493</v>
      </c>
      <c r="X658" s="470" t="s">
        <v>494</v>
      </c>
      <c r="Y658">
        <v>30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C32-R28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9.25</v>
      </c>
      <c r="H659" s="407">
        <f t="shared" si="175"/>
        <v>1.2</v>
      </c>
      <c r="I659" s="407">
        <f t="shared" si="165"/>
        <v>10.95</v>
      </c>
      <c r="J659" s="407">
        <f t="shared" si="166"/>
        <v>11.059999999403953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11.45</v>
      </c>
      <c r="N659" s="410">
        <f t="shared" si="169"/>
        <v>11.559999999403953</v>
      </c>
      <c r="O659" s="411"/>
      <c r="P659" s="485">
        <f t="shared" ca="1" si="170"/>
        <v>0.62707175925925918</v>
      </c>
      <c r="Q659" s="484">
        <f t="shared" ca="1" si="171"/>
        <v>0.62722222222222213</v>
      </c>
      <c r="R659" s="486">
        <v>0.10999999940395355</v>
      </c>
      <c r="S659" s="486"/>
      <c r="T659">
        <v>25</v>
      </c>
      <c r="U659" s="469" t="str">
        <f t="shared" si="172"/>
        <v>C32-R28</v>
      </c>
      <c r="V659">
        <v>32</v>
      </c>
      <c r="W659" s="470" t="s">
        <v>493</v>
      </c>
      <c r="X659" s="470" t="s">
        <v>494</v>
      </c>
      <c r="Y659">
        <v>28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C32-R26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9.25</v>
      </c>
      <c r="H660" s="407">
        <f t="shared" si="175"/>
        <v>1.2</v>
      </c>
      <c r="I660" s="407">
        <f t="shared" si="165"/>
        <v>10.95</v>
      </c>
      <c r="J660" s="407">
        <f t="shared" si="166"/>
        <v>11.059999999403953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11.45</v>
      </c>
      <c r="N660" s="410">
        <f t="shared" si="169"/>
        <v>11.559999999403953</v>
      </c>
      <c r="O660" s="411"/>
      <c r="P660" s="485">
        <f t="shared" ca="1" si="170"/>
        <v>0.62746527777777772</v>
      </c>
      <c r="Q660" s="484">
        <f t="shared" ca="1" si="171"/>
        <v>0.62760416666666663</v>
      </c>
      <c r="R660" s="486">
        <v>0.10999999940395355</v>
      </c>
      <c r="S660" s="486"/>
      <c r="T660">
        <v>25</v>
      </c>
      <c r="U660" s="469" t="str">
        <f t="shared" si="172"/>
        <v>C32-R26</v>
      </c>
      <c r="V660">
        <v>32</v>
      </c>
      <c r="W660" s="470" t="s">
        <v>493</v>
      </c>
      <c r="X660" s="470" t="s">
        <v>494</v>
      </c>
      <c r="Y660">
        <v>26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C32-R24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9.25</v>
      </c>
      <c r="H661" s="407">
        <f t="shared" si="175"/>
        <v>1.2</v>
      </c>
      <c r="I661" s="407">
        <f t="shared" si="165"/>
        <v>10.95</v>
      </c>
      <c r="J661" s="407">
        <f t="shared" si="166"/>
        <v>11.059999999403953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11.45</v>
      </c>
      <c r="N661" s="410">
        <f t="shared" si="169"/>
        <v>11.559999999403953</v>
      </c>
      <c r="O661" s="411"/>
      <c r="P661" s="485">
        <f t="shared" ca="1" si="170"/>
        <v>0.62788194444444445</v>
      </c>
      <c r="Q661" s="484">
        <f t="shared" ca="1" si="171"/>
        <v>0.62805555555555559</v>
      </c>
      <c r="R661" s="486">
        <v>0.10999999940395355</v>
      </c>
      <c r="S661" s="486"/>
      <c r="T661">
        <v>25</v>
      </c>
      <c r="U661" s="469" t="str">
        <f t="shared" si="172"/>
        <v>C32-R24</v>
      </c>
      <c r="V661">
        <v>32</v>
      </c>
      <c r="W661" s="470" t="s">
        <v>493</v>
      </c>
      <c r="X661" s="470" t="s">
        <v>494</v>
      </c>
      <c r="Y661">
        <v>24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C32-R22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9.25</v>
      </c>
      <c r="H662" s="407">
        <f t="shared" si="175"/>
        <v>1.2</v>
      </c>
      <c r="I662" s="407">
        <f t="shared" si="165"/>
        <v>10.95</v>
      </c>
      <c r="J662" s="407">
        <f t="shared" si="166"/>
        <v>11.059999999403953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11.45</v>
      </c>
      <c r="N662" s="410">
        <f t="shared" si="169"/>
        <v>11.559999999403953</v>
      </c>
      <c r="O662" s="411"/>
      <c r="P662" s="485">
        <f t="shared" ca="1" si="170"/>
        <v>0.62834490740740745</v>
      </c>
      <c r="Q662" s="484">
        <f t="shared" ca="1" si="171"/>
        <v>0.62851851851851859</v>
      </c>
      <c r="R662" s="486">
        <v>0.10999999940395355</v>
      </c>
      <c r="S662" s="486"/>
      <c r="T662">
        <v>25</v>
      </c>
      <c r="U662" s="469" t="str">
        <f t="shared" si="172"/>
        <v>C32-R22</v>
      </c>
      <c r="V662">
        <v>32</v>
      </c>
      <c r="W662" s="470" t="s">
        <v>493</v>
      </c>
      <c r="X662" s="470" t="s">
        <v>494</v>
      </c>
      <c r="Y662">
        <v>22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C32-R20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9.25</v>
      </c>
      <c r="H663" s="407">
        <f t="shared" si="175"/>
        <v>1.2</v>
      </c>
      <c r="I663" s="407">
        <f t="shared" si="165"/>
        <v>10.95</v>
      </c>
      <c r="J663" s="407">
        <f t="shared" si="166"/>
        <v>11.059999999403953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11.45</v>
      </c>
      <c r="N663" s="410">
        <f t="shared" si="169"/>
        <v>11.559999999403953</v>
      </c>
      <c r="O663" s="411"/>
      <c r="P663" s="485">
        <f t="shared" ca="1" si="170"/>
        <v>0.62878472222222226</v>
      </c>
      <c r="Q663" s="484">
        <f t="shared" ca="1" si="171"/>
        <v>0.62894675925925925</v>
      </c>
      <c r="R663" s="486">
        <v>0.10999999940395355</v>
      </c>
      <c r="S663" s="486"/>
      <c r="T663">
        <v>25</v>
      </c>
      <c r="U663" s="469" t="str">
        <f t="shared" si="172"/>
        <v>C32-R20</v>
      </c>
      <c r="V663">
        <v>32</v>
      </c>
      <c r="W663" s="470" t="s">
        <v>493</v>
      </c>
      <c r="X663" s="470" t="s">
        <v>494</v>
      </c>
      <c r="Y663">
        <v>20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C32-R18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9.25</v>
      </c>
      <c r="H664" s="407">
        <f t="shared" si="175"/>
        <v>1.2</v>
      </c>
      <c r="I664" s="407">
        <f t="shared" si="165"/>
        <v>10.95</v>
      </c>
      <c r="J664" s="407">
        <f t="shared" si="166"/>
        <v>11.059999999403953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11.45</v>
      </c>
      <c r="N664" s="410">
        <f t="shared" si="169"/>
        <v>11.559999999403953</v>
      </c>
      <c r="O664" s="411"/>
      <c r="P664" s="485">
        <f t="shared" ca="1" si="170"/>
        <v>0.62922453703703707</v>
      </c>
      <c r="Q664" s="484">
        <f t="shared" ca="1" si="171"/>
        <v>0.62938657407407406</v>
      </c>
      <c r="R664" s="486">
        <v>0.10999999940395355</v>
      </c>
      <c r="S664" s="486"/>
      <c r="T664">
        <v>25</v>
      </c>
      <c r="U664" s="469" t="str">
        <f t="shared" si="172"/>
        <v>C32-R18</v>
      </c>
      <c r="V664">
        <v>32</v>
      </c>
      <c r="W664" s="470" t="s">
        <v>493</v>
      </c>
      <c r="X664" s="470" t="s">
        <v>494</v>
      </c>
      <c r="Y664">
        <v>18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C32-R16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9.25</v>
      </c>
      <c r="H665" s="407">
        <f t="shared" si="175"/>
        <v>1.2</v>
      </c>
      <c r="I665" s="407">
        <f t="shared" si="165"/>
        <v>10.95</v>
      </c>
      <c r="J665" s="407">
        <f t="shared" si="166"/>
        <v>11.059999999403953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11.45</v>
      </c>
      <c r="N665" s="410">
        <f t="shared" si="169"/>
        <v>11.559999999403953</v>
      </c>
      <c r="O665" s="411"/>
      <c r="P665" s="485">
        <f t="shared" ca="1" si="170"/>
        <v>0.6296180555555555</v>
      </c>
      <c r="Q665" s="484">
        <f t="shared" ca="1" si="171"/>
        <v>0.62976851851851845</v>
      </c>
      <c r="R665" s="486">
        <v>0.10999999940395355</v>
      </c>
      <c r="S665" s="486"/>
      <c r="T665">
        <v>25</v>
      </c>
      <c r="U665" s="469" t="str">
        <f t="shared" si="172"/>
        <v>C32-R16</v>
      </c>
      <c r="V665">
        <v>32</v>
      </c>
      <c r="W665" s="470" t="s">
        <v>493</v>
      </c>
      <c r="X665" s="470" t="s">
        <v>494</v>
      </c>
      <c r="Y665">
        <v>16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C32-R14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9.25</v>
      </c>
      <c r="H666" s="407">
        <f t="shared" si="175"/>
        <v>1.2</v>
      </c>
      <c r="I666" s="407">
        <f t="shared" si="165"/>
        <v>10.95</v>
      </c>
      <c r="J666" s="407">
        <f t="shared" si="166"/>
        <v>11.059999999403953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11.45</v>
      </c>
      <c r="N666" s="410">
        <f t="shared" si="169"/>
        <v>11.559999999403953</v>
      </c>
      <c r="O666" s="411"/>
      <c r="P666" s="485">
        <f t="shared" ca="1" si="170"/>
        <v>0.63004629629629627</v>
      </c>
      <c r="Q666" s="484">
        <f t="shared" ca="1" si="171"/>
        <v>0.63021990740740741</v>
      </c>
      <c r="R666" s="486">
        <v>0.10999999940395355</v>
      </c>
      <c r="S666" s="486"/>
      <c r="T666">
        <v>25</v>
      </c>
      <c r="U666" s="469" t="str">
        <f t="shared" si="172"/>
        <v>C32-R14</v>
      </c>
      <c r="V666">
        <v>32</v>
      </c>
      <c r="W666" s="470" t="s">
        <v>493</v>
      </c>
      <c r="X666" s="470" t="s">
        <v>494</v>
      </c>
      <c r="Y666">
        <v>14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C32-R12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9.25</v>
      </c>
      <c r="H667" s="407">
        <f t="shared" si="175"/>
        <v>1.2</v>
      </c>
      <c r="I667" s="407">
        <f t="shared" si="165"/>
        <v>10.95</v>
      </c>
      <c r="J667" s="407">
        <f t="shared" si="166"/>
        <v>11.059999999403953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11.45</v>
      </c>
      <c r="N667" s="410">
        <f t="shared" si="169"/>
        <v>11.559999999403953</v>
      </c>
      <c r="O667" s="411"/>
      <c r="P667" s="485">
        <f t="shared" ca="1" si="170"/>
        <v>0.63047453703703704</v>
      </c>
      <c r="Q667" s="484">
        <f t="shared" ca="1" si="171"/>
        <v>0.63062499999999999</v>
      </c>
      <c r="R667" s="486">
        <v>0.10999999940395355</v>
      </c>
      <c r="S667" s="486"/>
      <c r="T667">
        <v>25</v>
      </c>
      <c r="U667" s="469" t="str">
        <f t="shared" si="172"/>
        <v>C32-R12</v>
      </c>
      <c r="V667">
        <v>32</v>
      </c>
      <c r="W667" s="470" t="s">
        <v>493</v>
      </c>
      <c r="X667" s="470" t="s">
        <v>494</v>
      </c>
      <c r="Y667">
        <v>12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C32-R10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9.25</v>
      </c>
      <c r="H668" s="407">
        <f t="shared" si="175"/>
        <v>1.2</v>
      </c>
      <c r="I668" s="407">
        <f t="shared" si="165"/>
        <v>10.95</v>
      </c>
      <c r="J668" s="407">
        <f t="shared" si="166"/>
        <v>11.059999999403953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11.45</v>
      </c>
      <c r="N668" s="410">
        <f t="shared" si="169"/>
        <v>11.559999999403953</v>
      </c>
      <c r="O668" s="411"/>
      <c r="P668" s="485">
        <f t="shared" ca="1" si="170"/>
        <v>0.63089120370370366</v>
      </c>
      <c r="Q668" s="484">
        <f t="shared" ca="1" si="171"/>
        <v>0.63104166666666661</v>
      </c>
      <c r="R668" s="486">
        <v>0.10999999940395355</v>
      </c>
      <c r="S668" s="486"/>
      <c r="T668">
        <v>25</v>
      </c>
      <c r="U668" s="469" t="str">
        <f t="shared" si="172"/>
        <v>C32-R10</v>
      </c>
      <c r="V668">
        <v>32</v>
      </c>
      <c r="W668" s="470" t="s">
        <v>493</v>
      </c>
      <c r="X668" s="470" t="s">
        <v>494</v>
      </c>
      <c r="Y668">
        <v>10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C32-R8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9.25</v>
      </c>
      <c r="H669" s="407">
        <f t="shared" si="175"/>
        <v>1.2</v>
      </c>
      <c r="I669" s="407">
        <f t="shared" si="165"/>
        <v>10.95</v>
      </c>
      <c r="J669" s="407">
        <f t="shared" si="166"/>
        <v>11.059999999403953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11.45</v>
      </c>
      <c r="N669" s="410">
        <f t="shared" si="169"/>
        <v>11.559999999403953</v>
      </c>
      <c r="O669" s="411"/>
      <c r="P669" s="485">
        <f t="shared" ca="1" si="170"/>
        <v>0.63128472222222221</v>
      </c>
      <c r="Q669" s="484">
        <f t="shared" ca="1" si="171"/>
        <v>0.63143518518518515</v>
      </c>
      <c r="R669" s="486">
        <v>0.10999999940395355</v>
      </c>
      <c r="S669" s="486"/>
      <c r="T669">
        <v>25</v>
      </c>
      <c r="U669" s="469" t="str">
        <f t="shared" si="172"/>
        <v>C32-R8</v>
      </c>
      <c r="V669">
        <v>32</v>
      </c>
      <c r="W669" s="470" t="s">
        <v>493</v>
      </c>
      <c r="X669" s="470" t="s">
        <v>494</v>
      </c>
      <c r="Y669">
        <v>8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C32-R6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9.25</v>
      </c>
      <c r="H670" s="407">
        <f t="shared" si="175"/>
        <v>1.2</v>
      </c>
      <c r="I670" s="407">
        <f t="shared" si="165"/>
        <v>10.95</v>
      </c>
      <c r="J670" s="407">
        <f t="shared" si="166"/>
        <v>11.059999999403953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11.45</v>
      </c>
      <c r="N670" s="410">
        <f t="shared" si="169"/>
        <v>11.559999999403953</v>
      </c>
      <c r="O670" s="411"/>
      <c r="P670" s="485">
        <f t="shared" ca="1" si="170"/>
        <v>0.63170138888888883</v>
      </c>
      <c r="Q670" s="484">
        <f t="shared" ca="1" si="171"/>
        <v>0.63184027777777774</v>
      </c>
      <c r="R670" s="486">
        <v>0.10999999940395355</v>
      </c>
      <c r="S670" s="486"/>
      <c r="T670">
        <v>25</v>
      </c>
      <c r="U670" s="469" t="str">
        <f t="shared" si="172"/>
        <v>C32-R6</v>
      </c>
      <c r="V670">
        <v>32</v>
      </c>
      <c r="W670" s="470" t="s">
        <v>493</v>
      </c>
      <c r="X670" s="470" t="s">
        <v>494</v>
      </c>
      <c r="Y670">
        <v>6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C32-R4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9.25</v>
      </c>
      <c r="H671" s="407">
        <f t="shared" si="175"/>
        <v>1.2</v>
      </c>
      <c r="I671" s="407">
        <f t="shared" si="165"/>
        <v>10.95</v>
      </c>
      <c r="J671" s="407">
        <f t="shared" si="166"/>
        <v>11.059999999403953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11.45</v>
      </c>
      <c r="N671" s="410">
        <f t="shared" si="169"/>
        <v>11.559999999403953</v>
      </c>
      <c r="O671" s="411"/>
      <c r="P671" s="485">
        <f t="shared" ca="1" si="170"/>
        <v>0.63211805555555556</v>
      </c>
      <c r="Q671" s="484">
        <f t="shared" ca="1" si="171"/>
        <v>0.6322916666666667</v>
      </c>
      <c r="R671" s="486">
        <v>0.10999999940395355</v>
      </c>
      <c r="S671" s="486"/>
      <c r="T671">
        <v>25</v>
      </c>
      <c r="U671" s="469" t="str">
        <f t="shared" si="172"/>
        <v>C32-R4</v>
      </c>
      <c r="V671">
        <v>32</v>
      </c>
      <c r="W671" s="470" t="s">
        <v>493</v>
      </c>
      <c r="X671" s="470" t="s">
        <v>494</v>
      </c>
      <c r="Y671">
        <v>4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C32-R2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9.25</v>
      </c>
      <c r="H672" s="407">
        <f t="shared" si="175"/>
        <v>1.2</v>
      </c>
      <c r="I672" s="407">
        <f t="shared" si="165"/>
        <v>10.95</v>
      </c>
      <c r="J672" s="407">
        <f t="shared" si="166"/>
        <v>11.059999999403953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11.45</v>
      </c>
      <c r="N672" s="410">
        <f t="shared" si="169"/>
        <v>11.559999999403953</v>
      </c>
      <c r="O672" s="411"/>
      <c r="P672" s="485">
        <f t="shared" ca="1" si="170"/>
        <v>0.63252314814814814</v>
      </c>
      <c r="Q672" s="484">
        <f t="shared" ca="1" si="171"/>
        <v>0.63268518518518513</v>
      </c>
      <c r="R672" s="486">
        <v>0.10999999940395355</v>
      </c>
      <c r="S672" s="486"/>
      <c r="T672">
        <v>25</v>
      </c>
      <c r="U672" s="469" t="str">
        <f t="shared" si="172"/>
        <v>C32-R2</v>
      </c>
      <c r="V672">
        <v>32</v>
      </c>
      <c r="W672" s="470" t="s">
        <v>493</v>
      </c>
      <c r="X672" s="470" t="s">
        <v>494</v>
      </c>
      <c r="Y672">
        <v>2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C33-R1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9.25</v>
      </c>
      <c r="H673" s="407">
        <f t="shared" si="175"/>
        <v>1.2</v>
      </c>
      <c r="I673" s="407">
        <f t="shared" si="165"/>
        <v>10.95</v>
      </c>
      <c r="J673" s="407">
        <f t="shared" si="166"/>
        <v>11.059999999403953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11.45</v>
      </c>
      <c r="N673" s="410">
        <f t="shared" si="169"/>
        <v>11.559999999403953</v>
      </c>
      <c r="O673" s="411"/>
      <c r="P673" s="485">
        <f t="shared" ca="1" si="170"/>
        <v>0.63293981481481476</v>
      </c>
      <c r="Q673" s="484">
        <f t="shared" ca="1" si="171"/>
        <v>0.63307870370370367</v>
      </c>
      <c r="R673" s="486">
        <v>0.10999999940395355</v>
      </c>
      <c r="S673" s="486"/>
      <c r="T673">
        <v>25</v>
      </c>
      <c r="U673" s="469" t="str">
        <f t="shared" si="172"/>
        <v>C33-R1</v>
      </c>
      <c r="V673">
        <v>33</v>
      </c>
      <c r="W673" s="470" t="s">
        <v>493</v>
      </c>
      <c r="X673" s="470" t="s">
        <v>494</v>
      </c>
      <c r="Y673">
        <v>1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C33-R3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9.25</v>
      </c>
      <c r="H674" s="407">
        <f t="shared" si="177"/>
        <v>1.2</v>
      </c>
      <c r="I674" s="407">
        <f t="shared" si="165"/>
        <v>10.95</v>
      </c>
      <c r="J674" s="407">
        <f t="shared" si="166"/>
        <v>11.059999999403953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11.45</v>
      </c>
      <c r="N674" s="410">
        <f t="shared" si="169"/>
        <v>11.559999999403953</v>
      </c>
      <c r="O674" s="411"/>
      <c r="P674" s="485">
        <f t="shared" ca="1" si="170"/>
        <v>0.63335648148148149</v>
      </c>
      <c r="Q674" s="484">
        <f t="shared" ca="1" si="171"/>
        <v>0.63351851851851848</v>
      </c>
      <c r="R674" s="486">
        <v>0.10999999940395355</v>
      </c>
      <c r="S674" s="486"/>
      <c r="T674">
        <v>25</v>
      </c>
      <c r="U674" s="469" t="str">
        <f t="shared" si="172"/>
        <v>C33-R3</v>
      </c>
      <c r="V674">
        <v>33</v>
      </c>
      <c r="W674" s="470" t="s">
        <v>493</v>
      </c>
      <c r="X674" s="470" t="s">
        <v>494</v>
      </c>
      <c r="Y674">
        <v>3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C33-R5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9.25</v>
      </c>
      <c r="H675" s="407">
        <f t="shared" si="177"/>
        <v>1.2</v>
      </c>
      <c r="I675" s="407">
        <f t="shared" si="165"/>
        <v>10.95</v>
      </c>
      <c r="J675" s="407">
        <f t="shared" si="166"/>
        <v>11.059999999403953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11.45</v>
      </c>
      <c r="N675" s="410">
        <f t="shared" si="169"/>
        <v>11.559999999403953</v>
      </c>
      <c r="O675" s="411"/>
      <c r="P675" s="485">
        <f t="shared" ca="1" si="170"/>
        <v>0.63376157407407407</v>
      </c>
      <c r="Q675" s="484">
        <f t="shared" ca="1" si="171"/>
        <v>0.63392361111111106</v>
      </c>
      <c r="R675" s="486">
        <v>0.10999999940395355</v>
      </c>
      <c r="S675" s="486"/>
      <c r="T675">
        <v>25</v>
      </c>
      <c r="U675" s="469" t="str">
        <f t="shared" si="172"/>
        <v>C33-R5</v>
      </c>
      <c r="V675">
        <v>33</v>
      </c>
      <c r="W675" s="470" t="s">
        <v>493</v>
      </c>
      <c r="X675" s="470" t="s">
        <v>494</v>
      </c>
      <c r="Y675">
        <v>5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C33-R7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9.25</v>
      </c>
      <c r="H676" s="407">
        <f t="shared" si="177"/>
        <v>1.2</v>
      </c>
      <c r="I676" s="407">
        <f t="shared" ref="I676:I739" si="180">F676+G676</f>
        <v>10.95</v>
      </c>
      <c r="J676" s="407">
        <f t="shared" ref="J676:J739" si="181">I676+R676</f>
        <v>11.059999999403953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11.45</v>
      </c>
      <c r="N676" s="410">
        <f t="shared" ref="N676:N739" si="184">J676+L676</f>
        <v>11.559999999403953</v>
      </c>
      <c r="O676" s="411"/>
      <c r="P676" s="485">
        <f t="shared" ref="P676:P739" ca="1" si="185">Q675+TIME(0,0,RANDBETWEEN(20,25))</f>
        <v>0.63421296296296292</v>
      </c>
      <c r="Q676" s="484">
        <f t="shared" ref="Q676:Q739" ca="1" si="186">P676+TIME(0,0,RANDBETWEEN(12,15))</f>
        <v>0.63435185185185183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C33-R7</v>
      </c>
      <c r="V676">
        <v>33</v>
      </c>
      <c r="W676" s="470" t="s">
        <v>493</v>
      </c>
      <c r="X676" s="470" t="s">
        <v>494</v>
      </c>
      <c r="Y676">
        <v>7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C33-R9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9.25</v>
      </c>
      <c r="H677" s="407">
        <f t="shared" si="177"/>
        <v>1.2</v>
      </c>
      <c r="I677" s="407">
        <f t="shared" si="180"/>
        <v>10.95</v>
      </c>
      <c r="J677" s="407">
        <f t="shared" si="181"/>
        <v>11.059999999403953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11.45</v>
      </c>
      <c r="N677" s="410">
        <f t="shared" si="184"/>
        <v>11.559999999403953</v>
      </c>
      <c r="O677" s="411"/>
      <c r="P677" s="485">
        <f t="shared" ca="1" si="185"/>
        <v>0.63459490740740743</v>
      </c>
      <c r="Q677" s="484">
        <f t="shared" ca="1" si="186"/>
        <v>0.63473379629629634</v>
      </c>
      <c r="R677" s="486">
        <v>0.10999999940395355</v>
      </c>
      <c r="S677" s="486"/>
      <c r="T677">
        <v>25</v>
      </c>
      <c r="U677" s="469" t="str">
        <f t="shared" si="187"/>
        <v>C33-R9</v>
      </c>
      <c r="V677">
        <v>33</v>
      </c>
      <c r="W677" s="470" t="s">
        <v>493</v>
      </c>
      <c r="X677" s="470" t="s">
        <v>494</v>
      </c>
      <c r="Y677">
        <v>9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C33-R11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9.25</v>
      </c>
      <c r="H678" s="407">
        <f t="shared" si="177"/>
        <v>1.2</v>
      </c>
      <c r="I678" s="407">
        <f t="shared" si="180"/>
        <v>10.95</v>
      </c>
      <c r="J678" s="407">
        <f t="shared" si="181"/>
        <v>11.059999999403953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11.45</v>
      </c>
      <c r="N678" s="410">
        <f t="shared" si="184"/>
        <v>11.559999999403953</v>
      </c>
      <c r="O678" s="411"/>
      <c r="P678" s="485">
        <f t="shared" ca="1" si="185"/>
        <v>0.63501157407407416</v>
      </c>
      <c r="Q678" s="484">
        <f t="shared" ca="1" si="186"/>
        <v>0.63517361111111115</v>
      </c>
      <c r="R678" s="486">
        <v>0.10999999940395355</v>
      </c>
      <c r="S678" s="486"/>
      <c r="T678">
        <v>25</v>
      </c>
      <c r="U678" s="469" t="str">
        <f t="shared" si="187"/>
        <v>C33-R11</v>
      </c>
      <c r="V678">
        <v>33</v>
      </c>
      <c r="W678" s="470" t="s">
        <v>493</v>
      </c>
      <c r="X678" s="470" t="s">
        <v>494</v>
      </c>
      <c r="Y678">
        <v>11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C33-R13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9.25</v>
      </c>
      <c r="H679" s="407">
        <f t="shared" si="177"/>
        <v>1.2</v>
      </c>
      <c r="I679" s="407">
        <f t="shared" si="180"/>
        <v>10.95</v>
      </c>
      <c r="J679" s="407">
        <f t="shared" si="181"/>
        <v>11.059999999403953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11.45</v>
      </c>
      <c r="N679" s="410">
        <f t="shared" si="184"/>
        <v>11.559999999403953</v>
      </c>
      <c r="O679" s="411"/>
      <c r="P679" s="485">
        <f t="shared" ca="1" si="185"/>
        <v>0.63545138888888897</v>
      </c>
      <c r="Q679" s="484">
        <f t="shared" ca="1" si="186"/>
        <v>0.63561342592592596</v>
      </c>
      <c r="R679" s="486">
        <v>0.10999999940395355</v>
      </c>
      <c r="S679" s="486"/>
      <c r="T679">
        <v>25</v>
      </c>
      <c r="U679" s="469" t="str">
        <f t="shared" si="187"/>
        <v>C33-R13</v>
      </c>
      <c r="V679">
        <v>33</v>
      </c>
      <c r="W679" s="470" t="s">
        <v>493</v>
      </c>
      <c r="X679" s="470" t="s">
        <v>494</v>
      </c>
      <c r="Y679">
        <v>13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C33-R15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9.25</v>
      </c>
      <c r="H680" s="407">
        <f t="shared" si="177"/>
        <v>1.2</v>
      </c>
      <c r="I680" s="407">
        <f t="shared" si="180"/>
        <v>10.95</v>
      </c>
      <c r="J680" s="407">
        <f t="shared" si="181"/>
        <v>11.059999999403953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11.45</v>
      </c>
      <c r="N680" s="410">
        <f t="shared" si="184"/>
        <v>11.559999999403953</v>
      </c>
      <c r="O680" s="411"/>
      <c r="P680" s="485">
        <f t="shared" ca="1" si="185"/>
        <v>0.63585648148148155</v>
      </c>
      <c r="Q680" s="484">
        <f t="shared" ca="1" si="186"/>
        <v>0.63603009259259269</v>
      </c>
      <c r="R680" s="486">
        <v>0.10999999940395355</v>
      </c>
      <c r="S680" s="486"/>
      <c r="T680">
        <v>25</v>
      </c>
      <c r="U680" s="469" t="str">
        <f t="shared" si="187"/>
        <v>C33-R15</v>
      </c>
      <c r="V680">
        <v>33</v>
      </c>
      <c r="W680" s="470" t="s">
        <v>493</v>
      </c>
      <c r="X680" s="470" t="s">
        <v>494</v>
      </c>
      <c r="Y680">
        <v>15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C33-R17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9.25</v>
      </c>
      <c r="H681" s="407">
        <f t="shared" si="177"/>
        <v>1.2</v>
      </c>
      <c r="I681" s="407">
        <f t="shared" si="180"/>
        <v>10.95</v>
      </c>
      <c r="J681" s="407">
        <f t="shared" si="181"/>
        <v>11.059999999403953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11.45</v>
      </c>
      <c r="N681" s="410">
        <f t="shared" si="184"/>
        <v>11.559999999403953</v>
      </c>
      <c r="O681" s="411"/>
      <c r="P681" s="485">
        <f t="shared" ca="1" si="185"/>
        <v>0.63631944444444455</v>
      </c>
      <c r="Q681" s="484">
        <f t="shared" ca="1" si="186"/>
        <v>0.63648148148148154</v>
      </c>
      <c r="R681" s="486">
        <v>0.10999999940395355</v>
      </c>
      <c r="S681" s="486"/>
      <c r="T681">
        <v>25</v>
      </c>
      <c r="U681" s="469" t="str">
        <f t="shared" si="187"/>
        <v>C33-R17</v>
      </c>
      <c r="V681">
        <v>33</v>
      </c>
      <c r="W681" s="470" t="s">
        <v>493</v>
      </c>
      <c r="X681" s="470" t="s">
        <v>494</v>
      </c>
      <c r="Y681">
        <v>17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C33-R19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9.25</v>
      </c>
      <c r="H682" s="407">
        <f t="shared" si="177"/>
        <v>1.2</v>
      </c>
      <c r="I682" s="407">
        <f t="shared" si="180"/>
        <v>10.95</v>
      </c>
      <c r="J682" s="407">
        <f t="shared" si="181"/>
        <v>11.059999999403953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11.45</v>
      </c>
      <c r="N682" s="410">
        <f t="shared" si="184"/>
        <v>11.559999999403953</v>
      </c>
      <c r="O682" s="411"/>
      <c r="P682" s="485">
        <f t="shared" ca="1" si="185"/>
        <v>0.63675925925925936</v>
      </c>
      <c r="Q682" s="484">
        <f t="shared" ca="1" si="186"/>
        <v>0.63690972222222231</v>
      </c>
      <c r="R682" s="486">
        <v>0.10999999940395355</v>
      </c>
      <c r="S682" s="486"/>
      <c r="T682">
        <v>25</v>
      </c>
      <c r="U682" s="469" t="str">
        <f t="shared" si="187"/>
        <v>C33-R19</v>
      </c>
      <c r="V682">
        <v>33</v>
      </c>
      <c r="W682" s="470" t="s">
        <v>493</v>
      </c>
      <c r="X682" s="470" t="s">
        <v>494</v>
      </c>
      <c r="Y682">
        <v>19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C33-R21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9.25</v>
      </c>
      <c r="H683" s="407">
        <f t="shared" si="177"/>
        <v>1.2</v>
      </c>
      <c r="I683" s="407">
        <f t="shared" si="180"/>
        <v>10.95</v>
      </c>
      <c r="J683" s="407">
        <f t="shared" si="181"/>
        <v>11.059999999403953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11.45</v>
      </c>
      <c r="N683" s="410">
        <f t="shared" si="184"/>
        <v>11.559999999403953</v>
      </c>
      <c r="O683" s="411"/>
      <c r="P683" s="485">
        <f t="shared" ca="1" si="185"/>
        <v>0.63716435185185194</v>
      </c>
      <c r="Q683" s="484">
        <f t="shared" ca="1" si="186"/>
        <v>0.63730324074074085</v>
      </c>
      <c r="R683" s="486">
        <v>0.10999999940395355</v>
      </c>
      <c r="S683" s="486"/>
      <c r="T683">
        <v>25</v>
      </c>
      <c r="U683" s="469" t="str">
        <f t="shared" si="187"/>
        <v>C33-R21</v>
      </c>
      <c r="V683">
        <v>33</v>
      </c>
      <c r="W683" s="470" t="s">
        <v>493</v>
      </c>
      <c r="X683" s="470" t="s">
        <v>494</v>
      </c>
      <c r="Y683">
        <v>21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C33-R23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9.25</v>
      </c>
      <c r="H684" s="407">
        <f t="shared" si="177"/>
        <v>1.2</v>
      </c>
      <c r="I684" s="407">
        <f t="shared" si="180"/>
        <v>10.95</v>
      </c>
      <c r="J684" s="407">
        <f t="shared" si="181"/>
        <v>11.059999999403953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11.45</v>
      </c>
      <c r="N684" s="410">
        <f t="shared" si="184"/>
        <v>11.559999999403953</v>
      </c>
      <c r="O684" s="411"/>
      <c r="P684" s="485">
        <f t="shared" ca="1" si="185"/>
        <v>0.63758101851851867</v>
      </c>
      <c r="Q684" s="484">
        <f t="shared" ca="1" si="186"/>
        <v>0.63774305555555566</v>
      </c>
      <c r="R684" s="486">
        <v>0.10999999940395355</v>
      </c>
      <c r="S684" s="486"/>
      <c r="T684">
        <v>25</v>
      </c>
      <c r="U684" s="469" t="str">
        <f t="shared" si="187"/>
        <v>C33-R23</v>
      </c>
      <c r="V684">
        <v>33</v>
      </c>
      <c r="W684" s="470" t="s">
        <v>493</v>
      </c>
      <c r="X684" s="470" t="s">
        <v>494</v>
      </c>
      <c r="Y684">
        <v>23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C33-R25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9.25</v>
      </c>
      <c r="H685" s="407">
        <f t="shared" si="177"/>
        <v>1.2</v>
      </c>
      <c r="I685" s="407">
        <f t="shared" si="180"/>
        <v>10.95</v>
      </c>
      <c r="J685" s="407">
        <f t="shared" si="181"/>
        <v>11.059999999403953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11.45</v>
      </c>
      <c r="N685" s="410">
        <f t="shared" si="184"/>
        <v>11.559999999403953</v>
      </c>
      <c r="O685" s="411"/>
      <c r="P685" s="485">
        <f t="shared" ca="1" si="185"/>
        <v>0.63798611111111125</v>
      </c>
      <c r="Q685" s="484">
        <f t="shared" ca="1" si="186"/>
        <v>0.63814814814814824</v>
      </c>
      <c r="R685" s="486">
        <v>0.10999999940395355</v>
      </c>
      <c r="S685" s="486"/>
      <c r="T685">
        <v>25</v>
      </c>
      <c r="U685" s="469" t="str">
        <f t="shared" si="187"/>
        <v>C33-R25</v>
      </c>
      <c r="V685">
        <v>33</v>
      </c>
      <c r="W685" s="470" t="s">
        <v>493</v>
      </c>
      <c r="X685" s="470" t="s">
        <v>494</v>
      </c>
      <c r="Y685">
        <v>25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C33-R27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9.25</v>
      </c>
      <c r="H686" s="407">
        <f t="shared" si="177"/>
        <v>1.2</v>
      </c>
      <c r="I686" s="407">
        <f t="shared" si="180"/>
        <v>10.95</v>
      </c>
      <c r="J686" s="407">
        <f t="shared" si="181"/>
        <v>11.059999999403953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11.45</v>
      </c>
      <c r="N686" s="410">
        <f t="shared" si="184"/>
        <v>11.559999999403953</v>
      </c>
      <c r="O686" s="411"/>
      <c r="P686" s="485">
        <f t="shared" ca="1" si="185"/>
        <v>0.6384375000000001</v>
      </c>
      <c r="Q686" s="484">
        <f t="shared" ca="1" si="186"/>
        <v>0.63858796296296305</v>
      </c>
      <c r="R686" s="486">
        <v>0.10999999940395355</v>
      </c>
      <c r="S686" s="486"/>
      <c r="T686">
        <v>25</v>
      </c>
      <c r="U686" s="469" t="str">
        <f t="shared" si="187"/>
        <v>C33-R27</v>
      </c>
      <c r="V686">
        <v>33</v>
      </c>
      <c r="W686" s="470" t="s">
        <v>493</v>
      </c>
      <c r="X686" s="470" t="s">
        <v>494</v>
      </c>
      <c r="Y686">
        <v>27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C33-R29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9.25</v>
      </c>
      <c r="H687" s="407">
        <f t="shared" si="177"/>
        <v>1.2</v>
      </c>
      <c r="I687" s="407">
        <f t="shared" si="180"/>
        <v>10.95</v>
      </c>
      <c r="J687" s="407">
        <f t="shared" si="181"/>
        <v>11.059999999403953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11.45</v>
      </c>
      <c r="N687" s="410">
        <f t="shared" si="184"/>
        <v>11.559999999403953</v>
      </c>
      <c r="O687" s="411"/>
      <c r="P687" s="485">
        <f t="shared" ca="1" si="185"/>
        <v>0.63883101851851865</v>
      </c>
      <c r="Q687" s="484">
        <f t="shared" ca="1" si="186"/>
        <v>0.63900462962962978</v>
      </c>
      <c r="R687" s="486">
        <v>0.10999999940395355</v>
      </c>
      <c r="S687" s="486"/>
      <c r="T687">
        <v>25</v>
      </c>
      <c r="U687" s="469" t="str">
        <f t="shared" si="187"/>
        <v>C33-R29</v>
      </c>
      <c r="V687">
        <v>33</v>
      </c>
      <c r="W687" s="470" t="s">
        <v>493</v>
      </c>
      <c r="X687" s="470" t="s">
        <v>494</v>
      </c>
      <c r="Y687">
        <v>29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C33-R31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9.25</v>
      </c>
      <c r="H688" s="407">
        <f t="shared" si="177"/>
        <v>1.2</v>
      </c>
      <c r="I688" s="407">
        <f t="shared" si="180"/>
        <v>10.95</v>
      </c>
      <c r="J688" s="407">
        <f t="shared" si="181"/>
        <v>11.059999999403953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11.45</v>
      </c>
      <c r="N688" s="410">
        <f t="shared" si="184"/>
        <v>11.559999999403953</v>
      </c>
      <c r="O688" s="411"/>
      <c r="P688" s="485">
        <f t="shared" ca="1" si="185"/>
        <v>0.63923611111111123</v>
      </c>
      <c r="Q688" s="484">
        <f t="shared" ca="1" si="186"/>
        <v>0.63938657407407418</v>
      </c>
      <c r="R688" s="486">
        <v>0.10999999940395355</v>
      </c>
      <c r="S688" s="486"/>
      <c r="T688">
        <v>25</v>
      </c>
      <c r="U688" s="469" t="str">
        <f t="shared" si="187"/>
        <v>C33-R31</v>
      </c>
      <c r="V688">
        <v>33</v>
      </c>
      <c r="W688" s="470" t="s">
        <v>493</v>
      </c>
      <c r="X688" s="470" t="s">
        <v>494</v>
      </c>
      <c r="Y688">
        <v>31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C33-R33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9.25</v>
      </c>
      <c r="H689" s="407">
        <f t="shared" si="177"/>
        <v>1.2</v>
      </c>
      <c r="I689" s="407">
        <f t="shared" si="180"/>
        <v>10.95</v>
      </c>
      <c r="J689" s="407">
        <f t="shared" si="181"/>
        <v>11.059999999403953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11.45</v>
      </c>
      <c r="N689" s="410">
        <f t="shared" si="184"/>
        <v>11.559999999403953</v>
      </c>
      <c r="O689" s="411"/>
      <c r="P689" s="485">
        <f t="shared" ca="1" si="185"/>
        <v>0.639664351851852</v>
      </c>
      <c r="Q689" s="484">
        <f t="shared" ca="1" si="186"/>
        <v>0.63983796296296314</v>
      </c>
      <c r="R689" s="486">
        <v>0.10999999940395355</v>
      </c>
      <c r="S689" s="486"/>
      <c r="T689">
        <v>25</v>
      </c>
      <c r="U689" s="469" t="str">
        <f t="shared" si="187"/>
        <v>C33-R33</v>
      </c>
      <c r="V689">
        <v>33</v>
      </c>
      <c r="W689" s="470" t="s">
        <v>493</v>
      </c>
      <c r="X689" s="470" t="s">
        <v>494</v>
      </c>
      <c r="Y689">
        <v>33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C33-R35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9.25</v>
      </c>
      <c r="H690" s="407">
        <f t="shared" si="188"/>
        <v>1.2</v>
      </c>
      <c r="I690" s="407">
        <f t="shared" si="180"/>
        <v>10.95</v>
      </c>
      <c r="J690" s="407">
        <f t="shared" si="181"/>
        <v>11.059999999403953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11.45</v>
      </c>
      <c r="N690" s="410">
        <f t="shared" si="184"/>
        <v>11.559999999403953</v>
      </c>
      <c r="O690" s="411"/>
      <c r="P690" s="485">
        <f t="shared" ca="1" si="185"/>
        <v>0.640127314814815</v>
      </c>
      <c r="Q690" s="484">
        <f t="shared" ca="1" si="186"/>
        <v>0.64027777777777795</v>
      </c>
      <c r="R690" s="486">
        <v>0.10999999940395355</v>
      </c>
      <c r="S690" s="486"/>
      <c r="T690">
        <v>25</v>
      </c>
      <c r="U690" s="469" t="str">
        <f t="shared" si="187"/>
        <v>C33-R35</v>
      </c>
      <c r="V690">
        <v>33</v>
      </c>
      <c r="W690" s="470" t="s">
        <v>493</v>
      </c>
      <c r="X690" s="470" t="s">
        <v>494</v>
      </c>
      <c r="Y690">
        <v>35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C33-R37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9.25</v>
      </c>
      <c r="H691" s="407">
        <f t="shared" si="188"/>
        <v>1.2</v>
      </c>
      <c r="I691" s="407">
        <f t="shared" si="180"/>
        <v>10.95</v>
      </c>
      <c r="J691" s="407">
        <f t="shared" si="181"/>
        <v>11.059999999403953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11.45</v>
      </c>
      <c r="N691" s="410">
        <f t="shared" si="184"/>
        <v>11.559999999403953</v>
      </c>
      <c r="O691" s="411"/>
      <c r="P691" s="485">
        <f t="shared" ca="1" si="185"/>
        <v>0.64053240740740758</v>
      </c>
      <c r="Q691" s="484">
        <f t="shared" ca="1" si="186"/>
        <v>0.64067129629629649</v>
      </c>
      <c r="R691" s="486">
        <v>0.10999999940395355</v>
      </c>
      <c r="S691" s="486"/>
      <c r="T691">
        <v>25</v>
      </c>
      <c r="U691" s="469" t="str">
        <f t="shared" si="187"/>
        <v>C33-R37</v>
      </c>
      <c r="V691">
        <v>33</v>
      </c>
      <c r="W691" s="470" t="s">
        <v>493</v>
      </c>
      <c r="X691" s="470" t="s">
        <v>494</v>
      </c>
      <c r="Y691">
        <v>37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C33-R39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9.25</v>
      </c>
      <c r="H692" s="407">
        <f t="shared" si="188"/>
        <v>1.2</v>
      </c>
      <c r="I692" s="407">
        <f t="shared" si="180"/>
        <v>10.95</v>
      </c>
      <c r="J692" s="407">
        <f t="shared" si="181"/>
        <v>11.059999999403953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11.45</v>
      </c>
      <c r="N692" s="410">
        <f t="shared" si="184"/>
        <v>11.559999999403953</v>
      </c>
      <c r="O692" s="411"/>
      <c r="P692" s="485">
        <f t="shared" ca="1" si="185"/>
        <v>0.64094907407407431</v>
      </c>
      <c r="Q692" s="484">
        <f t="shared" ca="1" si="186"/>
        <v>0.64108796296296322</v>
      </c>
      <c r="R692" s="486">
        <v>0.10999999940395355</v>
      </c>
      <c r="S692" s="486"/>
      <c r="T692">
        <v>25</v>
      </c>
      <c r="U692" s="469" t="str">
        <f t="shared" si="187"/>
        <v>C33-R39</v>
      </c>
      <c r="V692">
        <v>33</v>
      </c>
      <c r="W692" s="470" t="s">
        <v>493</v>
      </c>
      <c r="X692" s="470" t="s">
        <v>494</v>
      </c>
      <c r="Y692">
        <v>39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C34-R42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9.25</v>
      </c>
      <c r="H693" s="407">
        <f t="shared" si="188"/>
        <v>1.2</v>
      </c>
      <c r="I693" s="407">
        <f t="shared" si="180"/>
        <v>10.95</v>
      </c>
      <c r="J693" s="407">
        <f t="shared" si="181"/>
        <v>11.059999999403953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11.45</v>
      </c>
      <c r="N693" s="410">
        <f t="shared" si="184"/>
        <v>11.559999999403953</v>
      </c>
      <c r="O693" s="411"/>
      <c r="P693" s="485">
        <f t="shared" ca="1" si="185"/>
        <v>0.64135416666666689</v>
      </c>
      <c r="Q693" s="484">
        <f t="shared" ca="1" si="186"/>
        <v>0.64152777777777803</v>
      </c>
      <c r="R693" s="486">
        <v>0.10999999940395355</v>
      </c>
      <c r="S693" s="486"/>
      <c r="T693">
        <v>25</v>
      </c>
      <c r="U693" s="469" t="str">
        <f t="shared" si="187"/>
        <v>C34-R42</v>
      </c>
      <c r="V693">
        <v>34</v>
      </c>
      <c r="W693" s="470" t="s">
        <v>493</v>
      </c>
      <c r="X693" s="470" t="s">
        <v>494</v>
      </c>
      <c r="Y693">
        <v>42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C34-R40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9.25</v>
      </c>
      <c r="H694" s="407">
        <f t="shared" si="188"/>
        <v>1.2</v>
      </c>
      <c r="I694" s="407">
        <f t="shared" si="180"/>
        <v>10.95</v>
      </c>
      <c r="J694" s="407">
        <f t="shared" si="181"/>
        <v>11.059999999403953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11.45</v>
      </c>
      <c r="N694" s="410">
        <f t="shared" si="184"/>
        <v>11.559999999403953</v>
      </c>
      <c r="O694" s="411"/>
      <c r="P694" s="485">
        <f t="shared" ca="1" si="185"/>
        <v>0.64180555555555585</v>
      </c>
      <c r="Q694" s="484">
        <f t="shared" ca="1" si="186"/>
        <v>0.6419560185185188</v>
      </c>
      <c r="R694" s="486">
        <v>0.10999999940395355</v>
      </c>
      <c r="S694" s="486"/>
      <c r="T694">
        <v>25</v>
      </c>
      <c r="U694" s="469" t="str">
        <f t="shared" si="187"/>
        <v>C34-R40</v>
      </c>
      <c r="V694">
        <v>34</v>
      </c>
      <c r="W694" s="470" t="s">
        <v>493</v>
      </c>
      <c r="X694" s="470" t="s">
        <v>494</v>
      </c>
      <c r="Y694">
        <v>40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C34-R38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9.25</v>
      </c>
      <c r="H695" s="407">
        <f t="shared" si="188"/>
        <v>1.2</v>
      </c>
      <c r="I695" s="407">
        <f t="shared" si="180"/>
        <v>10.95</v>
      </c>
      <c r="J695" s="407">
        <f t="shared" si="181"/>
        <v>11.059999999403953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11.45</v>
      </c>
      <c r="N695" s="410">
        <f t="shared" si="184"/>
        <v>11.559999999403953</v>
      </c>
      <c r="O695" s="411"/>
      <c r="P695" s="485">
        <f t="shared" ca="1" si="185"/>
        <v>0.64221064814814843</v>
      </c>
      <c r="Q695" s="484">
        <f t="shared" ca="1" si="186"/>
        <v>0.64234953703703734</v>
      </c>
      <c r="R695" s="486">
        <v>0.10999999940395355</v>
      </c>
      <c r="S695" s="486"/>
      <c r="T695">
        <v>25</v>
      </c>
      <c r="U695" s="469" t="str">
        <f t="shared" si="187"/>
        <v>C34-R38</v>
      </c>
      <c r="V695">
        <v>34</v>
      </c>
      <c r="W695" s="470" t="s">
        <v>493</v>
      </c>
      <c r="X695" s="470" t="s">
        <v>494</v>
      </c>
      <c r="Y695">
        <v>38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C34-R36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9.25</v>
      </c>
      <c r="H696" s="407">
        <f t="shared" si="188"/>
        <v>1.2</v>
      </c>
      <c r="I696" s="407">
        <f t="shared" si="180"/>
        <v>10.95</v>
      </c>
      <c r="J696" s="407">
        <f t="shared" si="181"/>
        <v>11.059999999403953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11.45</v>
      </c>
      <c r="N696" s="410">
        <f t="shared" si="184"/>
        <v>11.559999999403953</v>
      </c>
      <c r="O696" s="411"/>
      <c r="P696" s="485">
        <f t="shared" ca="1" si="185"/>
        <v>0.64258101851851879</v>
      </c>
      <c r="Q696" s="484">
        <f t="shared" ca="1" si="186"/>
        <v>0.64275462962962993</v>
      </c>
      <c r="R696" s="486">
        <v>0.10999999940395355</v>
      </c>
      <c r="S696" s="486"/>
      <c r="T696">
        <v>25</v>
      </c>
      <c r="U696" s="469" t="str">
        <f t="shared" si="187"/>
        <v>C34-R36</v>
      </c>
      <c r="V696">
        <v>34</v>
      </c>
      <c r="W696" s="470" t="s">
        <v>493</v>
      </c>
      <c r="X696" s="470" t="s">
        <v>494</v>
      </c>
      <c r="Y696">
        <v>36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C34-R34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9.25</v>
      </c>
      <c r="H697" s="407">
        <f t="shared" si="188"/>
        <v>1.2</v>
      </c>
      <c r="I697" s="407">
        <f t="shared" si="180"/>
        <v>10.95</v>
      </c>
      <c r="J697" s="407">
        <f t="shared" si="181"/>
        <v>11.059999999403953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11.45</v>
      </c>
      <c r="N697" s="410">
        <f t="shared" si="184"/>
        <v>11.559999999403953</v>
      </c>
      <c r="O697" s="411"/>
      <c r="P697" s="485">
        <f t="shared" ca="1" si="185"/>
        <v>0.64303240740740775</v>
      </c>
      <c r="Q697" s="484">
        <f t="shared" ca="1" si="186"/>
        <v>0.64317129629629666</v>
      </c>
      <c r="R697" s="486">
        <v>0.10999999940395355</v>
      </c>
      <c r="S697" s="486"/>
      <c r="T697">
        <v>25</v>
      </c>
      <c r="U697" s="469" t="str">
        <f t="shared" si="187"/>
        <v>C34-R34</v>
      </c>
      <c r="V697">
        <v>34</v>
      </c>
      <c r="W697" s="470" t="s">
        <v>493</v>
      </c>
      <c r="X697" s="470" t="s">
        <v>494</v>
      </c>
      <c r="Y697">
        <v>34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C34-R32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9.25</v>
      </c>
      <c r="H698" s="407">
        <f t="shared" si="188"/>
        <v>1.2</v>
      </c>
      <c r="I698" s="407">
        <f t="shared" si="180"/>
        <v>10.95</v>
      </c>
      <c r="J698" s="407">
        <f t="shared" si="181"/>
        <v>11.059999999403953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11.45</v>
      </c>
      <c r="N698" s="410">
        <f t="shared" si="184"/>
        <v>11.559999999403953</v>
      </c>
      <c r="O698" s="411"/>
      <c r="P698" s="485">
        <f t="shared" ca="1" si="185"/>
        <v>0.6434027777777781</v>
      </c>
      <c r="Q698" s="484">
        <f t="shared" ca="1" si="186"/>
        <v>0.64355324074074105</v>
      </c>
      <c r="R698" s="486">
        <v>0.10999999940395355</v>
      </c>
      <c r="S698" s="486"/>
      <c r="T698">
        <v>25</v>
      </c>
      <c r="U698" s="469" t="str">
        <f t="shared" si="187"/>
        <v>C34-R32</v>
      </c>
      <c r="V698">
        <v>34</v>
      </c>
      <c r="W698" s="470" t="s">
        <v>493</v>
      </c>
      <c r="X698" s="470" t="s">
        <v>494</v>
      </c>
      <c r="Y698">
        <v>32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C34-R30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9.25</v>
      </c>
      <c r="H699" s="407">
        <f t="shared" si="188"/>
        <v>1.2</v>
      </c>
      <c r="I699" s="407">
        <f t="shared" si="180"/>
        <v>10.95</v>
      </c>
      <c r="J699" s="407">
        <f t="shared" si="181"/>
        <v>11.059999999403953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11.45</v>
      </c>
      <c r="N699" s="410">
        <f t="shared" si="184"/>
        <v>11.559999999403953</v>
      </c>
      <c r="O699" s="411"/>
      <c r="P699" s="485">
        <f t="shared" ca="1" si="185"/>
        <v>0.64380787037037068</v>
      </c>
      <c r="Q699" s="484">
        <f t="shared" ca="1" si="186"/>
        <v>0.64394675925925959</v>
      </c>
      <c r="R699" s="486">
        <v>0.10999999940395355</v>
      </c>
      <c r="S699" s="486"/>
      <c r="T699">
        <v>25</v>
      </c>
      <c r="U699" s="469" t="str">
        <f t="shared" si="187"/>
        <v>C34-R30</v>
      </c>
      <c r="V699">
        <v>34</v>
      </c>
      <c r="W699" s="470" t="s">
        <v>493</v>
      </c>
      <c r="X699" s="470" t="s">
        <v>494</v>
      </c>
      <c r="Y699">
        <v>30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C34-R28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9.25</v>
      </c>
      <c r="H700" s="407">
        <f t="shared" si="188"/>
        <v>1.2</v>
      </c>
      <c r="I700" s="407">
        <f t="shared" si="180"/>
        <v>10.95</v>
      </c>
      <c r="J700" s="407">
        <f t="shared" si="181"/>
        <v>11.059999999403953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11.45</v>
      </c>
      <c r="N700" s="410">
        <f t="shared" si="184"/>
        <v>11.559999999403953</v>
      </c>
      <c r="O700" s="411"/>
      <c r="P700" s="485">
        <f t="shared" ca="1" si="185"/>
        <v>0.64417824074074104</v>
      </c>
      <c r="Q700" s="484">
        <f t="shared" ca="1" si="186"/>
        <v>0.64434027777777803</v>
      </c>
      <c r="R700" s="486">
        <v>0.10999999940395355</v>
      </c>
      <c r="S700" s="486"/>
      <c r="T700">
        <v>25</v>
      </c>
      <c r="U700" s="469" t="str">
        <f t="shared" si="187"/>
        <v>C34-R28</v>
      </c>
      <c r="V700">
        <v>34</v>
      </c>
      <c r="W700" s="470" t="s">
        <v>493</v>
      </c>
      <c r="X700" s="470" t="s">
        <v>494</v>
      </c>
      <c r="Y700">
        <v>28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C34-R26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9.25</v>
      </c>
      <c r="H701" s="407">
        <f t="shared" si="188"/>
        <v>1.2</v>
      </c>
      <c r="I701" s="407">
        <f t="shared" si="180"/>
        <v>10.95</v>
      </c>
      <c r="J701" s="407">
        <f t="shared" si="181"/>
        <v>11.059999999403953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11.45</v>
      </c>
      <c r="N701" s="410">
        <f t="shared" si="184"/>
        <v>11.559999999403953</v>
      </c>
      <c r="O701" s="411"/>
      <c r="P701" s="485">
        <f t="shared" ca="1" si="185"/>
        <v>0.6446064814814817</v>
      </c>
      <c r="Q701" s="484">
        <f t="shared" ca="1" si="186"/>
        <v>0.64478009259259284</v>
      </c>
      <c r="R701" s="486">
        <v>0.10999999940395355</v>
      </c>
      <c r="S701" s="486"/>
      <c r="T701">
        <v>25</v>
      </c>
      <c r="U701" s="469" t="str">
        <f t="shared" si="187"/>
        <v>C34-R26</v>
      </c>
      <c r="V701">
        <v>34</v>
      </c>
      <c r="W701" s="470" t="s">
        <v>493</v>
      </c>
      <c r="X701" s="470" t="s">
        <v>494</v>
      </c>
      <c r="Y701">
        <v>26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C34-R24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9.25</v>
      </c>
      <c r="H702" s="407">
        <f t="shared" si="188"/>
        <v>1.2</v>
      </c>
      <c r="I702" s="407">
        <f t="shared" si="180"/>
        <v>10.95</v>
      </c>
      <c r="J702" s="407">
        <f t="shared" si="181"/>
        <v>11.059999999403953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11.45</v>
      </c>
      <c r="N702" s="410">
        <f t="shared" si="184"/>
        <v>11.559999999403953</v>
      </c>
      <c r="O702" s="411"/>
      <c r="P702" s="485">
        <f t="shared" ca="1" si="185"/>
        <v>0.64501157407407428</v>
      </c>
      <c r="Q702" s="484">
        <f t="shared" ca="1" si="186"/>
        <v>0.64518518518518542</v>
      </c>
      <c r="R702" s="486">
        <v>0.10999999940395355</v>
      </c>
      <c r="S702" s="486"/>
      <c r="T702">
        <v>25</v>
      </c>
      <c r="U702" s="469" t="str">
        <f t="shared" si="187"/>
        <v>C34-R24</v>
      </c>
      <c r="V702">
        <v>34</v>
      </c>
      <c r="W702" s="470" t="s">
        <v>493</v>
      </c>
      <c r="X702" s="470" t="s">
        <v>494</v>
      </c>
      <c r="Y702">
        <v>24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C34-R22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9.25</v>
      </c>
      <c r="H703" s="407">
        <f t="shared" si="188"/>
        <v>1.2</v>
      </c>
      <c r="I703" s="407">
        <f t="shared" si="180"/>
        <v>10.95</v>
      </c>
      <c r="J703" s="407">
        <f t="shared" si="181"/>
        <v>11.059999999403953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11.45</v>
      </c>
      <c r="N703" s="410">
        <f t="shared" si="184"/>
        <v>11.559999999403953</v>
      </c>
      <c r="O703" s="411"/>
      <c r="P703" s="485">
        <f t="shared" ca="1" si="185"/>
        <v>0.64541666666666686</v>
      </c>
      <c r="Q703" s="484">
        <f t="shared" ca="1" si="186"/>
        <v>0.64557870370370385</v>
      </c>
      <c r="R703" s="486">
        <v>0.10999999940395355</v>
      </c>
      <c r="S703" s="486"/>
      <c r="T703">
        <v>25</v>
      </c>
      <c r="U703" s="469" t="str">
        <f t="shared" si="187"/>
        <v>C34-R22</v>
      </c>
      <c r="V703">
        <v>34</v>
      </c>
      <c r="W703" s="470" t="s">
        <v>493</v>
      </c>
      <c r="X703" s="470" t="s">
        <v>494</v>
      </c>
      <c r="Y703">
        <v>22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C34-R20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9.25</v>
      </c>
      <c r="H704" s="407">
        <f t="shared" si="188"/>
        <v>1.2</v>
      </c>
      <c r="I704" s="407">
        <f t="shared" si="180"/>
        <v>10.95</v>
      </c>
      <c r="J704" s="407">
        <f t="shared" si="181"/>
        <v>11.059999999403953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11.45</v>
      </c>
      <c r="N704" s="410">
        <f t="shared" si="184"/>
        <v>11.559999999403953</v>
      </c>
      <c r="O704" s="411"/>
      <c r="P704" s="485">
        <f t="shared" ca="1" si="185"/>
        <v>0.64584490740740752</v>
      </c>
      <c r="Q704" s="484">
        <f t="shared" ca="1" si="186"/>
        <v>0.64601851851851866</v>
      </c>
      <c r="R704" s="486">
        <v>0.10999999940395355</v>
      </c>
      <c r="S704" s="486"/>
      <c r="T704">
        <v>25</v>
      </c>
      <c r="U704" s="469" t="str">
        <f t="shared" si="187"/>
        <v>C34-R20</v>
      </c>
      <c r="V704">
        <v>34</v>
      </c>
      <c r="W704" s="470" t="s">
        <v>493</v>
      </c>
      <c r="X704" s="470" t="s">
        <v>494</v>
      </c>
      <c r="Y704">
        <v>20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C34-R18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9.25</v>
      </c>
      <c r="H705" s="407">
        <f t="shared" si="188"/>
        <v>1.2</v>
      </c>
      <c r="I705" s="407">
        <f t="shared" si="180"/>
        <v>10.95</v>
      </c>
      <c r="J705" s="407">
        <f t="shared" si="181"/>
        <v>11.059999999403953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11.45</v>
      </c>
      <c r="N705" s="410">
        <f t="shared" si="184"/>
        <v>11.559999999403953</v>
      </c>
      <c r="O705" s="411"/>
      <c r="P705" s="485">
        <f t="shared" ca="1" si="185"/>
        <v>0.64630787037037052</v>
      </c>
      <c r="Q705" s="484">
        <f t="shared" ca="1" si="186"/>
        <v>0.64646990740740751</v>
      </c>
      <c r="R705" s="486">
        <v>0.10999999940395355</v>
      </c>
      <c r="S705" s="486"/>
      <c r="T705">
        <v>25</v>
      </c>
      <c r="U705" s="469" t="str">
        <f t="shared" si="187"/>
        <v>C34-R18</v>
      </c>
      <c r="V705">
        <v>34</v>
      </c>
      <c r="W705" s="470" t="s">
        <v>493</v>
      </c>
      <c r="X705" s="470" t="s">
        <v>494</v>
      </c>
      <c r="Y705">
        <v>18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C34-R16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9.25</v>
      </c>
      <c r="H706" s="407">
        <f t="shared" si="189"/>
        <v>1.2</v>
      </c>
      <c r="I706" s="407">
        <f t="shared" si="180"/>
        <v>10.95</v>
      </c>
      <c r="J706" s="407">
        <f t="shared" si="181"/>
        <v>11.059999999403953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11.45</v>
      </c>
      <c r="N706" s="410">
        <f t="shared" si="184"/>
        <v>11.559999999403953</v>
      </c>
      <c r="O706" s="411"/>
      <c r="P706" s="485">
        <f t="shared" ca="1" si="185"/>
        <v>0.6467129629629631</v>
      </c>
      <c r="Q706" s="484">
        <f t="shared" ca="1" si="186"/>
        <v>0.64686342592592605</v>
      </c>
      <c r="R706" s="486">
        <v>0.10999999940395355</v>
      </c>
      <c r="S706" s="486"/>
      <c r="T706">
        <v>25</v>
      </c>
      <c r="U706" s="469" t="str">
        <f t="shared" si="187"/>
        <v>C34-R16</v>
      </c>
      <c r="V706">
        <v>34</v>
      </c>
      <c r="W706" s="470" t="s">
        <v>493</v>
      </c>
      <c r="X706" s="470" t="s">
        <v>494</v>
      </c>
      <c r="Y706">
        <v>16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C34-R14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9.25</v>
      </c>
      <c r="H707" s="407">
        <f t="shared" si="189"/>
        <v>1.2</v>
      </c>
      <c r="I707" s="407">
        <f t="shared" si="180"/>
        <v>10.95</v>
      </c>
      <c r="J707" s="407">
        <f t="shared" si="181"/>
        <v>11.059999999403953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11.45</v>
      </c>
      <c r="N707" s="410">
        <f t="shared" si="184"/>
        <v>11.559999999403953</v>
      </c>
      <c r="O707" s="411"/>
      <c r="P707" s="485">
        <f t="shared" ca="1" si="185"/>
        <v>0.64710648148148164</v>
      </c>
      <c r="Q707" s="484">
        <f t="shared" ca="1" si="186"/>
        <v>0.64728009259259278</v>
      </c>
      <c r="R707" s="486">
        <v>0.10999999940395355</v>
      </c>
      <c r="S707" s="486"/>
      <c r="T707">
        <v>25</v>
      </c>
      <c r="U707" s="469" t="str">
        <f t="shared" si="187"/>
        <v>C34-R14</v>
      </c>
      <c r="V707">
        <v>34</v>
      </c>
      <c r="W707" s="470" t="s">
        <v>493</v>
      </c>
      <c r="X707" s="470" t="s">
        <v>494</v>
      </c>
      <c r="Y707">
        <v>14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C34-R12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9.25</v>
      </c>
      <c r="H708" s="407">
        <f t="shared" si="189"/>
        <v>1.2</v>
      </c>
      <c r="I708" s="407">
        <f t="shared" si="180"/>
        <v>10.95</v>
      </c>
      <c r="J708" s="407">
        <f t="shared" si="181"/>
        <v>11.059999999403953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11.45</v>
      </c>
      <c r="N708" s="410">
        <f t="shared" si="184"/>
        <v>11.559999999403953</v>
      </c>
      <c r="O708" s="411"/>
      <c r="P708" s="485">
        <f t="shared" ca="1" si="185"/>
        <v>0.64752314814814838</v>
      </c>
      <c r="Q708" s="484">
        <f t="shared" ca="1" si="186"/>
        <v>0.64766203703703729</v>
      </c>
      <c r="R708" s="486">
        <v>0.10999999940395355</v>
      </c>
      <c r="S708" s="486"/>
      <c r="T708">
        <v>25</v>
      </c>
      <c r="U708" s="469" t="str">
        <f t="shared" si="187"/>
        <v>C34-R12</v>
      </c>
      <c r="V708">
        <v>34</v>
      </c>
      <c r="W708" s="470" t="s">
        <v>493</v>
      </c>
      <c r="X708" s="470" t="s">
        <v>494</v>
      </c>
      <c r="Y708">
        <v>12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C34-R10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9.25</v>
      </c>
      <c r="H709" s="407">
        <f t="shared" si="189"/>
        <v>1.2</v>
      </c>
      <c r="I709" s="407">
        <f t="shared" si="180"/>
        <v>10.95</v>
      </c>
      <c r="J709" s="407">
        <f t="shared" si="181"/>
        <v>11.059999999403953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11.45</v>
      </c>
      <c r="N709" s="410">
        <f t="shared" si="184"/>
        <v>11.559999999403953</v>
      </c>
      <c r="O709" s="411"/>
      <c r="P709" s="485">
        <f t="shared" ca="1" si="185"/>
        <v>0.64789351851851873</v>
      </c>
      <c r="Q709" s="484">
        <f t="shared" ca="1" si="186"/>
        <v>0.64804398148148168</v>
      </c>
      <c r="R709" s="486">
        <v>0.10999999940395355</v>
      </c>
      <c r="S709" s="486"/>
      <c r="T709">
        <v>25</v>
      </c>
      <c r="U709" s="469" t="str">
        <f t="shared" si="187"/>
        <v>C34-R10</v>
      </c>
      <c r="V709">
        <v>34</v>
      </c>
      <c r="W709" s="470" t="s">
        <v>493</v>
      </c>
      <c r="X709" s="470" t="s">
        <v>494</v>
      </c>
      <c r="Y709">
        <v>10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C34-R8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9.25</v>
      </c>
      <c r="H710" s="407">
        <f t="shared" si="189"/>
        <v>1.2</v>
      </c>
      <c r="I710" s="407">
        <f t="shared" si="180"/>
        <v>10.95</v>
      </c>
      <c r="J710" s="407">
        <f t="shared" si="181"/>
        <v>11.059999999403953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11.45</v>
      </c>
      <c r="N710" s="410">
        <f t="shared" si="184"/>
        <v>11.559999999403953</v>
      </c>
      <c r="O710" s="411"/>
      <c r="P710" s="485">
        <f t="shared" ca="1" si="185"/>
        <v>0.64828703703703727</v>
      </c>
      <c r="Q710" s="484">
        <f t="shared" ca="1" si="186"/>
        <v>0.64842592592592618</v>
      </c>
      <c r="R710" s="486">
        <v>0.10999999940395355</v>
      </c>
      <c r="S710" s="486"/>
      <c r="T710">
        <v>25</v>
      </c>
      <c r="U710" s="469" t="str">
        <f t="shared" si="187"/>
        <v>C34-R8</v>
      </c>
      <c r="V710">
        <v>34</v>
      </c>
      <c r="W710" s="470" t="s">
        <v>493</v>
      </c>
      <c r="X710" s="470" t="s">
        <v>494</v>
      </c>
      <c r="Y710">
        <v>8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C34-R6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9.25</v>
      </c>
      <c r="H711" s="407">
        <f t="shared" si="189"/>
        <v>1.2</v>
      </c>
      <c r="I711" s="407">
        <f t="shared" si="180"/>
        <v>10.95</v>
      </c>
      <c r="J711" s="407">
        <f t="shared" si="181"/>
        <v>11.059999999403953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11.45</v>
      </c>
      <c r="N711" s="410">
        <f t="shared" si="184"/>
        <v>11.559999999403953</v>
      </c>
      <c r="O711" s="411"/>
      <c r="P711" s="485">
        <f t="shared" ca="1" si="185"/>
        <v>0.64868055555555582</v>
      </c>
      <c r="Q711" s="484">
        <f t="shared" ca="1" si="186"/>
        <v>0.64885416666666695</v>
      </c>
      <c r="R711" s="486">
        <v>0.10999999940395355</v>
      </c>
      <c r="S711" s="486"/>
      <c r="T711">
        <v>25</v>
      </c>
      <c r="U711" s="469" t="str">
        <f t="shared" si="187"/>
        <v>C34-R6</v>
      </c>
      <c r="V711">
        <v>34</v>
      </c>
      <c r="W711" s="470" t="s">
        <v>493</v>
      </c>
      <c r="X711" s="470" t="s">
        <v>494</v>
      </c>
      <c r="Y711">
        <v>6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C34-R4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9.25</v>
      </c>
      <c r="H712" s="407">
        <f t="shared" si="189"/>
        <v>1.2</v>
      </c>
      <c r="I712" s="407">
        <f t="shared" si="180"/>
        <v>10.95</v>
      </c>
      <c r="J712" s="407">
        <f t="shared" si="181"/>
        <v>11.059999999403953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11.45</v>
      </c>
      <c r="N712" s="410">
        <f t="shared" si="184"/>
        <v>11.559999999403953</v>
      </c>
      <c r="O712" s="411"/>
      <c r="P712" s="485">
        <f t="shared" ca="1" si="185"/>
        <v>0.6490856481481484</v>
      </c>
      <c r="Q712" s="484">
        <f t="shared" ca="1" si="186"/>
        <v>0.64923611111111135</v>
      </c>
      <c r="R712" s="486">
        <v>0.10999999940395355</v>
      </c>
      <c r="S712" s="486"/>
      <c r="T712">
        <v>25</v>
      </c>
      <c r="U712" s="469" t="str">
        <f t="shared" si="187"/>
        <v>C34-R4</v>
      </c>
      <c r="V712">
        <v>34</v>
      </c>
      <c r="W712" s="470" t="s">
        <v>493</v>
      </c>
      <c r="X712" s="470" t="s">
        <v>494</v>
      </c>
      <c r="Y712">
        <v>4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C34-R2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9.25</v>
      </c>
      <c r="H713" s="407">
        <f t="shared" si="189"/>
        <v>1.2</v>
      </c>
      <c r="I713" s="407">
        <f t="shared" si="180"/>
        <v>10.95</v>
      </c>
      <c r="J713" s="407">
        <f t="shared" si="181"/>
        <v>11.059999999403953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11.45</v>
      </c>
      <c r="N713" s="410">
        <f t="shared" si="184"/>
        <v>11.559999999403953</v>
      </c>
      <c r="O713" s="411"/>
      <c r="P713" s="485">
        <f t="shared" ca="1" si="185"/>
        <v>0.64946759259259279</v>
      </c>
      <c r="Q713" s="484">
        <f t="shared" ca="1" si="186"/>
        <v>0.64961805555555574</v>
      </c>
      <c r="R713" s="486">
        <v>0.10999999940395355</v>
      </c>
      <c r="S713" s="486"/>
      <c r="T713">
        <v>25</v>
      </c>
      <c r="U713" s="469" t="str">
        <f t="shared" si="187"/>
        <v>C34-R2</v>
      </c>
      <c r="V713">
        <v>34</v>
      </c>
      <c r="W713" s="470" t="s">
        <v>493</v>
      </c>
      <c r="X713" s="470" t="s">
        <v>494</v>
      </c>
      <c r="Y713">
        <v>2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C35-R1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9.25</v>
      </c>
      <c r="H714" s="407">
        <f t="shared" si="189"/>
        <v>1.2</v>
      </c>
      <c r="I714" s="407">
        <f t="shared" si="180"/>
        <v>10.95</v>
      </c>
      <c r="J714" s="407">
        <f t="shared" si="181"/>
        <v>11.059999999403953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11.45</v>
      </c>
      <c r="N714" s="410">
        <f t="shared" si="184"/>
        <v>11.559999999403953</v>
      </c>
      <c r="O714" s="411"/>
      <c r="P714" s="485">
        <f t="shared" ca="1" si="185"/>
        <v>0.64988425925925941</v>
      </c>
      <c r="Q714" s="484">
        <f t="shared" ca="1" si="186"/>
        <v>0.65002314814814832</v>
      </c>
      <c r="R714" s="486">
        <v>0.10999999940395355</v>
      </c>
      <c r="S714" s="486"/>
      <c r="T714">
        <v>25</v>
      </c>
      <c r="U714" s="469" t="str">
        <f t="shared" si="187"/>
        <v>C35-R1</v>
      </c>
      <c r="V714">
        <v>35</v>
      </c>
      <c r="W714" s="470" t="s">
        <v>493</v>
      </c>
      <c r="X714" s="470" t="s">
        <v>494</v>
      </c>
      <c r="Y714">
        <v>1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C35-R3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9.25</v>
      </c>
      <c r="H715" s="407">
        <f t="shared" si="189"/>
        <v>1.2</v>
      </c>
      <c r="I715" s="407">
        <f t="shared" si="180"/>
        <v>10.95</v>
      </c>
      <c r="J715" s="407">
        <f t="shared" si="181"/>
        <v>11.059999999403953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11.45</v>
      </c>
      <c r="N715" s="410">
        <f t="shared" si="184"/>
        <v>11.559999999403953</v>
      </c>
      <c r="O715" s="411"/>
      <c r="P715" s="485">
        <f t="shared" ca="1" si="185"/>
        <v>0.65031250000000018</v>
      </c>
      <c r="Q715" s="484">
        <f t="shared" ca="1" si="186"/>
        <v>0.65047453703703717</v>
      </c>
      <c r="R715" s="486">
        <v>0.10999999940395355</v>
      </c>
      <c r="S715" s="486"/>
      <c r="T715">
        <v>25</v>
      </c>
      <c r="U715" s="469" t="str">
        <f t="shared" si="187"/>
        <v>C35-R3</v>
      </c>
      <c r="V715">
        <v>35</v>
      </c>
      <c r="W715" s="470" t="s">
        <v>493</v>
      </c>
      <c r="X715" s="470" t="s">
        <v>494</v>
      </c>
      <c r="Y715">
        <v>3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C35-R5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9.25</v>
      </c>
      <c r="H716" s="407">
        <f t="shared" si="189"/>
        <v>1.2</v>
      </c>
      <c r="I716" s="407">
        <f t="shared" si="180"/>
        <v>10.95</v>
      </c>
      <c r="J716" s="407">
        <f t="shared" si="181"/>
        <v>11.059999999403953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11.45</v>
      </c>
      <c r="N716" s="410">
        <f t="shared" si="184"/>
        <v>11.559999999403953</v>
      </c>
      <c r="O716" s="411"/>
      <c r="P716" s="485">
        <f t="shared" ca="1" si="185"/>
        <v>0.65075231481481499</v>
      </c>
      <c r="Q716" s="484">
        <f t="shared" ca="1" si="186"/>
        <v>0.65092592592592613</v>
      </c>
      <c r="R716" s="486">
        <v>0.10999999940395355</v>
      </c>
      <c r="S716" s="486"/>
      <c r="T716">
        <v>25</v>
      </c>
      <c r="U716" s="469" t="str">
        <f t="shared" si="187"/>
        <v>C35-R5</v>
      </c>
      <c r="V716">
        <v>35</v>
      </c>
      <c r="W716" s="470" t="s">
        <v>493</v>
      </c>
      <c r="X716" s="470" t="s">
        <v>494</v>
      </c>
      <c r="Y716">
        <v>5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C35-R7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9.25</v>
      </c>
      <c r="H717" s="407">
        <f t="shared" si="189"/>
        <v>1.2</v>
      </c>
      <c r="I717" s="407">
        <f t="shared" si="180"/>
        <v>10.95</v>
      </c>
      <c r="J717" s="407">
        <f t="shared" si="181"/>
        <v>11.059999999403953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11.45</v>
      </c>
      <c r="N717" s="410">
        <f t="shared" si="184"/>
        <v>11.559999999403953</v>
      </c>
      <c r="O717" s="411"/>
      <c r="P717" s="485">
        <f t="shared" ca="1" si="185"/>
        <v>0.65115740740740757</v>
      </c>
      <c r="Q717" s="484">
        <f t="shared" ca="1" si="186"/>
        <v>0.65133101851851871</v>
      </c>
      <c r="R717" s="486">
        <v>0.10999999940395355</v>
      </c>
      <c r="S717" s="486"/>
      <c r="T717">
        <v>25</v>
      </c>
      <c r="U717" s="469" t="str">
        <f t="shared" si="187"/>
        <v>C35-R7</v>
      </c>
      <c r="V717">
        <v>35</v>
      </c>
      <c r="W717" s="470" t="s">
        <v>493</v>
      </c>
      <c r="X717" s="470" t="s">
        <v>494</v>
      </c>
      <c r="Y717">
        <v>7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C35-R9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9.25</v>
      </c>
      <c r="H718" s="407">
        <f t="shared" si="189"/>
        <v>1.2</v>
      </c>
      <c r="I718" s="407">
        <f t="shared" si="180"/>
        <v>10.95</v>
      </c>
      <c r="J718" s="407">
        <f t="shared" si="181"/>
        <v>11.059999999403953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11.45</v>
      </c>
      <c r="N718" s="410">
        <f t="shared" si="184"/>
        <v>11.559999999403953</v>
      </c>
      <c r="O718" s="411"/>
      <c r="P718" s="485">
        <f t="shared" ca="1" si="185"/>
        <v>0.65157407407407431</v>
      </c>
      <c r="Q718" s="484">
        <f t="shared" ca="1" si="186"/>
        <v>0.65173611111111129</v>
      </c>
      <c r="R718" s="486">
        <v>0.10999999940395355</v>
      </c>
      <c r="S718" s="486"/>
      <c r="T718">
        <v>25</v>
      </c>
      <c r="U718" s="469" t="str">
        <f t="shared" si="187"/>
        <v>C35-R9</v>
      </c>
      <c r="V718">
        <v>35</v>
      </c>
      <c r="W718" s="470" t="s">
        <v>493</v>
      </c>
      <c r="X718" s="470" t="s">
        <v>494</v>
      </c>
      <c r="Y718">
        <v>9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C35-R11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9.25</v>
      </c>
      <c r="H719" s="407">
        <f t="shared" si="189"/>
        <v>1.2</v>
      </c>
      <c r="I719" s="407">
        <f t="shared" si="180"/>
        <v>10.95</v>
      </c>
      <c r="J719" s="407">
        <f t="shared" si="181"/>
        <v>11.059999999403953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11.45</v>
      </c>
      <c r="N719" s="410">
        <f t="shared" si="184"/>
        <v>11.559999999403953</v>
      </c>
      <c r="O719" s="411"/>
      <c r="P719" s="485">
        <f t="shared" ca="1" si="185"/>
        <v>0.65199074074074093</v>
      </c>
      <c r="Q719" s="484">
        <f t="shared" ca="1" si="186"/>
        <v>0.65215277777777791</v>
      </c>
      <c r="R719" s="486">
        <v>0.10999999940395355</v>
      </c>
      <c r="S719" s="486"/>
      <c r="T719">
        <v>25</v>
      </c>
      <c r="U719" s="469" t="str">
        <f t="shared" si="187"/>
        <v>C35-R11</v>
      </c>
      <c r="V719">
        <v>35</v>
      </c>
      <c r="W719" s="470" t="s">
        <v>493</v>
      </c>
      <c r="X719" s="470" t="s">
        <v>494</v>
      </c>
      <c r="Y719">
        <v>11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C35-R13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9.25</v>
      </c>
      <c r="H720" s="407">
        <f t="shared" si="189"/>
        <v>1.2</v>
      </c>
      <c r="I720" s="407">
        <f t="shared" si="180"/>
        <v>10.95</v>
      </c>
      <c r="J720" s="407">
        <f t="shared" si="181"/>
        <v>11.059999999403953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11.45</v>
      </c>
      <c r="N720" s="410">
        <f t="shared" si="184"/>
        <v>11.559999999403953</v>
      </c>
      <c r="O720" s="411"/>
      <c r="P720" s="485">
        <f t="shared" ca="1" si="185"/>
        <v>0.65238425925925936</v>
      </c>
      <c r="Q720" s="484">
        <f t="shared" ca="1" si="186"/>
        <v>0.65253472222222231</v>
      </c>
      <c r="R720" s="486">
        <v>0.10999999940395355</v>
      </c>
      <c r="S720" s="486"/>
      <c r="T720">
        <v>25</v>
      </c>
      <c r="U720" s="469" t="str">
        <f t="shared" si="187"/>
        <v>C35-R13</v>
      </c>
      <c r="V720">
        <v>35</v>
      </c>
      <c r="W720" s="470" t="s">
        <v>493</v>
      </c>
      <c r="X720" s="470" t="s">
        <v>494</v>
      </c>
      <c r="Y720">
        <v>13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C35-R15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9.25</v>
      </c>
      <c r="H721" s="407">
        <f t="shared" si="189"/>
        <v>1.2</v>
      </c>
      <c r="I721" s="407">
        <f t="shared" si="180"/>
        <v>10.95</v>
      </c>
      <c r="J721" s="407">
        <f t="shared" si="181"/>
        <v>11.059999999403953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11.45</v>
      </c>
      <c r="N721" s="410">
        <f t="shared" si="184"/>
        <v>11.559999999403953</v>
      </c>
      <c r="O721" s="411"/>
      <c r="P721" s="485">
        <f t="shared" ca="1" si="185"/>
        <v>0.6527777777777779</v>
      </c>
      <c r="Q721" s="484">
        <f t="shared" ca="1" si="186"/>
        <v>0.65295138888888904</v>
      </c>
      <c r="R721" s="486">
        <v>0.10999999940395355</v>
      </c>
      <c r="S721" s="486"/>
      <c r="T721">
        <v>25</v>
      </c>
      <c r="U721" s="469" t="str">
        <f t="shared" si="187"/>
        <v>C35-R15</v>
      </c>
      <c r="V721">
        <v>35</v>
      </c>
      <c r="W721" s="470" t="s">
        <v>493</v>
      </c>
      <c r="X721" s="470" t="s">
        <v>494</v>
      </c>
      <c r="Y721">
        <v>15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C35-R17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9.25</v>
      </c>
      <c r="H722" s="407">
        <f t="shared" si="190"/>
        <v>1.2</v>
      </c>
      <c r="I722" s="407">
        <f t="shared" si="180"/>
        <v>10.95</v>
      </c>
      <c r="J722" s="407">
        <f t="shared" si="181"/>
        <v>11.059999999403953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11.45</v>
      </c>
      <c r="N722" s="410">
        <f t="shared" si="184"/>
        <v>11.559999999403953</v>
      </c>
      <c r="O722" s="411"/>
      <c r="P722" s="485">
        <f t="shared" ca="1" si="185"/>
        <v>0.65321759259259271</v>
      </c>
      <c r="Q722" s="484">
        <f t="shared" ca="1" si="186"/>
        <v>0.65339120370370385</v>
      </c>
      <c r="R722" s="486">
        <v>0.10999999940395355</v>
      </c>
      <c r="S722" s="486"/>
      <c r="T722">
        <v>25</v>
      </c>
      <c r="U722" s="469" t="str">
        <f t="shared" si="187"/>
        <v>C35-R17</v>
      </c>
      <c r="V722">
        <v>35</v>
      </c>
      <c r="W722" s="470" t="s">
        <v>493</v>
      </c>
      <c r="X722" s="470" t="s">
        <v>494</v>
      </c>
      <c r="Y722">
        <v>17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C35-R19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9.25</v>
      </c>
      <c r="H723" s="407">
        <f t="shared" si="190"/>
        <v>1.2</v>
      </c>
      <c r="I723" s="407">
        <f t="shared" si="180"/>
        <v>10.95</v>
      </c>
      <c r="J723" s="407">
        <f t="shared" si="181"/>
        <v>11.059999999403953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11.45</v>
      </c>
      <c r="N723" s="410">
        <f t="shared" si="184"/>
        <v>11.559999999403953</v>
      </c>
      <c r="O723" s="411"/>
      <c r="P723" s="485">
        <f t="shared" ca="1" si="185"/>
        <v>0.65368055555555571</v>
      </c>
      <c r="Q723" s="484">
        <f t="shared" ca="1" si="186"/>
        <v>0.65385416666666685</v>
      </c>
      <c r="R723" s="486">
        <v>0.10999999940395355</v>
      </c>
      <c r="S723" s="486"/>
      <c r="T723">
        <v>25</v>
      </c>
      <c r="U723" s="469" t="str">
        <f t="shared" si="187"/>
        <v>C35-R19</v>
      </c>
      <c r="V723">
        <v>35</v>
      </c>
      <c r="W723" s="470" t="s">
        <v>493</v>
      </c>
      <c r="X723" s="470" t="s">
        <v>494</v>
      </c>
      <c r="Y723">
        <v>19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C35-R21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9.25</v>
      </c>
      <c r="H724" s="407">
        <f t="shared" si="190"/>
        <v>1.2</v>
      </c>
      <c r="I724" s="407">
        <f t="shared" si="180"/>
        <v>10.95</v>
      </c>
      <c r="J724" s="407">
        <f t="shared" si="181"/>
        <v>11.059999999403953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11.45</v>
      </c>
      <c r="N724" s="410">
        <f t="shared" si="184"/>
        <v>11.559999999403953</v>
      </c>
      <c r="O724" s="411"/>
      <c r="P724" s="485">
        <f t="shared" ca="1" si="185"/>
        <v>0.65409722222222244</v>
      </c>
      <c r="Q724" s="484">
        <f t="shared" ca="1" si="186"/>
        <v>0.65424768518518539</v>
      </c>
      <c r="R724" s="486">
        <v>0.10999999940395355</v>
      </c>
      <c r="S724" s="486"/>
      <c r="T724">
        <v>25</v>
      </c>
      <c r="U724" s="469" t="str">
        <f t="shared" si="187"/>
        <v>C35-R21</v>
      </c>
      <c r="V724">
        <v>35</v>
      </c>
      <c r="W724" s="470" t="s">
        <v>493</v>
      </c>
      <c r="X724" s="470" t="s">
        <v>494</v>
      </c>
      <c r="Y724">
        <v>21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C35-R23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9.25</v>
      </c>
      <c r="H725" s="407">
        <f t="shared" si="190"/>
        <v>1.2</v>
      </c>
      <c r="I725" s="407">
        <f t="shared" si="180"/>
        <v>10.95</v>
      </c>
      <c r="J725" s="407">
        <f t="shared" si="181"/>
        <v>11.059999999403953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11.45</v>
      </c>
      <c r="N725" s="410">
        <f t="shared" si="184"/>
        <v>11.559999999403953</v>
      </c>
      <c r="O725" s="411"/>
      <c r="P725" s="485">
        <f t="shared" ca="1" si="185"/>
        <v>0.65447916666666683</v>
      </c>
      <c r="Q725" s="484">
        <f t="shared" ca="1" si="186"/>
        <v>0.65464120370370382</v>
      </c>
      <c r="R725" s="486">
        <v>0.10999999940395355</v>
      </c>
      <c r="S725" s="486"/>
      <c r="T725">
        <v>25</v>
      </c>
      <c r="U725" s="469" t="str">
        <f t="shared" si="187"/>
        <v>C35-R23</v>
      </c>
      <c r="V725">
        <v>35</v>
      </c>
      <c r="W725" s="470" t="s">
        <v>493</v>
      </c>
      <c r="X725" s="470" t="s">
        <v>494</v>
      </c>
      <c r="Y725">
        <v>23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C35-R25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9.25</v>
      </c>
      <c r="H726" s="407">
        <f t="shared" si="190"/>
        <v>1.2</v>
      </c>
      <c r="I726" s="407">
        <f t="shared" si="180"/>
        <v>10.95</v>
      </c>
      <c r="J726" s="407">
        <f t="shared" si="181"/>
        <v>11.059999999403953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11.45</v>
      </c>
      <c r="N726" s="410">
        <f t="shared" si="184"/>
        <v>11.559999999403953</v>
      </c>
      <c r="O726" s="411"/>
      <c r="P726" s="485">
        <f t="shared" ca="1" si="185"/>
        <v>0.65487268518518527</v>
      </c>
      <c r="Q726" s="484">
        <f t="shared" ca="1" si="186"/>
        <v>0.65503472222222225</v>
      </c>
      <c r="R726" s="486">
        <v>0.10999999940395355</v>
      </c>
      <c r="S726" s="486"/>
      <c r="T726">
        <v>25</v>
      </c>
      <c r="U726" s="469" t="str">
        <f t="shared" si="187"/>
        <v>C35-R25</v>
      </c>
      <c r="V726">
        <v>35</v>
      </c>
      <c r="W726" s="470" t="s">
        <v>493</v>
      </c>
      <c r="X726" s="470" t="s">
        <v>494</v>
      </c>
      <c r="Y726">
        <v>25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C35-R27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9.25</v>
      </c>
      <c r="H727" s="407">
        <f t="shared" si="190"/>
        <v>1.2</v>
      </c>
      <c r="I727" s="407">
        <f t="shared" si="180"/>
        <v>10.95</v>
      </c>
      <c r="J727" s="407">
        <f t="shared" si="181"/>
        <v>11.059999999403953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11.45</v>
      </c>
      <c r="N727" s="410">
        <f t="shared" si="184"/>
        <v>11.559999999403953</v>
      </c>
      <c r="O727" s="411"/>
      <c r="P727" s="485">
        <f t="shared" ca="1" si="185"/>
        <v>0.65530092592592593</v>
      </c>
      <c r="Q727" s="484">
        <f t="shared" ca="1" si="186"/>
        <v>0.65543981481481484</v>
      </c>
      <c r="R727" s="486">
        <v>0.10999999940395355</v>
      </c>
      <c r="S727" s="486"/>
      <c r="T727">
        <v>25</v>
      </c>
      <c r="U727" s="469" t="str">
        <f t="shared" si="187"/>
        <v>C35-R27</v>
      </c>
      <c r="V727">
        <v>35</v>
      </c>
      <c r="W727" s="470" t="s">
        <v>493</v>
      </c>
      <c r="X727" s="470" t="s">
        <v>494</v>
      </c>
      <c r="Y727">
        <v>27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C35-R29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9.25</v>
      </c>
      <c r="H728" s="407">
        <f t="shared" si="190"/>
        <v>1.2</v>
      </c>
      <c r="I728" s="407">
        <f t="shared" si="180"/>
        <v>10.95</v>
      </c>
      <c r="J728" s="407">
        <f t="shared" si="181"/>
        <v>11.059999999403953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11.45</v>
      </c>
      <c r="N728" s="410">
        <f t="shared" si="184"/>
        <v>11.559999999403953</v>
      </c>
      <c r="O728" s="411"/>
      <c r="P728" s="485">
        <f t="shared" ca="1" si="185"/>
        <v>0.65571759259259266</v>
      </c>
      <c r="Q728" s="484">
        <f t="shared" ca="1" si="186"/>
        <v>0.65586805555555561</v>
      </c>
      <c r="R728" s="486">
        <v>0.10999999940395355</v>
      </c>
      <c r="S728" s="486"/>
      <c r="T728">
        <v>25</v>
      </c>
      <c r="U728" s="469" t="str">
        <f t="shared" si="187"/>
        <v>C35-R29</v>
      </c>
      <c r="V728">
        <v>35</v>
      </c>
      <c r="W728" s="470" t="s">
        <v>493</v>
      </c>
      <c r="X728" s="470" t="s">
        <v>494</v>
      </c>
      <c r="Y728">
        <v>29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C35-R31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9.25</v>
      </c>
      <c r="H729" s="407">
        <f t="shared" si="190"/>
        <v>1.2</v>
      </c>
      <c r="I729" s="407">
        <f t="shared" si="180"/>
        <v>10.95</v>
      </c>
      <c r="J729" s="407">
        <f t="shared" si="181"/>
        <v>11.059999999403953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11.45</v>
      </c>
      <c r="N729" s="410">
        <f t="shared" si="184"/>
        <v>11.559999999403953</v>
      </c>
      <c r="O729" s="411"/>
      <c r="P729" s="485">
        <f t="shared" ca="1" si="185"/>
        <v>0.65615740740740747</v>
      </c>
      <c r="Q729" s="484">
        <f t="shared" ca="1" si="186"/>
        <v>0.65633101851851861</v>
      </c>
      <c r="R729" s="486">
        <v>0.10999999940395355</v>
      </c>
      <c r="S729" s="486"/>
      <c r="T729">
        <v>25</v>
      </c>
      <c r="U729" s="469" t="str">
        <f t="shared" si="187"/>
        <v>C35-R31</v>
      </c>
      <c r="V729">
        <v>35</v>
      </c>
      <c r="W729" s="470" t="s">
        <v>493</v>
      </c>
      <c r="X729" s="470" t="s">
        <v>494</v>
      </c>
      <c r="Y729">
        <v>31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C35-R33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9.25</v>
      </c>
      <c r="H730" s="407">
        <f t="shared" si="190"/>
        <v>1.2</v>
      </c>
      <c r="I730" s="407">
        <f t="shared" si="180"/>
        <v>10.95</v>
      </c>
      <c r="J730" s="407">
        <f t="shared" si="181"/>
        <v>11.059999999403953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11.45</v>
      </c>
      <c r="N730" s="410">
        <f t="shared" si="184"/>
        <v>11.559999999403953</v>
      </c>
      <c r="O730" s="411"/>
      <c r="P730" s="485">
        <f t="shared" ca="1" si="185"/>
        <v>0.65659722222222228</v>
      </c>
      <c r="Q730" s="484">
        <f t="shared" ca="1" si="186"/>
        <v>0.65677083333333341</v>
      </c>
      <c r="R730" s="486">
        <v>0.10999999940395355</v>
      </c>
      <c r="S730" s="486"/>
      <c r="T730">
        <v>25</v>
      </c>
      <c r="U730" s="469" t="str">
        <f t="shared" si="187"/>
        <v>C35-R33</v>
      </c>
      <c r="V730">
        <v>35</v>
      </c>
      <c r="W730" s="470" t="s">
        <v>493</v>
      </c>
      <c r="X730" s="470" t="s">
        <v>494</v>
      </c>
      <c r="Y730">
        <v>33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C35-R35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9.25</v>
      </c>
      <c r="H731" s="407">
        <f t="shared" si="190"/>
        <v>1.2</v>
      </c>
      <c r="I731" s="407">
        <f t="shared" si="180"/>
        <v>10.95</v>
      </c>
      <c r="J731" s="407">
        <f t="shared" si="181"/>
        <v>11.059999999403953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11.45</v>
      </c>
      <c r="N731" s="410">
        <f t="shared" si="184"/>
        <v>11.559999999403953</v>
      </c>
      <c r="O731" s="411"/>
      <c r="P731" s="485">
        <f t="shared" ca="1" si="185"/>
        <v>0.65701388888888901</v>
      </c>
      <c r="Q731" s="484">
        <f t="shared" ca="1" si="186"/>
        <v>0.65716435185185196</v>
      </c>
      <c r="R731" s="486">
        <v>0.10999999940395355</v>
      </c>
      <c r="S731" s="486"/>
      <c r="T731">
        <v>25</v>
      </c>
      <c r="U731" s="469" t="str">
        <f t="shared" si="187"/>
        <v>C35-R35</v>
      </c>
      <c r="V731">
        <v>35</v>
      </c>
      <c r="W731" s="470" t="s">
        <v>493</v>
      </c>
      <c r="X731" s="470" t="s">
        <v>494</v>
      </c>
      <c r="Y731">
        <v>35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C35-R37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9.25</v>
      </c>
      <c r="H732" s="407">
        <f t="shared" si="190"/>
        <v>1.2</v>
      </c>
      <c r="I732" s="407">
        <f t="shared" si="180"/>
        <v>10.95</v>
      </c>
      <c r="J732" s="407">
        <f t="shared" si="181"/>
        <v>11.059999999403953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11.45</v>
      </c>
      <c r="N732" s="410">
        <f t="shared" si="184"/>
        <v>11.559999999403953</v>
      </c>
      <c r="O732" s="411"/>
      <c r="P732" s="485">
        <f t="shared" ca="1" si="185"/>
        <v>0.65743055555555563</v>
      </c>
      <c r="Q732" s="484">
        <f t="shared" ca="1" si="186"/>
        <v>0.65758101851851858</v>
      </c>
      <c r="R732" s="486">
        <v>0.10999999940395355</v>
      </c>
      <c r="S732" s="486"/>
      <c r="T732">
        <v>25</v>
      </c>
      <c r="U732" s="469" t="str">
        <f t="shared" si="187"/>
        <v>C35-R37</v>
      </c>
      <c r="V732">
        <v>35</v>
      </c>
      <c r="W732" s="470" t="s">
        <v>493</v>
      </c>
      <c r="X732" s="470" t="s">
        <v>494</v>
      </c>
      <c r="Y732">
        <v>37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C35-R39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9.25</v>
      </c>
      <c r="H733" s="407">
        <f t="shared" si="190"/>
        <v>1.2</v>
      </c>
      <c r="I733" s="407">
        <f t="shared" si="180"/>
        <v>10.95</v>
      </c>
      <c r="J733" s="407">
        <f t="shared" si="181"/>
        <v>11.059999999403953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11.45</v>
      </c>
      <c r="N733" s="410">
        <f t="shared" si="184"/>
        <v>11.559999999403953</v>
      </c>
      <c r="O733" s="411"/>
      <c r="P733" s="485">
        <f t="shared" ca="1" si="185"/>
        <v>0.65784722222222225</v>
      </c>
      <c r="Q733" s="484">
        <f t="shared" ca="1" si="186"/>
        <v>0.6579976851851852</v>
      </c>
      <c r="R733" s="486">
        <v>0.10999999940395355</v>
      </c>
      <c r="S733" s="486"/>
      <c r="T733">
        <v>25</v>
      </c>
      <c r="U733" s="469" t="str">
        <f t="shared" si="187"/>
        <v>C35-R39</v>
      </c>
      <c r="V733">
        <v>35</v>
      </c>
      <c r="W733" s="470" t="s">
        <v>493</v>
      </c>
      <c r="X733" s="470" t="s">
        <v>494</v>
      </c>
      <c r="Y733">
        <v>39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C36-R42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9.25</v>
      </c>
      <c r="H734" s="407">
        <f t="shared" si="190"/>
        <v>1.2</v>
      </c>
      <c r="I734" s="407">
        <f t="shared" si="180"/>
        <v>10.95</v>
      </c>
      <c r="J734" s="407">
        <f t="shared" si="181"/>
        <v>11.059999999403953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11.45</v>
      </c>
      <c r="N734" s="410">
        <f t="shared" si="184"/>
        <v>11.559999999403953</v>
      </c>
      <c r="O734" s="411"/>
      <c r="P734" s="485">
        <f t="shared" ca="1" si="185"/>
        <v>0.65825231481481483</v>
      </c>
      <c r="Q734" s="484">
        <f t="shared" ca="1" si="186"/>
        <v>0.65841435185185182</v>
      </c>
      <c r="R734" s="486">
        <v>0.10999999940395355</v>
      </c>
      <c r="S734" s="486"/>
      <c r="T734">
        <v>25</v>
      </c>
      <c r="U734" s="469" t="str">
        <f t="shared" si="187"/>
        <v>C36-R42</v>
      </c>
      <c r="V734">
        <v>36</v>
      </c>
      <c r="W734" s="470" t="s">
        <v>493</v>
      </c>
      <c r="X734" s="470" t="s">
        <v>494</v>
      </c>
      <c r="Y734">
        <v>42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C36-R40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9.25</v>
      </c>
      <c r="H735" s="407">
        <f t="shared" si="190"/>
        <v>1.2</v>
      </c>
      <c r="I735" s="407">
        <f t="shared" si="180"/>
        <v>10.95</v>
      </c>
      <c r="J735" s="407">
        <f t="shared" si="181"/>
        <v>11.059999999403953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11.45</v>
      </c>
      <c r="N735" s="410">
        <f t="shared" si="184"/>
        <v>11.559999999403953</v>
      </c>
      <c r="O735" s="411"/>
      <c r="P735" s="485">
        <f t="shared" ca="1" si="185"/>
        <v>0.65868055555555549</v>
      </c>
      <c r="Q735" s="484">
        <f t="shared" ca="1" si="186"/>
        <v>0.65884259259259248</v>
      </c>
      <c r="R735" s="486">
        <v>0.10999999940395355</v>
      </c>
      <c r="S735" s="486"/>
      <c r="T735">
        <v>25</v>
      </c>
      <c r="U735" s="469" t="str">
        <f t="shared" si="187"/>
        <v>C36-R40</v>
      </c>
      <c r="V735">
        <v>36</v>
      </c>
      <c r="W735" s="470" t="s">
        <v>493</v>
      </c>
      <c r="X735" s="470" t="s">
        <v>494</v>
      </c>
      <c r="Y735">
        <v>40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C36-R38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9.25</v>
      </c>
      <c r="H736" s="407">
        <f t="shared" si="190"/>
        <v>1.2</v>
      </c>
      <c r="I736" s="407">
        <f t="shared" si="180"/>
        <v>10.95</v>
      </c>
      <c r="J736" s="407">
        <f t="shared" si="181"/>
        <v>11.059999999403953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11.45</v>
      </c>
      <c r="N736" s="410">
        <f t="shared" si="184"/>
        <v>11.559999999403953</v>
      </c>
      <c r="O736" s="411"/>
      <c r="P736" s="485">
        <f t="shared" ca="1" si="185"/>
        <v>0.65910879629629615</v>
      </c>
      <c r="Q736" s="484">
        <f t="shared" ca="1" si="186"/>
        <v>0.65927083333333314</v>
      </c>
      <c r="R736" s="486">
        <v>0.10999999940395355</v>
      </c>
      <c r="S736" s="486"/>
      <c r="T736">
        <v>25</v>
      </c>
      <c r="U736" s="469" t="str">
        <f t="shared" si="187"/>
        <v>C36-R38</v>
      </c>
      <c r="V736">
        <v>36</v>
      </c>
      <c r="W736" s="470" t="s">
        <v>493</v>
      </c>
      <c r="X736" s="470" t="s">
        <v>494</v>
      </c>
      <c r="Y736">
        <v>38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C36-R36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9.25</v>
      </c>
      <c r="H737" s="407">
        <f t="shared" si="190"/>
        <v>1.2</v>
      </c>
      <c r="I737" s="407">
        <f t="shared" si="180"/>
        <v>10.95</v>
      </c>
      <c r="J737" s="407">
        <f t="shared" si="181"/>
        <v>11.059999999403953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11.45</v>
      </c>
      <c r="N737" s="410">
        <f t="shared" si="184"/>
        <v>11.559999999403953</v>
      </c>
      <c r="O737" s="411"/>
      <c r="P737" s="485">
        <f t="shared" ca="1" si="185"/>
        <v>0.65954861111111096</v>
      </c>
      <c r="Q737" s="484">
        <f t="shared" ca="1" si="186"/>
        <v>0.65968749999999987</v>
      </c>
      <c r="R737" s="486">
        <v>0.10999999940395355</v>
      </c>
      <c r="S737" s="486"/>
      <c r="T737">
        <v>25</v>
      </c>
      <c r="U737" s="469" t="str">
        <f t="shared" si="187"/>
        <v>C36-R36</v>
      </c>
      <c r="V737">
        <v>36</v>
      </c>
      <c r="W737" s="470" t="s">
        <v>493</v>
      </c>
      <c r="X737" s="470" t="s">
        <v>494</v>
      </c>
      <c r="Y737">
        <v>36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C36-R34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9.25</v>
      </c>
      <c r="H738" s="407">
        <f t="shared" si="192"/>
        <v>1.2</v>
      </c>
      <c r="I738" s="407">
        <f t="shared" si="180"/>
        <v>10.95</v>
      </c>
      <c r="J738" s="407">
        <f t="shared" si="181"/>
        <v>11.059999999403953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11.45</v>
      </c>
      <c r="N738" s="410">
        <f t="shared" si="184"/>
        <v>11.559999999403953</v>
      </c>
      <c r="O738" s="411"/>
      <c r="P738" s="485">
        <f t="shared" ca="1" si="185"/>
        <v>0.65997685185185173</v>
      </c>
      <c r="Q738" s="484">
        <f t="shared" ca="1" si="186"/>
        <v>0.66011574074074064</v>
      </c>
      <c r="R738" s="486">
        <v>0.10999999940395355</v>
      </c>
      <c r="S738" s="486"/>
      <c r="T738">
        <v>25</v>
      </c>
      <c r="U738" s="469" t="str">
        <f t="shared" si="187"/>
        <v>C36-R34</v>
      </c>
      <c r="V738">
        <v>36</v>
      </c>
      <c r="W738" s="470" t="s">
        <v>493</v>
      </c>
      <c r="X738" s="470" t="s">
        <v>494</v>
      </c>
      <c r="Y738">
        <v>34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C36-R32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9.25</v>
      </c>
      <c r="H739" s="407">
        <f t="shared" si="192"/>
        <v>1.2</v>
      </c>
      <c r="I739" s="407">
        <f t="shared" si="180"/>
        <v>10.95</v>
      </c>
      <c r="J739" s="407">
        <f t="shared" si="181"/>
        <v>11.059999999403953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11.45</v>
      </c>
      <c r="N739" s="410">
        <f t="shared" si="184"/>
        <v>11.559999999403953</v>
      </c>
      <c r="O739" s="411"/>
      <c r="P739" s="485">
        <f t="shared" ca="1" si="185"/>
        <v>0.66034722222222209</v>
      </c>
      <c r="Q739" s="484">
        <f t="shared" ca="1" si="186"/>
        <v>0.66052083333333322</v>
      </c>
      <c r="R739" s="486">
        <v>0.10999999940395355</v>
      </c>
      <c r="S739" s="486"/>
      <c r="T739">
        <v>25</v>
      </c>
      <c r="U739" s="469" t="str">
        <f t="shared" si="187"/>
        <v>C36-R32</v>
      </c>
      <c r="V739">
        <v>36</v>
      </c>
      <c r="W739" s="470" t="s">
        <v>493</v>
      </c>
      <c r="X739" s="470" t="s">
        <v>494</v>
      </c>
      <c r="Y739">
        <v>32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C36-R30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9.25</v>
      </c>
      <c r="H740" s="407">
        <f t="shared" si="192"/>
        <v>1.2</v>
      </c>
      <c r="I740" s="407">
        <f t="shared" ref="I740:I803" si="195">F740+G740</f>
        <v>10.95</v>
      </c>
      <c r="J740" s="407">
        <f t="shared" ref="J740:J803" si="196">I740+R740</f>
        <v>11.059999999403953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11.45</v>
      </c>
      <c r="N740" s="410">
        <f t="shared" ref="N740:N803" si="199">J740+L740</f>
        <v>11.559999999403953</v>
      </c>
      <c r="O740" s="411"/>
      <c r="P740" s="485">
        <f t="shared" ref="P740:P803" ca="1" si="200">Q739+TIME(0,0,RANDBETWEEN(20,25))</f>
        <v>0.66075231481481467</v>
      </c>
      <c r="Q740" s="484">
        <f t="shared" ref="Q740:Q803" ca="1" si="201">P740+TIME(0,0,RANDBETWEEN(12,15))</f>
        <v>0.66089120370370358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C36-R30</v>
      </c>
      <c r="V740">
        <v>36</v>
      </c>
      <c r="W740" s="470" t="s">
        <v>493</v>
      </c>
      <c r="X740" s="470" t="s">
        <v>494</v>
      </c>
      <c r="Y740">
        <v>30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C36-R28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9.25</v>
      </c>
      <c r="H741" s="407">
        <f t="shared" si="192"/>
        <v>1.2</v>
      </c>
      <c r="I741" s="407">
        <f t="shared" si="195"/>
        <v>10.95</v>
      </c>
      <c r="J741" s="407">
        <f t="shared" si="196"/>
        <v>11.059999999403953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11.45</v>
      </c>
      <c r="N741" s="410">
        <f t="shared" si="199"/>
        <v>11.559999999403953</v>
      </c>
      <c r="O741" s="411"/>
      <c r="P741" s="485">
        <f t="shared" ca="1" si="200"/>
        <v>0.66115740740740725</v>
      </c>
      <c r="Q741" s="484">
        <f t="shared" ca="1" si="201"/>
        <v>0.66129629629629616</v>
      </c>
      <c r="R741" s="486">
        <v>0.10999999940395355</v>
      </c>
      <c r="S741" s="486"/>
      <c r="T741">
        <v>25</v>
      </c>
      <c r="U741" s="469" t="str">
        <f t="shared" si="202"/>
        <v>C36-R28</v>
      </c>
      <c r="V741">
        <v>36</v>
      </c>
      <c r="W741" s="470" t="s">
        <v>493</v>
      </c>
      <c r="X741" s="470" t="s">
        <v>494</v>
      </c>
      <c r="Y741">
        <v>28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C36-R26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9.25</v>
      </c>
      <c r="H742" s="407">
        <f t="shared" si="192"/>
        <v>1.2</v>
      </c>
      <c r="I742" s="407">
        <f t="shared" si="195"/>
        <v>10.95</v>
      </c>
      <c r="J742" s="407">
        <f t="shared" si="196"/>
        <v>11.059999999403953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11.45</v>
      </c>
      <c r="N742" s="410">
        <f t="shared" si="199"/>
        <v>11.559999999403953</v>
      </c>
      <c r="O742" s="411"/>
      <c r="P742" s="485">
        <f t="shared" ca="1" si="200"/>
        <v>0.66156249999999983</v>
      </c>
      <c r="Q742" s="484">
        <f t="shared" ca="1" si="201"/>
        <v>0.66170138888888874</v>
      </c>
      <c r="R742" s="486">
        <v>0.10999999940395355</v>
      </c>
      <c r="S742" s="486"/>
      <c r="T742">
        <v>25</v>
      </c>
      <c r="U742" s="469" t="str">
        <f t="shared" si="202"/>
        <v>C36-R26</v>
      </c>
      <c r="V742">
        <v>36</v>
      </c>
      <c r="W742" s="470" t="s">
        <v>493</v>
      </c>
      <c r="X742" s="470" t="s">
        <v>494</v>
      </c>
      <c r="Y742">
        <v>26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C36-R24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9.25</v>
      </c>
      <c r="H743" s="407">
        <f t="shared" si="192"/>
        <v>1.2</v>
      </c>
      <c r="I743" s="407">
        <f t="shared" si="195"/>
        <v>10.95</v>
      </c>
      <c r="J743" s="407">
        <f t="shared" si="196"/>
        <v>11.059999999403953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11.45</v>
      </c>
      <c r="N743" s="410">
        <f t="shared" si="199"/>
        <v>11.559999999403953</v>
      </c>
      <c r="O743" s="411"/>
      <c r="P743" s="485">
        <f t="shared" ca="1" si="200"/>
        <v>0.66195601851851837</v>
      </c>
      <c r="Q743" s="484">
        <f t="shared" ca="1" si="201"/>
        <v>0.66210648148148132</v>
      </c>
      <c r="R743" s="486">
        <v>0.10999999940395355</v>
      </c>
      <c r="S743" s="486"/>
      <c r="T743">
        <v>25</v>
      </c>
      <c r="U743" s="469" t="str">
        <f t="shared" si="202"/>
        <v>C36-R24</v>
      </c>
      <c r="V743">
        <v>36</v>
      </c>
      <c r="W743" s="470" t="s">
        <v>493</v>
      </c>
      <c r="X743" s="470" t="s">
        <v>494</v>
      </c>
      <c r="Y743">
        <v>24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C36-R22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9.25</v>
      </c>
      <c r="H744" s="407">
        <f t="shared" si="192"/>
        <v>1.2</v>
      </c>
      <c r="I744" s="407">
        <f t="shared" si="195"/>
        <v>10.95</v>
      </c>
      <c r="J744" s="407">
        <f t="shared" si="196"/>
        <v>11.059999999403953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11.45</v>
      </c>
      <c r="N744" s="410">
        <f t="shared" si="199"/>
        <v>11.559999999403953</v>
      </c>
      <c r="O744" s="411"/>
      <c r="P744" s="485">
        <f t="shared" ca="1" si="200"/>
        <v>0.66236111111111096</v>
      </c>
      <c r="Q744" s="484">
        <f t="shared" ca="1" si="201"/>
        <v>0.66251157407407391</v>
      </c>
      <c r="R744" s="486">
        <v>0.10999999940395355</v>
      </c>
      <c r="S744" s="486"/>
      <c r="T744">
        <v>25</v>
      </c>
      <c r="U744" s="469" t="str">
        <f t="shared" si="202"/>
        <v>C36-R22</v>
      </c>
      <c r="V744">
        <v>36</v>
      </c>
      <c r="W744" s="470" t="s">
        <v>493</v>
      </c>
      <c r="X744" s="470" t="s">
        <v>494</v>
      </c>
      <c r="Y744">
        <v>22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C36-R20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9.25</v>
      </c>
      <c r="H745" s="407">
        <f t="shared" si="192"/>
        <v>1.2</v>
      </c>
      <c r="I745" s="407">
        <f t="shared" si="195"/>
        <v>10.95</v>
      </c>
      <c r="J745" s="407">
        <f t="shared" si="196"/>
        <v>11.059999999403953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11.45</v>
      </c>
      <c r="N745" s="410">
        <f t="shared" si="199"/>
        <v>11.559999999403953</v>
      </c>
      <c r="O745" s="411"/>
      <c r="P745" s="485">
        <f t="shared" ca="1" si="200"/>
        <v>0.6627546296296295</v>
      </c>
      <c r="Q745" s="484">
        <f t="shared" ca="1" si="201"/>
        <v>0.66289351851851841</v>
      </c>
      <c r="R745" s="486">
        <v>0.10999999940395355</v>
      </c>
      <c r="S745" s="486"/>
      <c r="T745">
        <v>25</v>
      </c>
      <c r="U745" s="469" t="str">
        <f t="shared" si="202"/>
        <v>C36-R20</v>
      </c>
      <c r="V745">
        <v>36</v>
      </c>
      <c r="W745" s="470" t="s">
        <v>493</v>
      </c>
      <c r="X745" s="470" t="s">
        <v>494</v>
      </c>
      <c r="Y745">
        <v>20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C36-R18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9.25</v>
      </c>
      <c r="H746" s="407">
        <f t="shared" si="192"/>
        <v>1.2</v>
      </c>
      <c r="I746" s="407">
        <f t="shared" si="195"/>
        <v>10.95</v>
      </c>
      <c r="J746" s="407">
        <f t="shared" si="196"/>
        <v>11.059999999403953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11.45</v>
      </c>
      <c r="N746" s="410">
        <f t="shared" si="199"/>
        <v>11.559999999403953</v>
      </c>
      <c r="O746" s="411"/>
      <c r="P746" s="485">
        <f t="shared" ca="1" si="200"/>
        <v>0.66318287037037027</v>
      </c>
      <c r="Q746" s="484">
        <f t="shared" ca="1" si="201"/>
        <v>0.66333333333333322</v>
      </c>
      <c r="R746" s="486">
        <v>0.10999999940395355</v>
      </c>
      <c r="S746" s="486"/>
      <c r="T746">
        <v>25</v>
      </c>
      <c r="U746" s="469" t="str">
        <f t="shared" si="202"/>
        <v>C36-R18</v>
      </c>
      <c r="V746">
        <v>36</v>
      </c>
      <c r="W746" s="470" t="s">
        <v>493</v>
      </c>
      <c r="X746" s="470" t="s">
        <v>494</v>
      </c>
      <c r="Y746">
        <v>18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C36-R16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9.25</v>
      </c>
      <c r="H747" s="407">
        <f t="shared" si="192"/>
        <v>1.2</v>
      </c>
      <c r="I747" s="407">
        <f t="shared" si="195"/>
        <v>10.95</v>
      </c>
      <c r="J747" s="407">
        <f t="shared" si="196"/>
        <v>11.059999999403953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11.45</v>
      </c>
      <c r="N747" s="410">
        <f t="shared" si="199"/>
        <v>11.559999999403953</v>
      </c>
      <c r="O747" s="411"/>
      <c r="P747" s="485">
        <f t="shared" ca="1" si="200"/>
        <v>0.66362268518518508</v>
      </c>
      <c r="Q747" s="484">
        <f t="shared" ca="1" si="201"/>
        <v>0.66379629629629622</v>
      </c>
      <c r="R747" s="486">
        <v>0.10999999940395355</v>
      </c>
      <c r="S747" s="486"/>
      <c r="T747">
        <v>25</v>
      </c>
      <c r="U747" s="469" t="str">
        <f t="shared" si="202"/>
        <v>C36-R16</v>
      </c>
      <c r="V747">
        <v>36</v>
      </c>
      <c r="W747" s="470" t="s">
        <v>493</v>
      </c>
      <c r="X747" s="470" t="s">
        <v>494</v>
      </c>
      <c r="Y747">
        <v>16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C36-R14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9.25</v>
      </c>
      <c r="H748" s="407">
        <f t="shared" si="192"/>
        <v>1.2</v>
      </c>
      <c r="I748" s="407">
        <f t="shared" si="195"/>
        <v>10.95</v>
      </c>
      <c r="J748" s="407">
        <f t="shared" si="196"/>
        <v>11.059999999403953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11.45</v>
      </c>
      <c r="N748" s="410">
        <f t="shared" si="199"/>
        <v>11.559999999403953</v>
      </c>
      <c r="O748" s="411"/>
      <c r="P748" s="485">
        <f t="shared" ca="1" si="200"/>
        <v>0.66406249999999989</v>
      </c>
      <c r="Q748" s="484">
        <f t="shared" ca="1" si="201"/>
        <v>0.66421296296296284</v>
      </c>
      <c r="R748" s="486">
        <v>0.10999999940395355</v>
      </c>
      <c r="S748" s="486"/>
      <c r="T748">
        <v>25</v>
      </c>
      <c r="U748" s="469" t="str">
        <f t="shared" si="202"/>
        <v>C36-R14</v>
      </c>
      <c r="V748">
        <v>36</v>
      </c>
      <c r="W748" s="470" t="s">
        <v>493</v>
      </c>
      <c r="X748" s="470" t="s">
        <v>494</v>
      </c>
      <c r="Y748">
        <v>14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C36-R12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9.25</v>
      </c>
      <c r="H749" s="407">
        <f t="shared" si="192"/>
        <v>1.2</v>
      </c>
      <c r="I749" s="407">
        <f t="shared" si="195"/>
        <v>10.95</v>
      </c>
      <c r="J749" s="407">
        <f t="shared" si="196"/>
        <v>11.059999999403953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11.45</v>
      </c>
      <c r="N749" s="410">
        <f t="shared" si="199"/>
        <v>11.559999999403953</v>
      </c>
      <c r="O749" s="411"/>
      <c r="P749" s="485">
        <f t="shared" ca="1" si="200"/>
        <v>0.66445601851851843</v>
      </c>
      <c r="Q749" s="484">
        <f t="shared" ca="1" si="201"/>
        <v>0.66462962962962957</v>
      </c>
      <c r="R749" s="486">
        <v>0.10999999940395355</v>
      </c>
      <c r="S749" s="486"/>
      <c r="T749">
        <v>25</v>
      </c>
      <c r="U749" s="469" t="str">
        <f t="shared" si="202"/>
        <v>C36-R12</v>
      </c>
      <c r="V749">
        <v>36</v>
      </c>
      <c r="W749" s="470" t="s">
        <v>493</v>
      </c>
      <c r="X749" s="470" t="s">
        <v>494</v>
      </c>
      <c r="Y749">
        <v>12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C36-R10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9.25</v>
      </c>
      <c r="H750" s="407">
        <f t="shared" si="192"/>
        <v>1.2</v>
      </c>
      <c r="I750" s="407">
        <f t="shared" si="195"/>
        <v>10.95</v>
      </c>
      <c r="J750" s="407">
        <f t="shared" si="196"/>
        <v>11.059999999403953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11.45</v>
      </c>
      <c r="N750" s="410">
        <f t="shared" si="199"/>
        <v>11.559999999403953</v>
      </c>
      <c r="O750" s="411"/>
      <c r="P750" s="485">
        <f t="shared" ca="1" si="200"/>
        <v>0.66486111111111101</v>
      </c>
      <c r="Q750" s="484">
        <f t="shared" ca="1" si="201"/>
        <v>0.66503472222222215</v>
      </c>
      <c r="R750" s="486">
        <v>0.10999999940395355</v>
      </c>
      <c r="S750" s="486"/>
      <c r="T750">
        <v>25</v>
      </c>
      <c r="U750" s="469" t="str">
        <f t="shared" si="202"/>
        <v>C36-R10</v>
      </c>
      <c r="V750">
        <v>36</v>
      </c>
      <c r="W750" s="470" t="s">
        <v>493</v>
      </c>
      <c r="X750" s="470" t="s">
        <v>494</v>
      </c>
      <c r="Y750">
        <v>10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C36-R8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9.25</v>
      </c>
      <c r="H751" s="407">
        <f t="shared" si="192"/>
        <v>1.2</v>
      </c>
      <c r="I751" s="407">
        <f t="shared" si="195"/>
        <v>10.95</v>
      </c>
      <c r="J751" s="407">
        <f t="shared" si="196"/>
        <v>11.059999999403953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11.45</v>
      </c>
      <c r="N751" s="410">
        <f t="shared" si="199"/>
        <v>11.559999999403953</v>
      </c>
      <c r="O751" s="411"/>
      <c r="P751" s="485">
        <f t="shared" ca="1" si="200"/>
        <v>0.66530092592592582</v>
      </c>
      <c r="Q751" s="484">
        <f t="shared" ca="1" si="201"/>
        <v>0.66546296296296281</v>
      </c>
      <c r="R751" s="486">
        <v>0.10999999940395355</v>
      </c>
      <c r="S751" s="486"/>
      <c r="T751">
        <v>25</v>
      </c>
      <c r="U751" s="469" t="str">
        <f t="shared" si="202"/>
        <v>C36-R8</v>
      </c>
      <c r="V751">
        <v>36</v>
      </c>
      <c r="W751" s="470" t="s">
        <v>493</v>
      </c>
      <c r="X751" s="470" t="s">
        <v>494</v>
      </c>
      <c r="Y751">
        <v>8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C36-R6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9.25</v>
      </c>
      <c r="H752" s="407">
        <f t="shared" si="192"/>
        <v>1.2</v>
      </c>
      <c r="I752" s="407">
        <f t="shared" si="195"/>
        <v>10.95</v>
      </c>
      <c r="J752" s="407">
        <f t="shared" si="196"/>
        <v>11.059999999403953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11.45</v>
      </c>
      <c r="N752" s="410">
        <f t="shared" si="199"/>
        <v>11.559999999403953</v>
      </c>
      <c r="O752" s="411"/>
      <c r="P752" s="485">
        <f t="shared" ca="1" si="200"/>
        <v>0.66575231481481467</v>
      </c>
      <c r="Q752" s="484">
        <f t="shared" ca="1" si="201"/>
        <v>0.66589120370370358</v>
      </c>
      <c r="R752" s="486">
        <v>0.10999999940395355</v>
      </c>
      <c r="S752" s="486"/>
      <c r="T752">
        <v>25</v>
      </c>
      <c r="U752" s="469" t="str">
        <f t="shared" si="202"/>
        <v>C36-R6</v>
      </c>
      <c r="V752">
        <v>36</v>
      </c>
      <c r="W752" s="470" t="s">
        <v>493</v>
      </c>
      <c r="X752" s="470" t="s">
        <v>494</v>
      </c>
      <c r="Y752">
        <v>6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C36-R4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9.25</v>
      </c>
      <c r="H753" s="407">
        <f t="shared" si="192"/>
        <v>1.2</v>
      </c>
      <c r="I753" s="407">
        <f t="shared" si="195"/>
        <v>10.95</v>
      </c>
      <c r="J753" s="407">
        <f t="shared" si="196"/>
        <v>11.059999999403953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11.45</v>
      </c>
      <c r="N753" s="410">
        <f t="shared" si="199"/>
        <v>11.559999999403953</v>
      </c>
      <c r="O753" s="411"/>
      <c r="P753" s="485">
        <f t="shared" ca="1" si="200"/>
        <v>0.66615740740740725</v>
      </c>
      <c r="Q753" s="484">
        <f t="shared" ca="1" si="201"/>
        <v>0.66631944444444424</v>
      </c>
      <c r="R753" s="486">
        <v>0.10999999940395355</v>
      </c>
      <c r="S753" s="486"/>
      <c r="T753">
        <v>25</v>
      </c>
      <c r="U753" s="469" t="str">
        <f t="shared" si="202"/>
        <v>C36-R4</v>
      </c>
      <c r="V753">
        <v>36</v>
      </c>
      <c r="W753" s="470" t="s">
        <v>493</v>
      </c>
      <c r="X753" s="470" t="s">
        <v>494</v>
      </c>
      <c r="Y753">
        <v>4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C36-R2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9.25</v>
      </c>
      <c r="H754" s="407">
        <f t="shared" si="203"/>
        <v>1.2</v>
      </c>
      <c r="I754" s="407">
        <f t="shared" si="195"/>
        <v>10.95</v>
      </c>
      <c r="J754" s="407">
        <f t="shared" si="196"/>
        <v>11.059999999403953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11.45</v>
      </c>
      <c r="N754" s="410">
        <f t="shared" si="199"/>
        <v>11.559999999403953</v>
      </c>
      <c r="O754" s="411"/>
      <c r="P754" s="485">
        <f t="shared" ca="1" si="200"/>
        <v>0.66657407407407387</v>
      </c>
      <c r="Q754" s="484">
        <f t="shared" ca="1" si="201"/>
        <v>0.66674768518518501</v>
      </c>
      <c r="R754" s="486">
        <v>0.10999999940395355</v>
      </c>
      <c r="S754" s="486"/>
      <c r="T754">
        <v>25</v>
      </c>
      <c r="U754" s="469" t="str">
        <f t="shared" si="202"/>
        <v>C36-R2</v>
      </c>
      <c r="V754">
        <v>36</v>
      </c>
      <c r="W754" s="470" t="s">
        <v>493</v>
      </c>
      <c r="X754" s="470" t="s">
        <v>494</v>
      </c>
      <c r="Y754">
        <v>2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C37-R1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9.25</v>
      </c>
      <c r="H755" s="407">
        <f t="shared" si="203"/>
        <v>1.2</v>
      </c>
      <c r="I755" s="407">
        <f t="shared" si="195"/>
        <v>10.95</v>
      </c>
      <c r="J755" s="407">
        <f t="shared" si="196"/>
        <v>11.059999999403953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11.45</v>
      </c>
      <c r="N755" s="410">
        <f t="shared" si="199"/>
        <v>11.559999999403953</v>
      </c>
      <c r="O755" s="411"/>
      <c r="P755" s="485">
        <f t="shared" ca="1" si="200"/>
        <v>0.66703703703703687</v>
      </c>
      <c r="Q755" s="484">
        <f t="shared" ca="1" si="201"/>
        <v>0.66717592592592578</v>
      </c>
      <c r="R755" s="486">
        <v>0.10999999940395355</v>
      </c>
      <c r="S755" s="486"/>
      <c r="T755">
        <v>25</v>
      </c>
      <c r="U755" s="469" t="str">
        <f t="shared" si="202"/>
        <v>C37-R1</v>
      </c>
      <c r="V755">
        <v>37</v>
      </c>
      <c r="W755" s="470" t="s">
        <v>493</v>
      </c>
      <c r="X755" s="470" t="s">
        <v>494</v>
      </c>
      <c r="Y755">
        <v>1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C37-R3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9.25</v>
      </c>
      <c r="H756" s="407">
        <f t="shared" si="203"/>
        <v>1.2</v>
      </c>
      <c r="I756" s="407">
        <f t="shared" si="195"/>
        <v>10.95</v>
      </c>
      <c r="J756" s="407">
        <f t="shared" si="196"/>
        <v>11.059999999403953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11.45</v>
      </c>
      <c r="N756" s="410">
        <f t="shared" si="199"/>
        <v>11.559999999403953</v>
      </c>
      <c r="O756" s="411"/>
      <c r="P756" s="485">
        <f t="shared" ca="1" si="200"/>
        <v>0.66740740740740723</v>
      </c>
      <c r="Q756" s="484">
        <f t="shared" ca="1" si="201"/>
        <v>0.66758101851851837</v>
      </c>
      <c r="R756" s="486">
        <v>0.10999999940395355</v>
      </c>
      <c r="S756" s="486"/>
      <c r="T756">
        <v>25</v>
      </c>
      <c r="U756" s="469" t="str">
        <f t="shared" si="202"/>
        <v>C37-R3</v>
      </c>
      <c r="V756">
        <v>37</v>
      </c>
      <c r="W756" s="470" t="s">
        <v>493</v>
      </c>
      <c r="X756" s="470" t="s">
        <v>494</v>
      </c>
      <c r="Y756">
        <v>3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C37-R5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9.25</v>
      </c>
      <c r="H757" s="407">
        <f t="shared" si="203"/>
        <v>1.2</v>
      </c>
      <c r="I757" s="407">
        <f t="shared" si="195"/>
        <v>10.95</v>
      </c>
      <c r="J757" s="407">
        <f t="shared" si="196"/>
        <v>11.059999999403953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11.45</v>
      </c>
      <c r="N757" s="410">
        <f t="shared" si="199"/>
        <v>11.559999999403953</v>
      </c>
      <c r="O757" s="411"/>
      <c r="P757" s="485">
        <f t="shared" ca="1" si="200"/>
        <v>0.66785879629629619</v>
      </c>
      <c r="Q757" s="484">
        <f t="shared" ca="1" si="201"/>
        <v>0.66800925925925914</v>
      </c>
      <c r="R757" s="486">
        <v>0.10999999940395355</v>
      </c>
      <c r="S757" s="486"/>
      <c r="T757">
        <v>25</v>
      </c>
      <c r="U757" s="469" t="str">
        <f t="shared" si="202"/>
        <v>C37-R5</v>
      </c>
      <c r="V757">
        <v>37</v>
      </c>
      <c r="W757" s="470" t="s">
        <v>493</v>
      </c>
      <c r="X757" s="470" t="s">
        <v>494</v>
      </c>
      <c r="Y757">
        <v>5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C37-R7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9.25</v>
      </c>
      <c r="H758" s="407">
        <f t="shared" si="203"/>
        <v>1.2</v>
      </c>
      <c r="I758" s="407">
        <f t="shared" si="195"/>
        <v>10.95</v>
      </c>
      <c r="J758" s="407">
        <f t="shared" si="196"/>
        <v>11.059999999403953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11.45</v>
      </c>
      <c r="N758" s="410">
        <f t="shared" si="199"/>
        <v>11.559999999403953</v>
      </c>
      <c r="O758" s="411"/>
      <c r="P758" s="485">
        <f t="shared" ca="1" si="200"/>
        <v>0.66826388888888877</v>
      </c>
      <c r="Q758" s="484">
        <f t="shared" ca="1" si="201"/>
        <v>0.66840277777777768</v>
      </c>
      <c r="R758" s="486">
        <v>0.10999999940395355</v>
      </c>
      <c r="S758" s="486"/>
      <c r="T758">
        <v>25</v>
      </c>
      <c r="U758" s="469" t="str">
        <f t="shared" si="202"/>
        <v>C37-R7</v>
      </c>
      <c r="V758">
        <v>37</v>
      </c>
      <c r="W758" s="470" t="s">
        <v>493</v>
      </c>
      <c r="X758" s="470" t="s">
        <v>494</v>
      </c>
      <c r="Y758">
        <v>7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C37-R9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9.25</v>
      </c>
      <c r="H759" s="407">
        <f t="shared" si="203"/>
        <v>1.2</v>
      </c>
      <c r="I759" s="407">
        <f t="shared" si="195"/>
        <v>10.95</v>
      </c>
      <c r="J759" s="407">
        <f t="shared" si="196"/>
        <v>11.059999999403953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11.45</v>
      </c>
      <c r="N759" s="410">
        <f t="shared" si="199"/>
        <v>11.559999999403953</v>
      </c>
      <c r="O759" s="411"/>
      <c r="P759" s="485">
        <f t="shared" ca="1" si="200"/>
        <v>0.66864583333333327</v>
      </c>
      <c r="Q759" s="484">
        <f t="shared" ca="1" si="201"/>
        <v>0.66879629629629622</v>
      </c>
      <c r="R759" s="486">
        <v>0.10999999940395355</v>
      </c>
      <c r="S759" s="486"/>
      <c r="T759">
        <v>25</v>
      </c>
      <c r="U759" s="469" t="str">
        <f t="shared" si="202"/>
        <v>C37-R9</v>
      </c>
      <c r="V759">
        <v>37</v>
      </c>
      <c r="W759" s="470" t="s">
        <v>493</v>
      </c>
      <c r="X759" s="470" t="s">
        <v>494</v>
      </c>
      <c r="Y759">
        <v>9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C37-R11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9.25</v>
      </c>
      <c r="H760" s="407">
        <f t="shared" si="203"/>
        <v>1.2</v>
      </c>
      <c r="I760" s="407">
        <f t="shared" si="195"/>
        <v>10.95</v>
      </c>
      <c r="J760" s="407">
        <f t="shared" si="196"/>
        <v>11.059999999403953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11.45</v>
      </c>
      <c r="N760" s="410">
        <f t="shared" si="199"/>
        <v>11.559999999403953</v>
      </c>
      <c r="O760" s="411"/>
      <c r="P760" s="485">
        <f t="shared" ca="1" si="200"/>
        <v>0.66907407407407404</v>
      </c>
      <c r="Q760" s="484">
        <f t="shared" ca="1" si="201"/>
        <v>0.66923611111111103</v>
      </c>
      <c r="R760" s="486">
        <v>0.10999999940395355</v>
      </c>
      <c r="S760" s="486"/>
      <c r="T760">
        <v>25</v>
      </c>
      <c r="U760" s="469" t="str">
        <f t="shared" si="202"/>
        <v>C37-R11</v>
      </c>
      <c r="V760">
        <v>37</v>
      </c>
      <c r="W760" s="470" t="s">
        <v>493</v>
      </c>
      <c r="X760" s="470" t="s">
        <v>494</v>
      </c>
      <c r="Y760">
        <v>11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C37-R13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9.25</v>
      </c>
      <c r="H761" s="407">
        <f t="shared" si="203"/>
        <v>1.2</v>
      </c>
      <c r="I761" s="407">
        <f t="shared" si="195"/>
        <v>10.95</v>
      </c>
      <c r="J761" s="407">
        <f t="shared" si="196"/>
        <v>11.059999999403953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11.45</v>
      </c>
      <c r="N761" s="410">
        <f t="shared" si="199"/>
        <v>11.559999999403953</v>
      </c>
      <c r="O761" s="411"/>
      <c r="P761" s="485">
        <f t="shared" ca="1" si="200"/>
        <v>0.66952546296296289</v>
      </c>
      <c r="Q761" s="484">
        <f t="shared" ca="1" si="201"/>
        <v>0.6696643518518518</v>
      </c>
      <c r="R761" s="486">
        <v>0.10999999940395355</v>
      </c>
      <c r="S761" s="486"/>
      <c r="T761">
        <v>25</v>
      </c>
      <c r="U761" s="469" t="str">
        <f t="shared" si="202"/>
        <v>C37-R13</v>
      </c>
      <c r="V761">
        <v>37</v>
      </c>
      <c r="W761" s="470" t="s">
        <v>493</v>
      </c>
      <c r="X761" s="470" t="s">
        <v>494</v>
      </c>
      <c r="Y761">
        <v>13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C37-R15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9.25</v>
      </c>
      <c r="H762" s="407">
        <f t="shared" si="203"/>
        <v>1.2</v>
      </c>
      <c r="I762" s="407">
        <f t="shared" si="195"/>
        <v>10.95</v>
      </c>
      <c r="J762" s="407">
        <f t="shared" si="196"/>
        <v>11.059999999403953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11.45</v>
      </c>
      <c r="N762" s="410">
        <f t="shared" si="199"/>
        <v>11.559999999403953</v>
      </c>
      <c r="O762" s="411"/>
      <c r="P762" s="485">
        <f t="shared" ca="1" si="200"/>
        <v>0.66993055555555547</v>
      </c>
      <c r="Q762" s="484">
        <f t="shared" ca="1" si="201"/>
        <v>0.67010416666666661</v>
      </c>
      <c r="R762" s="486">
        <v>0.10999999940395355</v>
      </c>
      <c r="S762" s="486"/>
      <c r="T762">
        <v>25</v>
      </c>
      <c r="U762" s="469" t="str">
        <f t="shared" si="202"/>
        <v>C37-R15</v>
      </c>
      <c r="V762">
        <v>37</v>
      </c>
      <c r="W762" s="470" t="s">
        <v>493</v>
      </c>
      <c r="X762" s="470" t="s">
        <v>494</v>
      </c>
      <c r="Y762">
        <v>15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C37-R17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9.25</v>
      </c>
      <c r="H763" s="407">
        <f t="shared" si="203"/>
        <v>1.2</v>
      </c>
      <c r="I763" s="407">
        <f t="shared" si="195"/>
        <v>10.95</v>
      </c>
      <c r="J763" s="407">
        <f t="shared" si="196"/>
        <v>11.059999999403953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11.45</v>
      </c>
      <c r="N763" s="410">
        <f t="shared" si="199"/>
        <v>11.559999999403953</v>
      </c>
      <c r="O763" s="411"/>
      <c r="P763" s="485">
        <f t="shared" ca="1" si="200"/>
        <v>0.67038194444444443</v>
      </c>
      <c r="Q763" s="484">
        <f t="shared" ca="1" si="201"/>
        <v>0.67055555555555557</v>
      </c>
      <c r="R763" s="486">
        <v>0.10999999940395355</v>
      </c>
      <c r="S763" s="486"/>
      <c r="T763">
        <v>25</v>
      </c>
      <c r="U763" s="469" t="str">
        <f t="shared" si="202"/>
        <v>C37-R17</v>
      </c>
      <c r="V763">
        <v>37</v>
      </c>
      <c r="W763" s="470" t="s">
        <v>493</v>
      </c>
      <c r="X763" s="470" t="s">
        <v>494</v>
      </c>
      <c r="Y763">
        <v>17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C37-R19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9.25</v>
      </c>
      <c r="H764" s="407">
        <f t="shared" si="203"/>
        <v>1.2</v>
      </c>
      <c r="I764" s="407">
        <f t="shared" si="195"/>
        <v>10.95</v>
      </c>
      <c r="J764" s="407">
        <f t="shared" si="196"/>
        <v>11.059999999403953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11.45</v>
      </c>
      <c r="N764" s="410">
        <f t="shared" si="199"/>
        <v>11.559999999403953</v>
      </c>
      <c r="O764" s="411"/>
      <c r="P764" s="485">
        <f t="shared" ca="1" si="200"/>
        <v>0.67082175925925924</v>
      </c>
      <c r="Q764" s="484">
        <f t="shared" ca="1" si="201"/>
        <v>0.67096064814814815</v>
      </c>
      <c r="R764" s="486">
        <v>0.10999999940395355</v>
      </c>
      <c r="S764" s="486"/>
      <c r="T764">
        <v>25</v>
      </c>
      <c r="U764" s="469" t="str">
        <f t="shared" si="202"/>
        <v>C37-R19</v>
      </c>
      <c r="V764">
        <v>37</v>
      </c>
      <c r="W764" s="470" t="s">
        <v>493</v>
      </c>
      <c r="X764" s="470" t="s">
        <v>494</v>
      </c>
      <c r="Y764">
        <v>19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C37-R21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9.25</v>
      </c>
      <c r="H765" s="407">
        <f t="shared" si="203"/>
        <v>1.2</v>
      </c>
      <c r="I765" s="407">
        <f t="shared" si="195"/>
        <v>10.95</v>
      </c>
      <c r="J765" s="407">
        <f t="shared" si="196"/>
        <v>11.059999999403953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11.45</v>
      </c>
      <c r="N765" s="410">
        <f t="shared" si="199"/>
        <v>11.559999999403953</v>
      </c>
      <c r="O765" s="411"/>
      <c r="P765" s="485">
        <f t="shared" ca="1" si="200"/>
        <v>0.67122685185185182</v>
      </c>
      <c r="Q765" s="484">
        <f t="shared" ca="1" si="201"/>
        <v>0.67137731481481477</v>
      </c>
      <c r="R765" s="486">
        <v>0.10999999940395355</v>
      </c>
      <c r="S765" s="486"/>
      <c r="T765">
        <v>25</v>
      </c>
      <c r="U765" s="469" t="str">
        <f t="shared" si="202"/>
        <v>C37-R21</v>
      </c>
      <c r="V765">
        <v>37</v>
      </c>
      <c r="W765" s="470" t="s">
        <v>493</v>
      </c>
      <c r="X765" s="470" t="s">
        <v>494</v>
      </c>
      <c r="Y765">
        <v>21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C37-R23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9.25</v>
      </c>
      <c r="H766" s="407">
        <f t="shared" si="203"/>
        <v>1.2</v>
      </c>
      <c r="I766" s="407">
        <f t="shared" si="195"/>
        <v>10.95</v>
      </c>
      <c r="J766" s="407">
        <f t="shared" si="196"/>
        <v>11.059999999403953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11.45</v>
      </c>
      <c r="N766" s="410">
        <f t="shared" si="199"/>
        <v>11.559999999403953</v>
      </c>
      <c r="O766" s="411"/>
      <c r="P766" s="485">
        <f t="shared" ca="1" si="200"/>
        <v>0.67166666666666663</v>
      </c>
      <c r="Q766" s="484">
        <f t="shared" ca="1" si="201"/>
        <v>0.67184027777777777</v>
      </c>
      <c r="R766" s="486">
        <v>0.10999999940395355</v>
      </c>
      <c r="S766" s="486"/>
      <c r="T766">
        <v>25</v>
      </c>
      <c r="U766" s="469" t="str">
        <f t="shared" si="202"/>
        <v>C37-R23</v>
      </c>
      <c r="V766">
        <v>37</v>
      </c>
      <c r="W766" s="470" t="s">
        <v>493</v>
      </c>
      <c r="X766" s="470" t="s">
        <v>494</v>
      </c>
      <c r="Y766">
        <v>23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C37-R25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9.25</v>
      </c>
      <c r="H767" s="407">
        <f t="shared" si="203"/>
        <v>1.2</v>
      </c>
      <c r="I767" s="407">
        <f t="shared" si="195"/>
        <v>10.95</v>
      </c>
      <c r="J767" s="407">
        <f t="shared" si="196"/>
        <v>11.059999999403953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11.45</v>
      </c>
      <c r="N767" s="410">
        <f t="shared" si="199"/>
        <v>11.559999999403953</v>
      </c>
      <c r="O767" s="411"/>
      <c r="P767" s="485">
        <f t="shared" ca="1" si="200"/>
        <v>0.6720949074074074</v>
      </c>
      <c r="Q767" s="484">
        <f t="shared" ca="1" si="201"/>
        <v>0.67224537037037035</v>
      </c>
      <c r="R767" s="486">
        <v>0.10999999940395355</v>
      </c>
      <c r="S767" s="486"/>
      <c r="T767">
        <v>25</v>
      </c>
      <c r="U767" s="469" t="str">
        <f t="shared" si="202"/>
        <v>C37-R25</v>
      </c>
      <c r="V767">
        <v>37</v>
      </c>
      <c r="W767" s="470" t="s">
        <v>493</v>
      </c>
      <c r="X767" s="470" t="s">
        <v>494</v>
      </c>
      <c r="Y767">
        <v>25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C37-R27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9.25</v>
      </c>
      <c r="H768" s="407">
        <f t="shared" si="203"/>
        <v>1.2</v>
      </c>
      <c r="I768" s="407">
        <f t="shared" si="195"/>
        <v>10.95</v>
      </c>
      <c r="J768" s="407">
        <f t="shared" si="196"/>
        <v>11.059999999403953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11.45</v>
      </c>
      <c r="N768" s="410">
        <f t="shared" si="199"/>
        <v>11.559999999403953</v>
      </c>
      <c r="O768" s="411"/>
      <c r="P768" s="485">
        <f t="shared" ca="1" si="200"/>
        <v>0.67251157407407403</v>
      </c>
      <c r="Q768" s="484">
        <f t="shared" ca="1" si="201"/>
        <v>0.67267361111111101</v>
      </c>
      <c r="R768" s="486">
        <v>0.10999999940395355</v>
      </c>
      <c r="S768" s="486"/>
      <c r="T768">
        <v>25</v>
      </c>
      <c r="U768" s="469" t="str">
        <f t="shared" si="202"/>
        <v>C37-R27</v>
      </c>
      <c r="V768">
        <v>37</v>
      </c>
      <c r="W768" s="470" t="s">
        <v>493</v>
      </c>
      <c r="X768" s="470" t="s">
        <v>494</v>
      </c>
      <c r="Y768">
        <v>27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C37-R29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9.25</v>
      </c>
      <c r="H769" s="407">
        <f t="shared" si="203"/>
        <v>1.2</v>
      </c>
      <c r="I769" s="407">
        <f t="shared" si="195"/>
        <v>10.95</v>
      </c>
      <c r="J769" s="407">
        <f t="shared" si="196"/>
        <v>11.059999999403953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11.45</v>
      </c>
      <c r="N769" s="410">
        <f t="shared" si="199"/>
        <v>11.559999999403953</v>
      </c>
      <c r="O769" s="411"/>
      <c r="P769" s="485">
        <f t="shared" ca="1" si="200"/>
        <v>0.67292824074074065</v>
      </c>
      <c r="Q769" s="484">
        <f t="shared" ca="1" si="201"/>
        <v>0.67309027777777763</v>
      </c>
      <c r="R769" s="486">
        <v>0.10999999940395355</v>
      </c>
      <c r="S769" s="486"/>
      <c r="T769">
        <v>25</v>
      </c>
      <c r="U769" s="469" t="str">
        <f t="shared" si="202"/>
        <v>C37-R29</v>
      </c>
      <c r="V769">
        <v>37</v>
      </c>
      <c r="W769" s="470" t="s">
        <v>493</v>
      </c>
      <c r="X769" s="470" t="s">
        <v>494</v>
      </c>
      <c r="Y769">
        <v>29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C37-R31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9.25</v>
      </c>
      <c r="H770" s="407">
        <f t="shared" si="204"/>
        <v>1.2</v>
      </c>
      <c r="I770" s="407">
        <f t="shared" si="195"/>
        <v>10.95</v>
      </c>
      <c r="J770" s="407">
        <f t="shared" si="196"/>
        <v>11.059999999403953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11.45</v>
      </c>
      <c r="N770" s="410">
        <f t="shared" si="199"/>
        <v>11.559999999403953</v>
      </c>
      <c r="O770" s="411"/>
      <c r="P770" s="485">
        <f t="shared" ca="1" si="200"/>
        <v>0.67337962962962949</v>
      </c>
      <c r="Q770" s="484">
        <f t="shared" ca="1" si="201"/>
        <v>0.67351851851851841</v>
      </c>
      <c r="R770" s="486">
        <v>0.10999999940395355</v>
      </c>
      <c r="S770" s="486"/>
      <c r="T770">
        <v>25</v>
      </c>
      <c r="U770" s="469" t="str">
        <f t="shared" si="202"/>
        <v>C37-R31</v>
      </c>
      <c r="V770">
        <v>37</v>
      </c>
      <c r="W770" s="470" t="s">
        <v>493</v>
      </c>
      <c r="X770" s="470" t="s">
        <v>494</v>
      </c>
      <c r="Y770">
        <v>31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C37-R33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9.25</v>
      </c>
      <c r="H771" s="407">
        <f t="shared" si="204"/>
        <v>1.2</v>
      </c>
      <c r="I771" s="407">
        <f t="shared" si="195"/>
        <v>10.95</v>
      </c>
      <c r="J771" s="407">
        <f t="shared" si="196"/>
        <v>11.059999999403953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11.45</v>
      </c>
      <c r="N771" s="410">
        <f t="shared" si="199"/>
        <v>11.559999999403953</v>
      </c>
      <c r="O771" s="411"/>
      <c r="P771" s="485">
        <f t="shared" ca="1" si="200"/>
        <v>0.67374999999999985</v>
      </c>
      <c r="Q771" s="484">
        <f t="shared" ca="1" si="201"/>
        <v>0.6739004629629628</v>
      </c>
      <c r="R771" s="486">
        <v>0.10999999940395355</v>
      </c>
      <c r="S771" s="486"/>
      <c r="T771">
        <v>25</v>
      </c>
      <c r="U771" s="469" t="str">
        <f t="shared" si="202"/>
        <v>C37-R33</v>
      </c>
      <c r="V771">
        <v>37</v>
      </c>
      <c r="W771" s="470" t="s">
        <v>493</v>
      </c>
      <c r="X771" s="470" t="s">
        <v>494</v>
      </c>
      <c r="Y771">
        <v>33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C37-R35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9.25</v>
      </c>
      <c r="H772" s="407">
        <f t="shared" si="204"/>
        <v>1.2</v>
      </c>
      <c r="I772" s="407">
        <f t="shared" si="195"/>
        <v>10.95</v>
      </c>
      <c r="J772" s="407">
        <f t="shared" si="196"/>
        <v>11.059999999403953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11.45</v>
      </c>
      <c r="N772" s="410">
        <f t="shared" si="199"/>
        <v>11.559999999403953</v>
      </c>
      <c r="O772" s="411"/>
      <c r="P772" s="485">
        <f t="shared" ca="1" si="200"/>
        <v>0.67418981481481466</v>
      </c>
      <c r="Q772" s="484">
        <f t="shared" ca="1" si="201"/>
        <v>0.67432870370370357</v>
      </c>
      <c r="R772" s="486">
        <v>0.10999999940395355</v>
      </c>
      <c r="S772" s="486"/>
      <c r="T772">
        <v>25</v>
      </c>
      <c r="U772" s="469" t="str">
        <f t="shared" si="202"/>
        <v>C37-R35</v>
      </c>
      <c r="V772">
        <v>37</v>
      </c>
      <c r="W772" s="470" t="s">
        <v>493</v>
      </c>
      <c r="X772" s="470" t="s">
        <v>494</v>
      </c>
      <c r="Y772">
        <v>35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C37-R37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9.25</v>
      </c>
      <c r="H773" s="407">
        <f t="shared" si="204"/>
        <v>1.2</v>
      </c>
      <c r="I773" s="407">
        <f t="shared" si="195"/>
        <v>10.95</v>
      </c>
      <c r="J773" s="407">
        <f t="shared" si="196"/>
        <v>11.059999999403953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11.45</v>
      </c>
      <c r="N773" s="410">
        <f t="shared" si="199"/>
        <v>11.559999999403953</v>
      </c>
      <c r="O773" s="411"/>
      <c r="P773" s="485">
        <f t="shared" ca="1" si="200"/>
        <v>0.6745833333333332</v>
      </c>
      <c r="Q773" s="484">
        <f t="shared" ca="1" si="201"/>
        <v>0.67475694444444434</v>
      </c>
      <c r="R773" s="486">
        <v>0.10999999940395355</v>
      </c>
      <c r="S773" s="486"/>
      <c r="T773">
        <v>25</v>
      </c>
      <c r="U773" s="469" t="str">
        <f t="shared" si="202"/>
        <v>C37-R37</v>
      </c>
      <c r="V773">
        <v>37</v>
      </c>
      <c r="W773" s="470" t="s">
        <v>493</v>
      </c>
      <c r="X773" s="470" t="s">
        <v>494</v>
      </c>
      <c r="Y773">
        <v>37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C37-R39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9.25</v>
      </c>
      <c r="H774" s="407">
        <f t="shared" si="204"/>
        <v>1.2</v>
      </c>
      <c r="I774" s="407">
        <f t="shared" si="195"/>
        <v>10.95</v>
      </c>
      <c r="J774" s="407">
        <f t="shared" si="196"/>
        <v>11.059999999403953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11.45</v>
      </c>
      <c r="N774" s="410">
        <f t="shared" si="199"/>
        <v>11.559999999403953</v>
      </c>
      <c r="O774" s="411"/>
      <c r="P774" s="485">
        <f t="shared" ca="1" si="200"/>
        <v>0.67499999999999993</v>
      </c>
      <c r="Q774" s="484">
        <f t="shared" ca="1" si="201"/>
        <v>0.67513888888888884</v>
      </c>
      <c r="R774" s="486">
        <v>0.10999999940395355</v>
      </c>
      <c r="S774" s="486"/>
      <c r="T774">
        <v>25</v>
      </c>
      <c r="U774" s="469" t="str">
        <f t="shared" si="202"/>
        <v>C37-R39</v>
      </c>
      <c r="V774">
        <v>37</v>
      </c>
      <c r="W774" s="470" t="s">
        <v>493</v>
      </c>
      <c r="X774" s="470" t="s">
        <v>494</v>
      </c>
      <c r="Y774">
        <v>39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C-R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9.25</v>
      </c>
      <c r="H775" s="407">
        <f t="shared" si="204"/>
        <v>1.2</v>
      </c>
      <c r="I775" s="407">
        <f t="shared" si="195"/>
        <v>10.95</v>
      </c>
      <c r="J775" s="407">
        <f t="shared" si="196"/>
        <v>11.059999999403953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11.45</v>
      </c>
      <c r="N775" s="410">
        <f t="shared" si="199"/>
        <v>11.559999999403953</v>
      </c>
      <c r="O775" s="411"/>
      <c r="P775" s="485">
        <f t="shared" ca="1" si="200"/>
        <v>0.6754282407407407</v>
      </c>
      <c r="Q775" s="484">
        <f t="shared" ca="1" si="201"/>
        <v>0.67560185185185184</v>
      </c>
      <c r="R775" s="486">
        <v>0.10999999940395355</v>
      </c>
      <c r="S775" s="486"/>
      <c r="T775">
        <v>25</v>
      </c>
      <c r="U775" s="469" t="str">
        <f t="shared" si="202"/>
        <v>C-R</v>
      </c>
      <c r="V775"/>
      <c r="W775" s="470" t="s">
        <v>493</v>
      </c>
      <c r="X775" s="470" t="s">
        <v>494</v>
      </c>
      <c r="Y775"/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C-R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9.25</v>
      </c>
      <c r="H776" s="407">
        <f t="shared" si="204"/>
        <v>1.2</v>
      </c>
      <c r="I776" s="407">
        <f t="shared" si="195"/>
        <v>10.95</v>
      </c>
      <c r="J776" s="407">
        <f t="shared" si="196"/>
        <v>11.059999999403953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11.45</v>
      </c>
      <c r="N776" s="410">
        <f t="shared" si="199"/>
        <v>11.559999999403953</v>
      </c>
      <c r="O776" s="411"/>
      <c r="P776" s="485">
        <f t="shared" ca="1" si="200"/>
        <v>0.67583333333333329</v>
      </c>
      <c r="Q776" s="484">
        <f t="shared" ca="1" si="201"/>
        <v>0.67600694444444442</v>
      </c>
      <c r="R776" s="486">
        <v>0.10999999940395355</v>
      </c>
      <c r="S776" s="486"/>
      <c r="T776">
        <v>25</v>
      </c>
      <c r="U776" s="469" t="str">
        <f t="shared" si="202"/>
        <v>C-R</v>
      </c>
      <c r="V776"/>
      <c r="W776" s="470" t="s">
        <v>493</v>
      </c>
      <c r="X776" s="470" t="s">
        <v>494</v>
      </c>
      <c r="Y776"/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C-R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9.25</v>
      </c>
      <c r="H777" s="407">
        <f t="shared" si="204"/>
        <v>1.2</v>
      </c>
      <c r="I777" s="407">
        <f t="shared" si="195"/>
        <v>10.95</v>
      </c>
      <c r="J777" s="407">
        <f t="shared" si="196"/>
        <v>11.059999999403953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11.45</v>
      </c>
      <c r="N777" s="410">
        <f t="shared" si="199"/>
        <v>11.559999999403953</v>
      </c>
      <c r="O777" s="411"/>
      <c r="P777" s="485">
        <f t="shared" ca="1" si="200"/>
        <v>0.67628472222222225</v>
      </c>
      <c r="Q777" s="484">
        <f t="shared" ca="1" si="201"/>
        <v>0.67643518518518519</v>
      </c>
      <c r="R777" s="486">
        <v>0.10999999940395355</v>
      </c>
      <c r="S777" s="486"/>
      <c r="T777">
        <v>25</v>
      </c>
      <c r="U777" s="469" t="str">
        <f t="shared" si="202"/>
        <v>C-R</v>
      </c>
      <c r="V777"/>
      <c r="W777" s="470" t="s">
        <v>493</v>
      </c>
      <c r="X777" s="470" t="s">
        <v>494</v>
      </c>
      <c r="Y777"/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C-R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9.25</v>
      </c>
      <c r="H778" s="407">
        <f t="shared" si="204"/>
        <v>1.2</v>
      </c>
      <c r="I778" s="407">
        <f t="shared" si="195"/>
        <v>10.95</v>
      </c>
      <c r="J778" s="407">
        <f t="shared" si="196"/>
        <v>11.059999999403953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11.45</v>
      </c>
      <c r="N778" s="410">
        <f t="shared" si="199"/>
        <v>11.559999999403953</v>
      </c>
      <c r="O778" s="411"/>
      <c r="P778" s="485">
        <f t="shared" ca="1" si="200"/>
        <v>0.67666666666666664</v>
      </c>
      <c r="Q778" s="484">
        <f t="shared" ca="1" si="201"/>
        <v>0.67680555555555555</v>
      </c>
      <c r="R778" s="486">
        <v>0.10999999940395355</v>
      </c>
      <c r="S778" s="486"/>
      <c r="T778">
        <v>25</v>
      </c>
      <c r="U778" s="469" t="str">
        <f t="shared" si="202"/>
        <v>C-R</v>
      </c>
      <c r="V778"/>
      <c r="W778" s="470" t="s">
        <v>493</v>
      </c>
      <c r="X778" s="470" t="s">
        <v>494</v>
      </c>
      <c r="Y778"/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C-R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9.25</v>
      </c>
      <c r="H779" s="407">
        <f t="shared" si="204"/>
        <v>1.2</v>
      </c>
      <c r="I779" s="407">
        <f t="shared" si="195"/>
        <v>10.95</v>
      </c>
      <c r="J779" s="407">
        <f t="shared" si="196"/>
        <v>11.059999999403953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11.45</v>
      </c>
      <c r="N779" s="410">
        <f t="shared" si="199"/>
        <v>11.559999999403953</v>
      </c>
      <c r="O779" s="411"/>
      <c r="P779" s="485">
        <f t="shared" ca="1" si="200"/>
        <v>0.67706018518518518</v>
      </c>
      <c r="Q779" s="484">
        <f t="shared" ca="1" si="201"/>
        <v>0.67721064814814813</v>
      </c>
      <c r="R779" s="486">
        <v>0.10999999940395355</v>
      </c>
      <c r="S779" s="486"/>
      <c r="T779">
        <v>25</v>
      </c>
      <c r="U779" s="469" t="str">
        <f t="shared" si="202"/>
        <v>C-R</v>
      </c>
      <c r="V779"/>
      <c r="W779" s="470" t="s">
        <v>493</v>
      </c>
      <c r="X779" s="470" t="s">
        <v>494</v>
      </c>
      <c r="Y779"/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C-R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9.25</v>
      </c>
      <c r="H780" s="407">
        <f t="shared" si="204"/>
        <v>1.2</v>
      </c>
      <c r="I780" s="407">
        <f t="shared" si="195"/>
        <v>10.95</v>
      </c>
      <c r="J780" s="407">
        <f t="shared" si="196"/>
        <v>11.059999999403953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11.45</v>
      </c>
      <c r="N780" s="410">
        <f t="shared" si="199"/>
        <v>11.559999999403953</v>
      </c>
      <c r="O780" s="411"/>
      <c r="P780" s="485">
        <f t="shared" ca="1" si="200"/>
        <v>0.67745370370370372</v>
      </c>
      <c r="Q780" s="484">
        <f t="shared" ca="1" si="201"/>
        <v>0.67762731481481486</v>
      </c>
      <c r="R780" s="486">
        <v>0.10999999940395355</v>
      </c>
      <c r="S780" s="486"/>
      <c r="T780">
        <v>25</v>
      </c>
      <c r="U780" s="469" t="str">
        <f t="shared" si="202"/>
        <v>C-R</v>
      </c>
      <c r="V780"/>
      <c r="W780" s="470" t="s">
        <v>493</v>
      </c>
      <c r="X780" s="470" t="s">
        <v>494</v>
      </c>
      <c r="Y780"/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C-R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9.25</v>
      </c>
      <c r="H781" s="407">
        <f t="shared" si="204"/>
        <v>1.2</v>
      </c>
      <c r="I781" s="407">
        <f t="shared" si="195"/>
        <v>10.95</v>
      </c>
      <c r="J781" s="407">
        <f t="shared" si="196"/>
        <v>11.059999999403953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11.45</v>
      </c>
      <c r="N781" s="410">
        <f t="shared" si="199"/>
        <v>11.559999999403953</v>
      </c>
      <c r="O781" s="411"/>
      <c r="P781" s="485">
        <f t="shared" ca="1" si="200"/>
        <v>0.67787037037037046</v>
      </c>
      <c r="Q781" s="484">
        <f t="shared" ca="1" si="201"/>
        <v>0.67802083333333341</v>
      </c>
      <c r="R781" s="486">
        <v>0.10999999940395355</v>
      </c>
      <c r="S781" s="486"/>
      <c r="T781">
        <v>25</v>
      </c>
      <c r="U781" s="469" t="str">
        <f t="shared" si="202"/>
        <v>C-R</v>
      </c>
      <c r="V781"/>
      <c r="W781" s="470" t="s">
        <v>493</v>
      </c>
      <c r="X781" s="470" t="s">
        <v>494</v>
      </c>
      <c r="Y781"/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C-R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9.25</v>
      </c>
      <c r="H782" s="407">
        <f t="shared" si="204"/>
        <v>1.2</v>
      </c>
      <c r="I782" s="407">
        <f t="shared" si="195"/>
        <v>10.95</v>
      </c>
      <c r="J782" s="407">
        <f t="shared" si="196"/>
        <v>11.059999999403953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11.45</v>
      </c>
      <c r="N782" s="410">
        <f t="shared" si="199"/>
        <v>11.559999999403953</v>
      </c>
      <c r="O782" s="411"/>
      <c r="P782" s="485">
        <f t="shared" ca="1" si="200"/>
        <v>0.67825231481481485</v>
      </c>
      <c r="Q782" s="484">
        <f t="shared" ca="1" si="201"/>
        <v>0.67839120370370376</v>
      </c>
      <c r="R782" s="486">
        <v>0.10999999940395355</v>
      </c>
      <c r="S782" s="486"/>
      <c r="T782">
        <v>25</v>
      </c>
      <c r="U782" s="469" t="str">
        <f t="shared" si="202"/>
        <v>C-R</v>
      </c>
      <c r="V782"/>
      <c r="W782" s="470" t="s">
        <v>493</v>
      </c>
      <c r="X782" s="470" t="s">
        <v>494</v>
      </c>
      <c r="Y782"/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C-R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9.25</v>
      </c>
      <c r="H783" s="407">
        <f t="shared" si="204"/>
        <v>1.2</v>
      </c>
      <c r="I783" s="407">
        <f t="shared" si="195"/>
        <v>10.95</v>
      </c>
      <c r="J783" s="407">
        <f t="shared" si="196"/>
        <v>11.059999999403953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11.45</v>
      </c>
      <c r="N783" s="410">
        <f t="shared" si="199"/>
        <v>11.559999999403953</v>
      </c>
      <c r="O783" s="411"/>
      <c r="P783" s="485">
        <f t="shared" ca="1" si="200"/>
        <v>0.67868055555555562</v>
      </c>
      <c r="Q783" s="484">
        <f t="shared" ca="1" si="201"/>
        <v>0.67883101851851857</v>
      </c>
      <c r="R783" s="486">
        <v>0.10999999940395355</v>
      </c>
      <c r="S783" s="486"/>
      <c r="T783">
        <v>25</v>
      </c>
      <c r="U783" s="469" t="str">
        <f t="shared" si="202"/>
        <v>C-R</v>
      </c>
      <c r="V783"/>
      <c r="W783" s="470" t="s">
        <v>493</v>
      </c>
      <c r="X783" s="470" t="s">
        <v>494</v>
      </c>
      <c r="Y783"/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C-R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9.25</v>
      </c>
      <c r="H784" s="407">
        <f t="shared" si="204"/>
        <v>1.2</v>
      </c>
      <c r="I784" s="407">
        <f t="shared" si="195"/>
        <v>10.95</v>
      </c>
      <c r="J784" s="407">
        <f t="shared" si="196"/>
        <v>11.059999999403953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11.45</v>
      </c>
      <c r="N784" s="410">
        <f t="shared" si="199"/>
        <v>11.559999999403953</v>
      </c>
      <c r="O784" s="411"/>
      <c r="P784" s="485">
        <f t="shared" ca="1" si="200"/>
        <v>0.67907407407407416</v>
      </c>
      <c r="Q784" s="484">
        <f t="shared" ca="1" si="201"/>
        <v>0.67923611111111115</v>
      </c>
      <c r="R784" s="486">
        <v>0.10999999940395355</v>
      </c>
      <c r="S784" s="486"/>
      <c r="T784">
        <v>25</v>
      </c>
      <c r="U784" s="469" t="str">
        <f t="shared" si="202"/>
        <v>C-R</v>
      </c>
      <c r="V784"/>
      <c r="W784" s="470" t="s">
        <v>493</v>
      </c>
      <c r="X784" s="470" t="s">
        <v>494</v>
      </c>
      <c r="Y784"/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C-R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9.25</v>
      </c>
      <c r="H785" s="407">
        <f t="shared" si="204"/>
        <v>1.2</v>
      </c>
      <c r="I785" s="407">
        <f t="shared" si="195"/>
        <v>10.95</v>
      </c>
      <c r="J785" s="407">
        <f t="shared" si="196"/>
        <v>11.059999999403953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11.45</v>
      </c>
      <c r="N785" s="410">
        <f t="shared" si="199"/>
        <v>11.559999999403953</v>
      </c>
      <c r="O785" s="411"/>
      <c r="P785" s="485">
        <f t="shared" ca="1" si="200"/>
        <v>0.6794675925925926</v>
      </c>
      <c r="Q785" s="484">
        <f t="shared" ca="1" si="201"/>
        <v>0.67960648148148151</v>
      </c>
      <c r="R785" s="486">
        <v>0.10999999940395355</v>
      </c>
      <c r="S785" s="486"/>
      <c r="T785">
        <v>25</v>
      </c>
      <c r="U785" s="469" t="str">
        <f t="shared" si="202"/>
        <v>C-R</v>
      </c>
      <c r="V785"/>
      <c r="W785" s="470" t="s">
        <v>493</v>
      </c>
      <c r="X785" s="470" t="s">
        <v>494</v>
      </c>
      <c r="Y785"/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C-R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9.25</v>
      </c>
      <c r="H786" s="407">
        <f t="shared" si="205"/>
        <v>1.2</v>
      </c>
      <c r="I786" s="407">
        <f t="shared" si="195"/>
        <v>10.95</v>
      </c>
      <c r="J786" s="407">
        <f t="shared" si="196"/>
        <v>11.059999999403953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11.45</v>
      </c>
      <c r="N786" s="410">
        <f t="shared" si="199"/>
        <v>11.559999999403953</v>
      </c>
      <c r="O786" s="411"/>
      <c r="P786" s="485">
        <f t="shared" ca="1" si="200"/>
        <v>0.67989583333333337</v>
      </c>
      <c r="Q786" s="484">
        <f t="shared" ca="1" si="201"/>
        <v>0.68003472222222228</v>
      </c>
      <c r="R786" s="486">
        <v>0.10999999940395355</v>
      </c>
      <c r="S786" s="486"/>
      <c r="T786">
        <v>25</v>
      </c>
      <c r="U786" s="469" t="str">
        <f t="shared" si="202"/>
        <v>C-R</v>
      </c>
      <c r="V786"/>
      <c r="W786" s="470" t="s">
        <v>493</v>
      </c>
      <c r="X786" s="470" t="s">
        <v>494</v>
      </c>
      <c r="Y786"/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C-R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9.25</v>
      </c>
      <c r="H787" s="407">
        <f t="shared" si="205"/>
        <v>1.2</v>
      </c>
      <c r="I787" s="407">
        <f t="shared" si="195"/>
        <v>10.95</v>
      </c>
      <c r="J787" s="407">
        <f t="shared" si="196"/>
        <v>11.059999999403953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11.45</v>
      </c>
      <c r="N787" s="410">
        <f t="shared" si="199"/>
        <v>11.559999999403953</v>
      </c>
      <c r="O787" s="411"/>
      <c r="P787" s="485">
        <f t="shared" ca="1" si="200"/>
        <v>0.6803125000000001</v>
      </c>
      <c r="Q787" s="484">
        <f t="shared" ca="1" si="201"/>
        <v>0.68047453703703709</v>
      </c>
      <c r="R787" s="486">
        <v>0.10999999940395355</v>
      </c>
      <c r="S787" s="486"/>
      <c r="T787">
        <v>25</v>
      </c>
      <c r="U787" s="469" t="str">
        <f t="shared" si="202"/>
        <v>C-R</v>
      </c>
      <c r="V787"/>
      <c r="W787" s="470" t="s">
        <v>493</v>
      </c>
      <c r="X787" s="470" t="s">
        <v>494</v>
      </c>
      <c r="Y787"/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C-R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9.25</v>
      </c>
      <c r="H788" s="407">
        <f t="shared" si="205"/>
        <v>1.2</v>
      </c>
      <c r="I788" s="407">
        <f t="shared" si="195"/>
        <v>10.95</v>
      </c>
      <c r="J788" s="407">
        <f t="shared" si="196"/>
        <v>11.059999999403953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11.45</v>
      </c>
      <c r="N788" s="410">
        <f t="shared" si="199"/>
        <v>11.559999999403953</v>
      </c>
      <c r="O788" s="411"/>
      <c r="P788" s="485">
        <f t="shared" ca="1" si="200"/>
        <v>0.68075231481481491</v>
      </c>
      <c r="Q788" s="484">
        <f t="shared" ca="1" si="201"/>
        <v>0.68092592592592605</v>
      </c>
      <c r="R788" s="486">
        <v>0.10999999940395355</v>
      </c>
      <c r="S788" s="486"/>
      <c r="T788">
        <v>25</v>
      </c>
      <c r="U788" s="469" t="str">
        <f t="shared" si="202"/>
        <v>C-R</v>
      </c>
      <c r="V788"/>
      <c r="W788" s="470" t="s">
        <v>493</v>
      </c>
      <c r="X788" s="470" t="s">
        <v>494</v>
      </c>
      <c r="Y788"/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C-R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9.25</v>
      </c>
      <c r="H789" s="407">
        <f t="shared" si="205"/>
        <v>1.2</v>
      </c>
      <c r="I789" s="407">
        <f t="shared" si="195"/>
        <v>10.95</v>
      </c>
      <c r="J789" s="407">
        <f t="shared" si="196"/>
        <v>11.059999999403953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11.45</v>
      </c>
      <c r="N789" s="410">
        <f t="shared" si="199"/>
        <v>11.559999999403953</v>
      </c>
      <c r="O789" s="411"/>
      <c r="P789" s="485">
        <f t="shared" ca="1" si="200"/>
        <v>0.68115740740740749</v>
      </c>
      <c r="Q789" s="484">
        <f t="shared" ca="1" si="201"/>
        <v>0.68133101851851863</v>
      </c>
      <c r="R789" s="486">
        <v>0.10999999940395355</v>
      </c>
      <c r="S789" s="486"/>
      <c r="T789">
        <v>25</v>
      </c>
      <c r="U789" s="469" t="str">
        <f t="shared" si="202"/>
        <v>C-R</v>
      </c>
      <c r="V789"/>
      <c r="W789" s="470" t="s">
        <v>493</v>
      </c>
      <c r="X789" s="470" t="s">
        <v>494</v>
      </c>
      <c r="Y789"/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C-R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9.25</v>
      </c>
      <c r="H790" s="407">
        <f t="shared" si="205"/>
        <v>1.2</v>
      </c>
      <c r="I790" s="407">
        <f t="shared" si="195"/>
        <v>10.95</v>
      </c>
      <c r="J790" s="407">
        <f t="shared" si="196"/>
        <v>11.059999999403953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11.45</v>
      </c>
      <c r="N790" s="410">
        <f t="shared" si="199"/>
        <v>11.559999999403953</v>
      </c>
      <c r="O790" s="411"/>
      <c r="P790" s="485">
        <f t="shared" ca="1" si="200"/>
        <v>0.6815972222222223</v>
      </c>
      <c r="Q790" s="484">
        <f t="shared" ca="1" si="201"/>
        <v>0.68174768518518525</v>
      </c>
      <c r="R790" s="486">
        <v>0.10999999940395355</v>
      </c>
      <c r="S790" s="486"/>
      <c r="T790">
        <v>25</v>
      </c>
      <c r="U790" s="469" t="str">
        <f t="shared" si="202"/>
        <v>C-R</v>
      </c>
      <c r="V790"/>
      <c r="W790" s="470" t="s">
        <v>493</v>
      </c>
      <c r="X790" s="470" t="s">
        <v>494</v>
      </c>
      <c r="Y790"/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C-R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9.25</v>
      </c>
      <c r="H791" s="407">
        <f t="shared" si="205"/>
        <v>1.2</v>
      </c>
      <c r="I791" s="407">
        <f t="shared" si="195"/>
        <v>10.95</v>
      </c>
      <c r="J791" s="407">
        <f t="shared" si="196"/>
        <v>11.059999999403953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11.45</v>
      </c>
      <c r="N791" s="410">
        <f t="shared" si="199"/>
        <v>11.559999999403953</v>
      </c>
      <c r="O791" s="411"/>
      <c r="P791" s="485">
        <f t="shared" ca="1" si="200"/>
        <v>0.68197916666666669</v>
      </c>
      <c r="Q791" s="484">
        <f t="shared" ca="1" si="201"/>
        <v>0.68212962962962964</v>
      </c>
      <c r="R791" s="486">
        <v>0.10999999940395355</v>
      </c>
      <c r="S791" s="486"/>
      <c r="T791">
        <v>25</v>
      </c>
      <c r="U791" s="469" t="str">
        <f t="shared" si="202"/>
        <v>C-R</v>
      </c>
      <c r="V791"/>
      <c r="W791" s="470" t="s">
        <v>493</v>
      </c>
      <c r="X791" s="470" t="s">
        <v>494</v>
      </c>
      <c r="Y791"/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C-R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9.25</v>
      </c>
      <c r="H792" s="407">
        <f t="shared" si="205"/>
        <v>1.2</v>
      </c>
      <c r="I792" s="407">
        <f t="shared" si="195"/>
        <v>10.95</v>
      </c>
      <c r="J792" s="407">
        <f t="shared" si="196"/>
        <v>11.059999999403953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11.45</v>
      </c>
      <c r="N792" s="410">
        <f t="shared" si="199"/>
        <v>11.559999999403953</v>
      </c>
      <c r="O792" s="411"/>
      <c r="P792" s="485">
        <f t="shared" ca="1" si="200"/>
        <v>0.68237268518518523</v>
      </c>
      <c r="Q792" s="484">
        <f t="shared" ca="1" si="201"/>
        <v>0.68253472222222222</v>
      </c>
      <c r="R792" s="486">
        <v>0.10999999940395355</v>
      </c>
      <c r="S792" s="486"/>
      <c r="T792">
        <v>25</v>
      </c>
      <c r="U792" s="469" t="str">
        <f t="shared" si="202"/>
        <v>C-R</v>
      </c>
      <c r="V792"/>
      <c r="W792" s="470" t="s">
        <v>493</v>
      </c>
      <c r="X792" s="470" t="s">
        <v>494</v>
      </c>
      <c r="Y792"/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C-R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9.25</v>
      </c>
      <c r="H793" s="407">
        <f t="shared" si="205"/>
        <v>1.2</v>
      </c>
      <c r="I793" s="407">
        <f t="shared" si="195"/>
        <v>10.95</v>
      </c>
      <c r="J793" s="407">
        <f t="shared" si="196"/>
        <v>11.059999999403953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11.45</v>
      </c>
      <c r="N793" s="410">
        <f t="shared" si="199"/>
        <v>11.559999999403953</v>
      </c>
      <c r="O793" s="411"/>
      <c r="P793" s="485">
        <f t="shared" ca="1" si="200"/>
        <v>0.68278935185185186</v>
      </c>
      <c r="Q793" s="484">
        <f t="shared" ca="1" si="201"/>
        <v>0.68293981481481481</v>
      </c>
      <c r="R793" s="486">
        <v>0.10999999940395355</v>
      </c>
      <c r="S793" s="486"/>
      <c r="T793">
        <v>25</v>
      </c>
      <c r="U793" s="469" t="str">
        <f t="shared" si="202"/>
        <v>C-R</v>
      </c>
      <c r="V793"/>
      <c r="W793" s="470" t="s">
        <v>493</v>
      </c>
      <c r="X793" s="470" t="s">
        <v>494</v>
      </c>
      <c r="Y793"/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C-R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9.25</v>
      </c>
      <c r="H794" s="407">
        <f t="shared" si="205"/>
        <v>1.2</v>
      </c>
      <c r="I794" s="407">
        <f t="shared" si="195"/>
        <v>10.95</v>
      </c>
      <c r="J794" s="407">
        <f t="shared" si="196"/>
        <v>11.059999999403953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11.45</v>
      </c>
      <c r="N794" s="410">
        <f t="shared" si="199"/>
        <v>11.559999999403953</v>
      </c>
      <c r="O794" s="411"/>
      <c r="P794" s="485">
        <f t="shared" ca="1" si="200"/>
        <v>0.6831828703703704</v>
      </c>
      <c r="Q794" s="484">
        <f t="shared" ca="1" si="201"/>
        <v>0.68332175925925931</v>
      </c>
      <c r="R794" s="486">
        <v>0.10999999940395355</v>
      </c>
      <c r="S794" s="486"/>
      <c r="T794">
        <v>25</v>
      </c>
      <c r="U794" s="469" t="str">
        <f t="shared" si="202"/>
        <v>C-R</v>
      </c>
      <c r="V794"/>
      <c r="W794" s="470" t="s">
        <v>493</v>
      </c>
      <c r="X794" s="470" t="s">
        <v>494</v>
      </c>
      <c r="Y794"/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C-R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9.25</v>
      </c>
      <c r="H795" s="407">
        <f t="shared" si="205"/>
        <v>1.2</v>
      </c>
      <c r="I795" s="407">
        <f t="shared" si="195"/>
        <v>10.95</v>
      </c>
      <c r="J795" s="407">
        <f t="shared" si="196"/>
        <v>11.059999999403953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11.45</v>
      </c>
      <c r="N795" s="410">
        <f t="shared" si="199"/>
        <v>11.559999999403953</v>
      </c>
      <c r="O795" s="411"/>
      <c r="P795" s="485">
        <f t="shared" ca="1" si="200"/>
        <v>0.68357638888888894</v>
      </c>
      <c r="Q795" s="484">
        <f t="shared" ca="1" si="201"/>
        <v>0.68373842592592593</v>
      </c>
      <c r="R795" s="486">
        <v>0.10999999940395355</v>
      </c>
      <c r="S795" s="486"/>
      <c r="T795">
        <v>25</v>
      </c>
      <c r="U795" s="469" t="str">
        <f t="shared" si="202"/>
        <v>C-R</v>
      </c>
      <c r="V795"/>
      <c r="W795" s="470" t="s">
        <v>493</v>
      </c>
      <c r="X795" s="470" t="s">
        <v>494</v>
      </c>
      <c r="Y795"/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C-R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9.25</v>
      </c>
      <c r="H796" s="407">
        <f t="shared" si="205"/>
        <v>1.2</v>
      </c>
      <c r="I796" s="407">
        <f t="shared" si="195"/>
        <v>10.95</v>
      </c>
      <c r="J796" s="407">
        <f t="shared" si="196"/>
        <v>11.059999999403953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11.45</v>
      </c>
      <c r="N796" s="410">
        <f t="shared" si="199"/>
        <v>11.559999999403953</v>
      </c>
      <c r="O796" s="411"/>
      <c r="P796" s="485">
        <f t="shared" ca="1" si="200"/>
        <v>0.68401620370370375</v>
      </c>
      <c r="Q796" s="484">
        <f t="shared" ca="1" si="201"/>
        <v>0.68417824074074074</v>
      </c>
      <c r="R796" s="486">
        <v>0.10999999940395355</v>
      </c>
      <c r="S796" s="486"/>
      <c r="T796">
        <v>25</v>
      </c>
      <c r="U796" s="469" t="str">
        <f t="shared" si="202"/>
        <v>C-R</v>
      </c>
      <c r="V796"/>
      <c r="W796" s="470" t="s">
        <v>493</v>
      </c>
      <c r="X796" s="470" t="s">
        <v>494</v>
      </c>
      <c r="Y796"/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C-R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9.25</v>
      </c>
      <c r="H797" s="407">
        <f t="shared" si="205"/>
        <v>1.2</v>
      </c>
      <c r="I797" s="407">
        <f t="shared" si="195"/>
        <v>10.95</v>
      </c>
      <c r="J797" s="407">
        <f t="shared" si="196"/>
        <v>11.059999999403953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11.45</v>
      </c>
      <c r="N797" s="410">
        <f t="shared" si="199"/>
        <v>11.559999999403953</v>
      </c>
      <c r="O797" s="411"/>
      <c r="P797" s="485">
        <f t="shared" ca="1" si="200"/>
        <v>0.68444444444444441</v>
      </c>
      <c r="Q797" s="484">
        <f t="shared" ca="1" si="201"/>
        <v>0.6846064814814814</v>
      </c>
      <c r="R797" s="486">
        <v>0.10999999940395355</v>
      </c>
      <c r="S797" s="486"/>
      <c r="T797">
        <v>25</v>
      </c>
      <c r="U797" s="469" t="str">
        <f t="shared" si="202"/>
        <v>C-R</v>
      </c>
      <c r="V797"/>
      <c r="W797" s="470" t="s">
        <v>493</v>
      </c>
      <c r="X797" s="470" t="s">
        <v>494</v>
      </c>
      <c r="Y797"/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C-R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9.25</v>
      </c>
      <c r="H798" s="407">
        <f t="shared" si="205"/>
        <v>1.2</v>
      </c>
      <c r="I798" s="407">
        <f t="shared" si="195"/>
        <v>10.95</v>
      </c>
      <c r="J798" s="407">
        <f t="shared" si="196"/>
        <v>11.059999999403953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11.45</v>
      </c>
      <c r="N798" s="410">
        <f t="shared" si="199"/>
        <v>11.559999999403953</v>
      </c>
      <c r="O798" s="411"/>
      <c r="P798" s="485">
        <f t="shared" ca="1" si="200"/>
        <v>0.68488425925925922</v>
      </c>
      <c r="Q798" s="484">
        <f t="shared" ca="1" si="201"/>
        <v>0.68502314814814813</v>
      </c>
      <c r="R798" s="486">
        <v>0.10999999940395355</v>
      </c>
      <c r="S798" s="486"/>
      <c r="T798">
        <v>25</v>
      </c>
      <c r="U798" s="469" t="str">
        <f t="shared" si="202"/>
        <v>C-R</v>
      </c>
      <c r="V798"/>
      <c r="W798" s="470" t="s">
        <v>493</v>
      </c>
      <c r="X798" s="470" t="s">
        <v>494</v>
      </c>
      <c r="Y798"/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C-R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9.25</v>
      </c>
      <c r="H799" s="407">
        <f t="shared" si="205"/>
        <v>1.2</v>
      </c>
      <c r="I799" s="407">
        <f t="shared" si="195"/>
        <v>10.95</v>
      </c>
      <c r="J799" s="407">
        <f t="shared" si="196"/>
        <v>11.059999999403953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11.45</v>
      </c>
      <c r="N799" s="410">
        <f t="shared" si="199"/>
        <v>11.559999999403953</v>
      </c>
      <c r="O799" s="411"/>
      <c r="P799" s="485">
        <f t="shared" ca="1" si="200"/>
        <v>0.68525462962962957</v>
      </c>
      <c r="Q799" s="484">
        <f t="shared" ca="1" si="201"/>
        <v>0.68540509259259252</v>
      </c>
      <c r="R799" s="486">
        <v>0.10999999940395355</v>
      </c>
      <c r="S799" s="486"/>
      <c r="T799">
        <v>25</v>
      </c>
      <c r="U799" s="469" t="str">
        <f t="shared" si="202"/>
        <v>C-R</v>
      </c>
      <c r="V799"/>
      <c r="W799" s="470" t="s">
        <v>493</v>
      </c>
      <c r="X799" s="470" t="s">
        <v>494</v>
      </c>
      <c r="Y799"/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C-R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9.25</v>
      </c>
      <c r="H800" s="407">
        <f t="shared" si="205"/>
        <v>1.2</v>
      </c>
      <c r="I800" s="407">
        <f t="shared" si="195"/>
        <v>10.95</v>
      </c>
      <c r="J800" s="407">
        <f t="shared" si="196"/>
        <v>11.059999999403953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11.45</v>
      </c>
      <c r="N800" s="410">
        <f t="shared" si="199"/>
        <v>11.559999999403953</v>
      </c>
      <c r="O800" s="411"/>
      <c r="P800" s="485">
        <f t="shared" ca="1" si="200"/>
        <v>0.68569444444444438</v>
      </c>
      <c r="Q800" s="484">
        <f t="shared" ca="1" si="201"/>
        <v>0.68585648148148137</v>
      </c>
      <c r="R800" s="486">
        <v>0.10999999940395355</v>
      </c>
      <c r="S800" s="486"/>
      <c r="T800">
        <v>25</v>
      </c>
      <c r="U800" s="469" t="str">
        <f t="shared" si="202"/>
        <v>C-R</v>
      </c>
      <c r="V800"/>
      <c r="W800" s="470" t="s">
        <v>493</v>
      </c>
      <c r="X800" s="470" t="s">
        <v>494</v>
      </c>
      <c r="Y800"/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C-R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9.25</v>
      </c>
      <c r="H801" s="407">
        <f t="shared" si="205"/>
        <v>1.2</v>
      </c>
      <c r="I801" s="407">
        <f t="shared" si="195"/>
        <v>10.95</v>
      </c>
      <c r="J801" s="407">
        <f t="shared" si="196"/>
        <v>11.059999999403953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11.45</v>
      </c>
      <c r="N801" s="410">
        <f t="shared" si="199"/>
        <v>11.559999999403953</v>
      </c>
      <c r="O801" s="411"/>
      <c r="P801" s="485">
        <f t="shared" ca="1" si="200"/>
        <v>0.68614583333333323</v>
      </c>
      <c r="Q801" s="484">
        <f t="shared" ca="1" si="201"/>
        <v>0.68631944444444437</v>
      </c>
      <c r="R801" s="486">
        <v>0.10999999940395355</v>
      </c>
      <c r="S801" s="486"/>
      <c r="T801">
        <v>25</v>
      </c>
      <c r="U801" s="469" t="str">
        <f t="shared" si="202"/>
        <v>C-R</v>
      </c>
      <c r="V801"/>
      <c r="W801" s="470" t="s">
        <v>493</v>
      </c>
      <c r="X801" s="470" t="s">
        <v>494</v>
      </c>
      <c r="Y801"/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C-R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9.25</v>
      </c>
      <c r="H802" s="407">
        <f t="shared" si="207"/>
        <v>1.2</v>
      </c>
      <c r="I802" s="407">
        <f t="shared" si="195"/>
        <v>10.95</v>
      </c>
      <c r="J802" s="407">
        <f t="shared" si="196"/>
        <v>11.059999999403953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11.45</v>
      </c>
      <c r="N802" s="410">
        <f t="shared" si="199"/>
        <v>11.559999999403953</v>
      </c>
      <c r="O802" s="411"/>
      <c r="P802" s="485">
        <f t="shared" ca="1" si="200"/>
        <v>0.686574074074074</v>
      </c>
      <c r="Q802" s="484">
        <f t="shared" ca="1" si="201"/>
        <v>0.68673611111111099</v>
      </c>
      <c r="R802" s="486">
        <v>0.10999999940395355</v>
      </c>
      <c r="S802" s="486"/>
      <c r="T802">
        <v>25</v>
      </c>
      <c r="U802" s="469" t="str">
        <f t="shared" si="202"/>
        <v>C-R</v>
      </c>
      <c r="V802"/>
      <c r="W802" s="470" t="s">
        <v>493</v>
      </c>
      <c r="X802" s="470" t="s">
        <v>494</v>
      </c>
      <c r="Y802"/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C-R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9.25</v>
      </c>
      <c r="H803" s="407">
        <f t="shared" si="207"/>
        <v>1.2</v>
      </c>
      <c r="I803" s="407">
        <f t="shared" si="195"/>
        <v>10.95</v>
      </c>
      <c r="J803" s="407">
        <f t="shared" si="196"/>
        <v>11.059999999403953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11.45</v>
      </c>
      <c r="N803" s="410">
        <f t="shared" si="199"/>
        <v>11.559999999403953</v>
      </c>
      <c r="O803" s="411"/>
      <c r="P803" s="485">
        <f t="shared" ca="1" si="200"/>
        <v>0.68700231481481466</v>
      </c>
      <c r="Q803" s="484">
        <f t="shared" ca="1" si="201"/>
        <v>0.68716435185185165</v>
      </c>
      <c r="R803" s="486">
        <v>0.10999999940395355</v>
      </c>
      <c r="S803" s="486"/>
      <c r="T803">
        <v>25</v>
      </c>
      <c r="U803" s="469" t="str">
        <f t="shared" si="202"/>
        <v>C-R</v>
      </c>
      <c r="V803"/>
      <c r="W803" s="470" t="s">
        <v>493</v>
      </c>
      <c r="X803" s="470" t="s">
        <v>494</v>
      </c>
      <c r="Y803"/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C-R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9.25</v>
      </c>
      <c r="H804" s="407">
        <f t="shared" si="207"/>
        <v>1.2</v>
      </c>
      <c r="I804" s="407">
        <f t="shared" ref="I804:I867" si="210">F804+G804</f>
        <v>10.95</v>
      </c>
      <c r="J804" s="407">
        <f t="shared" ref="J804:J867" si="211">I804+R804</f>
        <v>11.059999999403953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11.45</v>
      </c>
      <c r="N804" s="410">
        <f t="shared" ref="N804:N867" si="214">J804+L804</f>
        <v>11.559999999403953</v>
      </c>
      <c r="O804" s="411"/>
      <c r="P804" s="485">
        <f t="shared" ref="P804:P867" ca="1" si="215">Q803+TIME(0,0,RANDBETWEEN(20,25))</f>
        <v>0.68743055555555532</v>
      </c>
      <c r="Q804" s="484">
        <f t="shared" ref="Q804:Q867" ca="1" si="216">P804+TIME(0,0,RANDBETWEEN(12,15))</f>
        <v>0.68759259259259231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C-R</v>
      </c>
      <c r="V804"/>
      <c r="W804" s="470" t="s">
        <v>493</v>
      </c>
      <c r="X804" s="470" t="s">
        <v>494</v>
      </c>
      <c r="Y804"/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C-R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9.25</v>
      </c>
      <c r="H805" s="407">
        <f t="shared" si="207"/>
        <v>1.2</v>
      </c>
      <c r="I805" s="407">
        <f t="shared" si="210"/>
        <v>10.95</v>
      </c>
      <c r="J805" s="407">
        <f t="shared" si="211"/>
        <v>11.059999999403953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11.45</v>
      </c>
      <c r="N805" s="410">
        <f t="shared" si="214"/>
        <v>11.559999999403953</v>
      </c>
      <c r="O805" s="411"/>
      <c r="P805" s="485">
        <f t="shared" ca="1" si="215"/>
        <v>0.68782407407407375</v>
      </c>
      <c r="Q805" s="484">
        <f t="shared" ca="1" si="216"/>
        <v>0.68798611111111074</v>
      </c>
      <c r="R805" s="486">
        <v>0.10999999940395355</v>
      </c>
      <c r="S805" s="486"/>
      <c r="T805">
        <v>25</v>
      </c>
      <c r="U805" s="469" t="str">
        <f t="shared" si="217"/>
        <v>C-R</v>
      </c>
      <c r="V805"/>
      <c r="W805" s="470" t="s">
        <v>493</v>
      </c>
      <c r="X805" s="470" t="s">
        <v>494</v>
      </c>
      <c r="Y805"/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C-R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9.25</v>
      </c>
      <c r="H806" s="407">
        <f t="shared" si="207"/>
        <v>1.2</v>
      </c>
      <c r="I806" s="407">
        <f t="shared" si="210"/>
        <v>10.95</v>
      </c>
      <c r="J806" s="407">
        <f t="shared" si="211"/>
        <v>11.059999999403953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11.45</v>
      </c>
      <c r="N806" s="410">
        <f t="shared" si="214"/>
        <v>11.559999999403953</v>
      </c>
      <c r="O806" s="411"/>
      <c r="P806" s="485">
        <f t="shared" ca="1" si="215"/>
        <v>0.68824074074074038</v>
      </c>
      <c r="Q806" s="484">
        <f t="shared" ca="1" si="216"/>
        <v>0.68840277777777736</v>
      </c>
      <c r="R806" s="486">
        <v>0.10999999940395355</v>
      </c>
      <c r="S806" s="486"/>
      <c r="T806">
        <v>25</v>
      </c>
      <c r="U806" s="469" t="str">
        <f t="shared" si="217"/>
        <v>C-R</v>
      </c>
      <c r="V806"/>
      <c r="W806" s="470" t="s">
        <v>493</v>
      </c>
      <c r="X806" s="470" t="s">
        <v>494</v>
      </c>
      <c r="Y806"/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C-R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9.25</v>
      </c>
      <c r="H807" s="407">
        <f t="shared" si="207"/>
        <v>1.2</v>
      </c>
      <c r="I807" s="407">
        <f t="shared" si="210"/>
        <v>10.95</v>
      </c>
      <c r="J807" s="407">
        <f t="shared" si="211"/>
        <v>11.059999999403953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11.45</v>
      </c>
      <c r="N807" s="410">
        <f t="shared" si="214"/>
        <v>11.559999999403953</v>
      </c>
      <c r="O807" s="411"/>
      <c r="P807" s="485">
        <f t="shared" ca="1" si="215"/>
        <v>0.68868055555555518</v>
      </c>
      <c r="Q807" s="484">
        <f t="shared" ca="1" si="216"/>
        <v>0.68885416666666632</v>
      </c>
      <c r="R807" s="486">
        <v>0.10999999940395355</v>
      </c>
      <c r="S807" s="486"/>
      <c r="T807">
        <v>25</v>
      </c>
      <c r="U807" s="469" t="str">
        <f t="shared" si="217"/>
        <v>C-R</v>
      </c>
      <c r="V807"/>
      <c r="W807" s="470" t="s">
        <v>493</v>
      </c>
      <c r="X807" s="470" t="s">
        <v>494</v>
      </c>
      <c r="Y807"/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C-R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9.25</v>
      </c>
      <c r="H808" s="407">
        <f t="shared" si="207"/>
        <v>1.2</v>
      </c>
      <c r="I808" s="407">
        <f t="shared" si="210"/>
        <v>10.95</v>
      </c>
      <c r="J808" s="407">
        <f t="shared" si="211"/>
        <v>11.059999999403953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11.45</v>
      </c>
      <c r="N808" s="410">
        <f t="shared" si="214"/>
        <v>11.559999999403953</v>
      </c>
      <c r="O808" s="411"/>
      <c r="P808" s="485">
        <f t="shared" ca="1" si="215"/>
        <v>0.68910879629629596</v>
      </c>
      <c r="Q808" s="484">
        <f t="shared" ca="1" si="216"/>
        <v>0.68928240740740709</v>
      </c>
      <c r="R808" s="486">
        <v>0.10999999940395355</v>
      </c>
      <c r="S808" s="486"/>
      <c r="T808">
        <v>25</v>
      </c>
      <c r="U808" s="469" t="str">
        <f t="shared" si="217"/>
        <v>C-R</v>
      </c>
      <c r="V808"/>
      <c r="W808" s="470" t="s">
        <v>493</v>
      </c>
      <c r="X808" s="470" t="s">
        <v>494</v>
      </c>
      <c r="Y808"/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C-R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9.25</v>
      </c>
      <c r="H809" s="407">
        <f t="shared" si="207"/>
        <v>1.2</v>
      </c>
      <c r="I809" s="407">
        <f t="shared" si="210"/>
        <v>10.95</v>
      </c>
      <c r="J809" s="407">
        <f t="shared" si="211"/>
        <v>11.059999999403953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11.45</v>
      </c>
      <c r="N809" s="410">
        <f t="shared" si="214"/>
        <v>11.559999999403953</v>
      </c>
      <c r="O809" s="411"/>
      <c r="P809" s="485">
        <f t="shared" ca="1" si="215"/>
        <v>0.68952546296296269</v>
      </c>
      <c r="Q809" s="484">
        <f t="shared" ca="1" si="216"/>
        <v>0.68969907407407383</v>
      </c>
      <c r="R809" s="486">
        <v>0.10999999940395355</v>
      </c>
      <c r="S809" s="486"/>
      <c r="T809">
        <v>25</v>
      </c>
      <c r="U809" s="469" t="str">
        <f t="shared" si="217"/>
        <v>C-R</v>
      </c>
      <c r="V809"/>
      <c r="W809" s="470" t="s">
        <v>493</v>
      </c>
      <c r="X809" s="470" t="s">
        <v>494</v>
      </c>
      <c r="Y809"/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C-R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9.25</v>
      </c>
      <c r="H810" s="407">
        <f t="shared" si="207"/>
        <v>1.2</v>
      </c>
      <c r="I810" s="407">
        <f t="shared" si="210"/>
        <v>10.95</v>
      </c>
      <c r="J810" s="407">
        <f t="shared" si="211"/>
        <v>11.059999999403953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11.45</v>
      </c>
      <c r="N810" s="410">
        <f t="shared" si="214"/>
        <v>11.559999999403953</v>
      </c>
      <c r="O810" s="411"/>
      <c r="P810" s="485">
        <f t="shared" ca="1" si="215"/>
        <v>0.68997685185185165</v>
      </c>
      <c r="Q810" s="484">
        <f t="shared" ca="1" si="216"/>
        <v>0.69015046296296279</v>
      </c>
      <c r="R810" s="486">
        <v>0.10999999940395355</v>
      </c>
      <c r="S810" s="486"/>
      <c r="T810">
        <v>25</v>
      </c>
      <c r="U810" s="469" t="str">
        <f t="shared" si="217"/>
        <v>C-R</v>
      </c>
      <c r="V810"/>
      <c r="W810" s="470" t="s">
        <v>493</v>
      </c>
      <c r="X810" s="470" t="s">
        <v>494</v>
      </c>
      <c r="Y810"/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C-R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9.25</v>
      </c>
      <c r="H811" s="407">
        <f t="shared" si="207"/>
        <v>1.2</v>
      </c>
      <c r="I811" s="407">
        <f t="shared" si="210"/>
        <v>10.95</v>
      </c>
      <c r="J811" s="407">
        <f t="shared" si="211"/>
        <v>11.059999999403953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11.45</v>
      </c>
      <c r="N811" s="410">
        <f t="shared" si="214"/>
        <v>11.559999999403953</v>
      </c>
      <c r="O811" s="411"/>
      <c r="P811" s="485">
        <f t="shared" ca="1" si="215"/>
        <v>0.69039351851851838</v>
      </c>
      <c r="Q811" s="484">
        <f t="shared" ca="1" si="216"/>
        <v>0.69055555555555537</v>
      </c>
      <c r="R811" s="486">
        <v>0.10999999940395355</v>
      </c>
      <c r="S811" s="486"/>
      <c r="T811">
        <v>25</v>
      </c>
      <c r="U811" s="469" t="str">
        <f t="shared" si="217"/>
        <v>C-R</v>
      </c>
      <c r="V811"/>
      <c r="W811" s="470" t="s">
        <v>493</v>
      </c>
      <c r="X811" s="470" t="s">
        <v>494</v>
      </c>
      <c r="Y811"/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C-R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9.25</v>
      </c>
      <c r="H812" s="407">
        <f t="shared" si="207"/>
        <v>1.2</v>
      </c>
      <c r="I812" s="407">
        <f t="shared" si="210"/>
        <v>10.95</v>
      </c>
      <c r="J812" s="407">
        <f t="shared" si="211"/>
        <v>11.059999999403953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11.45</v>
      </c>
      <c r="N812" s="410">
        <f t="shared" si="214"/>
        <v>11.559999999403953</v>
      </c>
      <c r="O812" s="411"/>
      <c r="P812" s="485">
        <f t="shared" ca="1" si="215"/>
        <v>0.69083333333333319</v>
      </c>
      <c r="Q812" s="484">
        <f t="shared" ca="1" si="216"/>
        <v>0.69098379629629614</v>
      </c>
      <c r="R812" s="486">
        <v>0.10999999940395355</v>
      </c>
      <c r="S812" s="486"/>
      <c r="T812">
        <v>25</v>
      </c>
      <c r="U812" s="469" t="str">
        <f t="shared" si="217"/>
        <v>C-R</v>
      </c>
      <c r="V812"/>
      <c r="W812" s="470" t="s">
        <v>493</v>
      </c>
      <c r="X812" s="470" t="s">
        <v>494</v>
      </c>
      <c r="Y812"/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C-R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9.25</v>
      </c>
      <c r="H813" s="407">
        <f t="shared" si="207"/>
        <v>1.2</v>
      </c>
      <c r="I813" s="407">
        <f t="shared" si="210"/>
        <v>10.95</v>
      </c>
      <c r="J813" s="407">
        <f t="shared" si="211"/>
        <v>11.059999999403953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11.45</v>
      </c>
      <c r="N813" s="410">
        <f t="shared" si="214"/>
        <v>11.559999999403953</v>
      </c>
      <c r="O813" s="411"/>
      <c r="P813" s="485">
        <f t="shared" ca="1" si="215"/>
        <v>0.69122685185185173</v>
      </c>
      <c r="Q813" s="484">
        <f t="shared" ca="1" si="216"/>
        <v>0.69140046296296287</v>
      </c>
      <c r="R813" s="486">
        <v>0.10999999940395355</v>
      </c>
      <c r="S813" s="486"/>
      <c r="T813">
        <v>25</v>
      </c>
      <c r="U813" s="469" t="str">
        <f t="shared" si="217"/>
        <v>C-R</v>
      </c>
      <c r="V813"/>
      <c r="W813" s="470" t="s">
        <v>493</v>
      </c>
      <c r="X813" s="470" t="s">
        <v>494</v>
      </c>
      <c r="Y813"/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C-R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9.25</v>
      </c>
      <c r="H814" s="407">
        <f t="shared" si="207"/>
        <v>1.2</v>
      </c>
      <c r="I814" s="407">
        <f t="shared" si="210"/>
        <v>10.95</v>
      </c>
      <c r="J814" s="407">
        <f t="shared" si="211"/>
        <v>11.059999999403953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11.45</v>
      </c>
      <c r="N814" s="410">
        <f t="shared" si="214"/>
        <v>11.559999999403953</v>
      </c>
      <c r="O814" s="411"/>
      <c r="P814" s="485">
        <f t="shared" ca="1" si="215"/>
        <v>0.69164351851851846</v>
      </c>
      <c r="Q814" s="484">
        <f t="shared" ca="1" si="216"/>
        <v>0.69180555555555545</v>
      </c>
      <c r="R814" s="486">
        <v>0.10999999940395355</v>
      </c>
      <c r="S814" s="486"/>
      <c r="T814">
        <v>25</v>
      </c>
      <c r="U814" s="469" t="str">
        <f t="shared" si="217"/>
        <v>C-R</v>
      </c>
      <c r="V814"/>
      <c r="W814" s="470" t="s">
        <v>493</v>
      </c>
      <c r="X814" s="470" t="s">
        <v>494</v>
      </c>
      <c r="Y814"/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C-R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9.25</v>
      </c>
      <c r="H815" s="407">
        <f t="shared" si="207"/>
        <v>1.2</v>
      </c>
      <c r="I815" s="407">
        <f t="shared" si="210"/>
        <v>10.95</v>
      </c>
      <c r="J815" s="407">
        <f t="shared" si="211"/>
        <v>11.059999999403953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11.45</v>
      </c>
      <c r="N815" s="410">
        <f t="shared" si="214"/>
        <v>11.559999999403953</v>
      </c>
      <c r="O815" s="411"/>
      <c r="P815" s="485">
        <f t="shared" ca="1" si="215"/>
        <v>0.69206018518518508</v>
      </c>
      <c r="Q815" s="484">
        <f t="shared" ca="1" si="216"/>
        <v>0.69223379629629622</v>
      </c>
      <c r="R815" s="486">
        <v>0.10999999940395355</v>
      </c>
      <c r="S815" s="486"/>
      <c r="T815">
        <v>25</v>
      </c>
      <c r="U815" s="469" t="str">
        <f t="shared" si="217"/>
        <v>C-R</v>
      </c>
      <c r="V815"/>
      <c r="W815" s="470" t="s">
        <v>493</v>
      </c>
      <c r="X815" s="470" t="s">
        <v>494</v>
      </c>
      <c r="Y815"/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C-R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9.25</v>
      </c>
      <c r="H816" s="407">
        <f t="shared" si="207"/>
        <v>1.2</v>
      </c>
      <c r="I816" s="407">
        <f t="shared" si="210"/>
        <v>10.95</v>
      </c>
      <c r="J816" s="407">
        <f t="shared" si="211"/>
        <v>11.059999999403953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11.45</v>
      </c>
      <c r="N816" s="410">
        <f t="shared" si="214"/>
        <v>11.559999999403953</v>
      </c>
      <c r="O816" s="411"/>
      <c r="P816" s="485">
        <f t="shared" ca="1" si="215"/>
        <v>0.69251157407407404</v>
      </c>
      <c r="Q816" s="484">
        <f t="shared" ca="1" si="216"/>
        <v>0.69266203703703699</v>
      </c>
      <c r="R816" s="486">
        <v>0.10999999940395355</v>
      </c>
      <c r="S816" s="486"/>
      <c r="T816">
        <v>25</v>
      </c>
      <c r="U816" s="469" t="str">
        <f t="shared" si="217"/>
        <v>C-R</v>
      </c>
      <c r="V816"/>
      <c r="W816" s="470" t="s">
        <v>493</v>
      </c>
      <c r="X816" s="470" t="s">
        <v>494</v>
      </c>
      <c r="Y816"/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C-R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9.25</v>
      </c>
      <c r="H817" s="407">
        <f t="shared" si="207"/>
        <v>1.2</v>
      </c>
      <c r="I817" s="407">
        <f t="shared" si="210"/>
        <v>10.95</v>
      </c>
      <c r="J817" s="407">
        <f t="shared" si="211"/>
        <v>11.059999999403953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11.45</v>
      </c>
      <c r="N817" s="410">
        <f t="shared" si="214"/>
        <v>11.559999999403953</v>
      </c>
      <c r="O817" s="411"/>
      <c r="P817" s="485">
        <f t="shared" ca="1" si="215"/>
        <v>0.69290509259259259</v>
      </c>
      <c r="Q817" s="484">
        <f t="shared" ca="1" si="216"/>
        <v>0.6930439814814815</v>
      </c>
      <c r="R817" s="486">
        <v>0.10999999940395355</v>
      </c>
      <c r="S817" s="486"/>
      <c r="T817">
        <v>25</v>
      </c>
      <c r="U817" s="469" t="str">
        <f t="shared" si="217"/>
        <v>C-R</v>
      </c>
      <c r="V817"/>
      <c r="W817" s="470" t="s">
        <v>493</v>
      </c>
      <c r="X817" s="470" t="s">
        <v>494</v>
      </c>
      <c r="Y817"/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C-R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9.25</v>
      </c>
      <c r="H818" s="407">
        <f t="shared" si="218"/>
        <v>1.2</v>
      </c>
      <c r="I818" s="407">
        <f t="shared" si="210"/>
        <v>10.95</v>
      </c>
      <c r="J818" s="407">
        <f t="shared" si="211"/>
        <v>11.059999999403953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11.45</v>
      </c>
      <c r="N818" s="410">
        <f t="shared" si="214"/>
        <v>11.559999999403953</v>
      </c>
      <c r="O818" s="411"/>
      <c r="P818" s="485">
        <f t="shared" ca="1" si="215"/>
        <v>0.69328703703703709</v>
      </c>
      <c r="Q818" s="484">
        <f t="shared" ca="1" si="216"/>
        <v>0.69343750000000004</v>
      </c>
      <c r="R818" s="486">
        <v>0.10999999940395355</v>
      </c>
      <c r="S818" s="486"/>
      <c r="T818">
        <v>25</v>
      </c>
      <c r="U818" s="469" t="str">
        <f t="shared" si="217"/>
        <v>C-R</v>
      </c>
      <c r="V818"/>
      <c r="W818" s="470" t="s">
        <v>493</v>
      </c>
      <c r="X818" s="470" t="s">
        <v>494</v>
      </c>
      <c r="Y818"/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C-R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9.25</v>
      </c>
      <c r="H819" s="407">
        <f t="shared" si="218"/>
        <v>1.2</v>
      </c>
      <c r="I819" s="407">
        <f t="shared" si="210"/>
        <v>10.95</v>
      </c>
      <c r="J819" s="407">
        <f t="shared" si="211"/>
        <v>11.059999999403953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11.45</v>
      </c>
      <c r="N819" s="410">
        <f t="shared" si="214"/>
        <v>11.559999999403953</v>
      </c>
      <c r="O819" s="411"/>
      <c r="P819" s="485">
        <f t="shared" ca="1" si="215"/>
        <v>0.6937268518518519</v>
      </c>
      <c r="Q819" s="484">
        <f t="shared" ca="1" si="216"/>
        <v>0.69388888888888889</v>
      </c>
      <c r="R819" s="486">
        <v>0.10999999940395355</v>
      </c>
      <c r="S819" s="486"/>
      <c r="T819">
        <v>25</v>
      </c>
      <c r="U819" s="469" t="str">
        <f t="shared" si="217"/>
        <v>C-R</v>
      </c>
      <c r="V819"/>
      <c r="W819" s="470" t="s">
        <v>493</v>
      </c>
      <c r="X819" s="470" t="s">
        <v>494</v>
      </c>
      <c r="Y819"/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C-R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9.25</v>
      </c>
      <c r="H820" s="407">
        <f t="shared" si="218"/>
        <v>1.2</v>
      </c>
      <c r="I820" s="407">
        <f t="shared" si="210"/>
        <v>10.95</v>
      </c>
      <c r="J820" s="407">
        <f t="shared" si="211"/>
        <v>11.059999999403953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11.45</v>
      </c>
      <c r="N820" s="410">
        <f t="shared" si="214"/>
        <v>11.559999999403953</v>
      </c>
      <c r="O820" s="411"/>
      <c r="P820" s="485">
        <f t="shared" ca="1" si="215"/>
        <v>0.69412037037037033</v>
      </c>
      <c r="Q820" s="484">
        <f t="shared" ca="1" si="216"/>
        <v>0.69429398148148147</v>
      </c>
      <c r="R820" s="486">
        <v>0.10999999940395355</v>
      </c>
      <c r="S820" s="486"/>
      <c r="T820">
        <v>25</v>
      </c>
      <c r="U820" s="469" t="str">
        <f t="shared" si="217"/>
        <v>C-R</v>
      </c>
      <c r="V820"/>
      <c r="W820" s="470" t="s">
        <v>493</v>
      </c>
      <c r="X820" s="470" t="s">
        <v>494</v>
      </c>
      <c r="Y820"/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C-R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9.25</v>
      </c>
      <c r="H821" s="407">
        <f t="shared" si="218"/>
        <v>1.2</v>
      </c>
      <c r="I821" s="407">
        <f t="shared" si="210"/>
        <v>10.95</v>
      </c>
      <c r="J821" s="407">
        <f t="shared" si="211"/>
        <v>11.059999999403953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11.45</v>
      </c>
      <c r="N821" s="410">
        <f t="shared" si="214"/>
        <v>11.559999999403953</v>
      </c>
      <c r="O821" s="411"/>
      <c r="P821" s="485">
        <f t="shared" ca="1" si="215"/>
        <v>0.69453703703703706</v>
      </c>
      <c r="Q821" s="484">
        <f t="shared" ca="1" si="216"/>
        <v>0.69469907407407405</v>
      </c>
      <c r="R821" s="486">
        <v>0.10999999940395355</v>
      </c>
      <c r="S821" s="486"/>
      <c r="T821">
        <v>25</v>
      </c>
      <c r="U821" s="469" t="str">
        <f t="shared" si="217"/>
        <v>C-R</v>
      </c>
      <c r="V821"/>
      <c r="W821" s="470" t="s">
        <v>493</v>
      </c>
      <c r="X821" s="470" t="s">
        <v>494</v>
      </c>
      <c r="Y821"/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C-R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9.25</v>
      </c>
      <c r="H822" s="407">
        <f t="shared" si="218"/>
        <v>1.2</v>
      </c>
      <c r="I822" s="407">
        <f t="shared" si="210"/>
        <v>10.95</v>
      </c>
      <c r="J822" s="407">
        <f t="shared" si="211"/>
        <v>11.059999999403953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11.45</v>
      </c>
      <c r="N822" s="410">
        <f t="shared" si="214"/>
        <v>11.559999999403953</v>
      </c>
      <c r="O822" s="411"/>
      <c r="P822" s="485">
        <f t="shared" ca="1" si="215"/>
        <v>0.69497685185185187</v>
      </c>
      <c r="Q822" s="484">
        <f t="shared" ca="1" si="216"/>
        <v>0.69515046296296301</v>
      </c>
      <c r="R822" s="486">
        <v>0.10999999940395355</v>
      </c>
      <c r="S822" s="486"/>
      <c r="T822">
        <v>25</v>
      </c>
      <c r="U822" s="469" t="str">
        <f t="shared" si="217"/>
        <v>C-R</v>
      </c>
      <c r="V822"/>
      <c r="W822" s="470" t="s">
        <v>493</v>
      </c>
      <c r="X822" s="470" t="s">
        <v>494</v>
      </c>
      <c r="Y822"/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C-R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9.25</v>
      </c>
      <c r="H823" s="407">
        <f t="shared" si="218"/>
        <v>1.2</v>
      </c>
      <c r="I823" s="407">
        <f t="shared" si="210"/>
        <v>10.95</v>
      </c>
      <c r="J823" s="407">
        <f t="shared" si="211"/>
        <v>11.059999999403953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11.45</v>
      </c>
      <c r="N823" s="410">
        <f t="shared" si="214"/>
        <v>11.559999999403953</v>
      </c>
      <c r="O823" s="411"/>
      <c r="P823" s="485">
        <f t="shared" ca="1" si="215"/>
        <v>0.69542824074074083</v>
      </c>
      <c r="Q823" s="484">
        <f t="shared" ca="1" si="216"/>
        <v>0.69556712962962974</v>
      </c>
      <c r="R823" s="486">
        <v>0.10999999940395355</v>
      </c>
      <c r="S823" s="486"/>
      <c r="T823">
        <v>25</v>
      </c>
      <c r="U823" s="469" t="str">
        <f t="shared" si="217"/>
        <v>C-R</v>
      </c>
      <c r="V823"/>
      <c r="W823" s="470" t="s">
        <v>493</v>
      </c>
      <c r="X823" s="470" t="s">
        <v>494</v>
      </c>
      <c r="Y823"/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C-R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9.25</v>
      </c>
      <c r="H824" s="407">
        <f t="shared" si="218"/>
        <v>1.2</v>
      </c>
      <c r="I824" s="407">
        <f t="shared" si="210"/>
        <v>10.95</v>
      </c>
      <c r="J824" s="407">
        <f t="shared" si="211"/>
        <v>11.059999999403953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11.45</v>
      </c>
      <c r="N824" s="410">
        <f t="shared" si="214"/>
        <v>11.559999999403953</v>
      </c>
      <c r="O824" s="411"/>
      <c r="P824" s="485">
        <f t="shared" ca="1" si="215"/>
        <v>0.69581018518518534</v>
      </c>
      <c r="Q824" s="484">
        <f t="shared" ca="1" si="216"/>
        <v>0.69594907407407425</v>
      </c>
      <c r="R824" s="486">
        <v>0.10999999940395355</v>
      </c>
      <c r="S824" s="486"/>
      <c r="T824">
        <v>25</v>
      </c>
      <c r="U824" s="469" t="str">
        <f t="shared" si="217"/>
        <v>C-R</v>
      </c>
      <c r="V824"/>
      <c r="W824" s="470" t="s">
        <v>493</v>
      </c>
      <c r="X824" s="470" t="s">
        <v>494</v>
      </c>
      <c r="Y824"/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C-R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9.25</v>
      </c>
      <c r="H825" s="407">
        <f t="shared" si="218"/>
        <v>1.2</v>
      </c>
      <c r="I825" s="407">
        <f t="shared" si="210"/>
        <v>10.95</v>
      </c>
      <c r="J825" s="407">
        <f t="shared" si="211"/>
        <v>11.059999999403953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11.45</v>
      </c>
      <c r="N825" s="410">
        <f t="shared" si="214"/>
        <v>11.559999999403953</v>
      </c>
      <c r="O825" s="411"/>
      <c r="P825" s="485">
        <f t="shared" ca="1" si="215"/>
        <v>0.69618055555555569</v>
      </c>
      <c r="Q825" s="484">
        <f t="shared" ca="1" si="216"/>
        <v>0.6963194444444446</v>
      </c>
      <c r="R825" s="486">
        <v>0.10999999940395355</v>
      </c>
      <c r="S825" s="486"/>
      <c r="T825">
        <v>25</v>
      </c>
      <c r="U825" s="469" t="str">
        <f t="shared" si="217"/>
        <v>C-R</v>
      </c>
      <c r="V825"/>
      <c r="W825" s="470" t="s">
        <v>493</v>
      </c>
      <c r="X825" s="470" t="s">
        <v>494</v>
      </c>
      <c r="Y825"/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C-R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9.25</v>
      </c>
      <c r="H826" s="407">
        <f t="shared" si="218"/>
        <v>1.2</v>
      </c>
      <c r="I826" s="407">
        <f t="shared" si="210"/>
        <v>10.95</v>
      </c>
      <c r="J826" s="407">
        <f t="shared" si="211"/>
        <v>11.059999999403953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11.45</v>
      </c>
      <c r="N826" s="410">
        <f t="shared" si="214"/>
        <v>11.559999999403953</v>
      </c>
      <c r="O826" s="411"/>
      <c r="P826" s="485">
        <f t="shared" ca="1" si="215"/>
        <v>0.6965625000000002</v>
      </c>
      <c r="Q826" s="484">
        <f t="shared" ca="1" si="216"/>
        <v>0.69670138888888911</v>
      </c>
      <c r="R826" s="486">
        <v>0.10999999940395355</v>
      </c>
      <c r="S826" s="486"/>
      <c r="T826">
        <v>25</v>
      </c>
      <c r="U826" s="469" t="str">
        <f t="shared" si="217"/>
        <v>C-R</v>
      </c>
      <c r="V826"/>
      <c r="W826" s="470" t="s">
        <v>493</v>
      </c>
      <c r="X826" s="470" t="s">
        <v>494</v>
      </c>
      <c r="Y826"/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C-R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9.25</v>
      </c>
      <c r="H827" s="407">
        <f t="shared" si="218"/>
        <v>1.2</v>
      </c>
      <c r="I827" s="407">
        <f t="shared" si="210"/>
        <v>10.95</v>
      </c>
      <c r="J827" s="407">
        <f t="shared" si="211"/>
        <v>11.059999999403953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11.45</v>
      </c>
      <c r="N827" s="410">
        <f t="shared" si="214"/>
        <v>11.559999999403953</v>
      </c>
      <c r="O827" s="411"/>
      <c r="P827" s="485">
        <f t="shared" ca="1" si="215"/>
        <v>0.69699074074074097</v>
      </c>
      <c r="Q827" s="484">
        <f t="shared" ca="1" si="216"/>
        <v>0.6971643518518521</v>
      </c>
      <c r="R827" s="486">
        <v>0.10999999940395355</v>
      </c>
      <c r="S827" s="486"/>
      <c r="T827">
        <v>25</v>
      </c>
      <c r="U827" s="469" t="str">
        <f t="shared" si="217"/>
        <v>C-R</v>
      </c>
      <c r="V827"/>
      <c r="W827" s="470" t="s">
        <v>493</v>
      </c>
      <c r="X827" s="470" t="s">
        <v>494</v>
      </c>
      <c r="Y827"/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C-R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9.25</v>
      </c>
      <c r="H828" s="407">
        <f t="shared" si="218"/>
        <v>1.2</v>
      </c>
      <c r="I828" s="407">
        <f t="shared" si="210"/>
        <v>10.95</v>
      </c>
      <c r="J828" s="407">
        <f t="shared" si="211"/>
        <v>11.059999999403953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11.45</v>
      </c>
      <c r="N828" s="410">
        <f t="shared" si="214"/>
        <v>11.559999999403953</v>
      </c>
      <c r="O828" s="411"/>
      <c r="P828" s="485">
        <f t="shared" ca="1" si="215"/>
        <v>0.69743055555555578</v>
      </c>
      <c r="Q828" s="484">
        <f t="shared" ca="1" si="216"/>
        <v>0.69760416666666691</v>
      </c>
      <c r="R828" s="486">
        <v>0.10999999940395355</v>
      </c>
      <c r="S828" s="486"/>
      <c r="T828">
        <v>25</v>
      </c>
      <c r="U828" s="469" t="str">
        <f t="shared" si="217"/>
        <v>C-R</v>
      </c>
      <c r="V828"/>
      <c r="W828" s="470" t="s">
        <v>493</v>
      </c>
      <c r="X828" s="470" t="s">
        <v>494</v>
      </c>
      <c r="Y828"/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C-R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9.25</v>
      </c>
      <c r="H829" s="407">
        <f t="shared" si="218"/>
        <v>1.2</v>
      </c>
      <c r="I829" s="407">
        <f t="shared" si="210"/>
        <v>10.95</v>
      </c>
      <c r="J829" s="407">
        <f t="shared" si="211"/>
        <v>11.059999999403953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11.45</v>
      </c>
      <c r="N829" s="410">
        <f t="shared" si="214"/>
        <v>11.559999999403953</v>
      </c>
      <c r="O829" s="411"/>
      <c r="P829" s="485">
        <f t="shared" ca="1" si="215"/>
        <v>0.69784722222222251</v>
      </c>
      <c r="Q829" s="484">
        <f t="shared" ca="1" si="216"/>
        <v>0.69798611111111142</v>
      </c>
      <c r="R829" s="486">
        <v>0.10999999940395355</v>
      </c>
      <c r="S829" s="486"/>
      <c r="T829">
        <v>25</v>
      </c>
      <c r="U829" s="469" t="str">
        <f t="shared" si="217"/>
        <v>C-R</v>
      </c>
      <c r="V829"/>
      <c r="W829" s="470" t="s">
        <v>493</v>
      </c>
      <c r="X829" s="470" t="s">
        <v>494</v>
      </c>
      <c r="Y829"/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C-R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9.25</v>
      </c>
      <c r="H830" s="407">
        <f t="shared" si="218"/>
        <v>1.2</v>
      </c>
      <c r="I830" s="407">
        <f t="shared" si="210"/>
        <v>10.95</v>
      </c>
      <c r="J830" s="407">
        <f t="shared" si="211"/>
        <v>11.059999999403953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11.45</v>
      </c>
      <c r="N830" s="410">
        <f t="shared" si="214"/>
        <v>11.559999999403953</v>
      </c>
      <c r="O830" s="411"/>
      <c r="P830" s="485">
        <f t="shared" ca="1" si="215"/>
        <v>0.69827546296296328</v>
      </c>
      <c r="Q830" s="484">
        <f t="shared" ca="1" si="216"/>
        <v>0.69843750000000027</v>
      </c>
      <c r="R830" s="486">
        <v>0.10999999940395355</v>
      </c>
      <c r="S830" s="486"/>
      <c r="T830">
        <v>25</v>
      </c>
      <c r="U830" s="469" t="str">
        <f t="shared" si="217"/>
        <v>C-R</v>
      </c>
      <c r="V830"/>
      <c r="W830" s="470" t="s">
        <v>493</v>
      </c>
      <c r="X830" s="470" t="s">
        <v>494</v>
      </c>
      <c r="Y830"/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C-R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9.25</v>
      </c>
      <c r="H831" s="407">
        <f t="shared" si="218"/>
        <v>1.2</v>
      </c>
      <c r="I831" s="407">
        <f t="shared" si="210"/>
        <v>10.95</v>
      </c>
      <c r="J831" s="407">
        <f t="shared" si="211"/>
        <v>11.059999999403953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11.45</v>
      </c>
      <c r="N831" s="410">
        <f t="shared" si="214"/>
        <v>11.559999999403953</v>
      </c>
      <c r="O831" s="411"/>
      <c r="P831" s="485">
        <f t="shared" ca="1" si="215"/>
        <v>0.69866898148148171</v>
      </c>
      <c r="Q831" s="484">
        <f t="shared" ca="1" si="216"/>
        <v>0.6988310185185187</v>
      </c>
      <c r="R831" s="486">
        <v>0.10999999940395355</v>
      </c>
      <c r="S831" s="486"/>
      <c r="T831">
        <v>25</v>
      </c>
      <c r="U831" s="469" t="str">
        <f t="shared" si="217"/>
        <v>C-R</v>
      </c>
      <c r="V831"/>
      <c r="W831" s="470" t="s">
        <v>493</v>
      </c>
      <c r="X831" s="470" t="s">
        <v>494</v>
      </c>
      <c r="Y831"/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C-R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9.25</v>
      </c>
      <c r="H832" s="407">
        <f t="shared" si="218"/>
        <v>1.2</v>
      </c>
      <c r="I832" s="407">
        <f t="shared" si="210"/>
        <v>10.95</v>
      </c>
      <c r="J832" s="407">
        <f t="shared" si="211"/>
        <v>11.059999999403953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11.45</v>
      </c>
      <c r="N832" s="410">
        <f t="shared" si="214"/>
        <v>11.559999999403953</v>
      </c>
      <c r="O832" s="411"/>
      <c r="P832" s="485">
        <f t="shared" ca="1" si="215"/>
        <v>0.69912037037037056</v>
      </c>
      <c r="Q832" s="484">
        <f t="shared" ca="1" si="216"/>
        <v>0.69925925925925947</v>
      </c>
      <c r="R832" s="486">
        <v>0.10999999940395355</v>
      </c>
      <c r="S832" s="486"/>
      <c r="T832">
        <v>25</v>
      </c>
      <c r="U832" s="469" t="str">
        <f t="shared" si="217"/>
        <v>C-R</v>
      </c>
      <c r="V832"/>
      <c r="W832" s="470" t="s">
        <v>493</v>
      </c>
      <c r="X832" s="470" t="s">
        <v>494</v>
      </c>
      <c r="Y832"/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C-R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9.25</v>
      </c>
      <c r="H833" s="407">
        <f t="shared" si="218"/>
        <v>1.2</v>
      </c>
      <c r="I833" s="407">
        <f t="shared" si="210"/>
        <v>10.95</v>
      </c>
      <c r="J833" s="407">
        <f t="shared" si="211"/>
        <v>11.059999999403953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11.45</v>
      </c>
      <c r="N833" s="410">
        <f t="shared" si="214"/>
        <v>11.559999999403953</v>
      </c>
      <c r="O833" s="411"/>
      <c r="P833" s="485">
        <f t="shared" ca="1" si="215"/>
        <v>0.69950231481481506</v>
      </c>
      <c r="Q833" s="484">
        <f t="shared" ca="1" si="216"/>
        <v>0.69964120370370397</v>
      </c>
      <c r="R833" s="486">
        <v>0.10999999940395355</v>
      </c>
      <c r="S833" s="486"/>
      <c r="T833">
        <v>25</v>
      </c>
      <c r="U833" s="469" t="str">
        <f t="shared" si="217"/>
        <v>C-R</v>
      </c>
      <c r="V833"/>
      <c r="W833" s="470" t="s">
        <v>493</v>
      </c>
      <c r="X833" s="470" t="s">
        <v>494</v>
      </c>
      <c r="Y833"/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C-R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9.25</v>
      </c>
      <c r="H834" s="407">
        <f t="shared" si="219"/>
        <v>1.2</v>
      </c>
      <c r="I834" s="407">
        <f t="shared" si="210"/>
        <v>10.95</v>
      </c>
      <c r="J834" s="407">
        <f t="shared" si="211"/>
        <v>11.059999999403953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11.45</v>
      </c>
      <c r="N834" s="410">
        <f t="shared" si="214"/>
        <v>11.559999999403953</v>
      </c>
      <c r="O834" s="411"/>
      <c r="P834" s="485">
        <f t="shared" ca="1" si="215"/>
        <v>0.69990740740740764</v>
      </c>
      <c r="Q834" s="484">
        <f t="shared" ca="1" si="216"/>
        <v>0.70008101851851878</v>
      </c>
      <c r="R834" s="486">
        <v>0.10999999940395355</v>
      </c>
      <c r="S834" s="486"/>
      <c r="T834">
        <v>25</v>
      </c>
      <c r="U834" s="469" t="str">
        <f t="shared" si="217"/>
        <v>C-R</v>
      </c>
      <c r="V834"/>
      <c r="W834" s="470" t="s">
        <v>493</v>
      </c>
      <c r="X834" s="470" t="s">
        <v>494</v>
      </c>
      <c r="Y834"/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C-R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9.25</v>
      </c>
      <c r="H835" s="407">
        <f t="shared" si="219"/>
        <v>1.2</v>
      </c>
      <c r="I835" s="407">
        <f t="shared" si="210"/>
        <v>10.95</v>
      </c>
      <c r="J835" s="407">
        <f t="shared" si="211"/>
        <v>11.059999999403953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11.45</v>
      </c>
      <c r="N835" s="410">
        <f t="shared" si="214"/>
        <v>11.559999999403953</v>
      </c>
      <c r="O835" s="411"/>
      <c r="P835" s="485">
        <f t="shared" ca="1" si="215"/>
        <v>0.70031250000000023</v>
      </c>
      <c r="Q835" s="484">
        <f t="shared" ca="1" si="216"/>
        <v>0.70046296296296318</v>
      </c>
      <c r="R835" s="486">
        <v>0.10999999940395355</v>
      </c>
      <c r="S835" s="486"/>
      <c r="T835">
        <v>25</v>
      </c>
      <c r="U835" s="469" t="str">
        <f t="shared" si="217"/>
        <v>C-R</v>
      </c>
      <c r="V835"/>
      <c r="W835" s="470" t="s">
        <v>493</v>
      </c>
      <c r="X835" s="470" t="s">
        <v>494</v>
      </c>
      <c r="Y835"/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C-R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9.25</v>
      </c>
      <c r="H836" s="407">
        <f t="shared" si="219"/>
        <v>1.2</v>
      </c>
      <c r="I836" s="407">
        <f t="shared" si="210"/>
        <v>10.95</v>
      </c>
      <c r="J836" s="407">
        <f t="shared" si="211"/>
        <v>11.059999999403953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11.45</v>
      </c>
      <c r="N836" s="410">
        <f t="shared" si="214"/>
        <v>11.559999999403953</v>
      </c>
      <c r="O836" s="411"/>
      <c r="P836" s="485">
        <f t="shared" ca="1" si="215"/>
        <v>0.70069444444444462</v>
      </c>
      <c r="Q836" s="484">
        <f t="shared" ca="1" si="216"/>
        <v>0.70084490740740757</v>
      </c>
      <c r="R836" s="486">
        <v>0.10999999940395355</v>
      </c>
      <c r="S836" s="486"/>
      <c r="T836">
        <v>25</v>
      </c>
      <c r="U836" s="469" t="str">
        <f t="shared" si="217"/>
        <v>C-R</v>
      </c>
      <c r="V836"/>
      <c r="W836" s="470" t="s">
        <v>493</v>
      </c>
      <c r="X836" s="470" t="s">
        <v>494</v>
      </c>
      <c r="Y836"/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C-R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9.25</v>
      </c>
      <c r="H837" s="407">
        <f t="shared" si="219"/>
        <v>1.2</v>
      </c>
      <c r="I837" s="407">
        <f t="shared" si="210"/>
        <v>10.95</v>
      </c>
      <c r="J837" s="407">
        <f t="shared" si="211"/>
        <v>11.059999999403953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11.45</v>
      </c>
      <c r="N837" s="410">
        <f t="shared" si="214"/>
        <v>11.559999999403953</v>
      </c>
      <c r="O837" s="411"/>
      <c r="P837" s="485">
        <f t="shared" ca="1" si="215"/>
        <v>0.70112268518518539</v>
      </c>
      <c r="Q837" s="484">
        <f t="shared" ca="1" si="216"/>
        <v>0.70127314814814834</v>
      </c>
      <c r="R837" s="486">
        <v>0.10999999940395355</v>
      </c>
      <c r="S837" s="486"/>
      <c r="T837">
        <v>25</v>
      </c>
      <c r="U837" s="469" t="str">
        <f t="shared" si="217"/>
        <v>C-R</v>
      </c>
      <c r="V837"/>
      <c r="W837" s="470" t="s">
        <v>493</v>
      </c>
      <c r="X837" s="470" t="s">
        <v>494</v>
      </c>
      <c r="Y837"/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C-R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9.25</v>
      </c>
      <c r="H838" s="407">
        <f t="shared" si="219"/>
        <v>1.2</v>
      </c>
      <c r="I838" s="407">
        <f t="shared" si="210"/>
        <v>10.95</v>
      </c>
      <c r="J838" s="407">
        <f t="shared" si="211"/>
        <v>11.059999999403953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11.45</v>
      </c>
      <c r="N838" s="410">
        <f t="shared" si="214"/>
        <v>11.559999999403953</v>
      </c>
      <c r="O838" s="411"/>
      <c r="P838" s="485">
        <f t="shared" ca="1" si="215"/>
        <v>0.70155092592592616</v>
      </c>
      <c r="Q838" s="484">
        <f t="shared" ca="1" si="216"/>
        <v>0.70171296296296315</v>
      </c>
      <c r="R838" s="486">
        <v>0.10999999940395355</v>
      </c>
      <c r="S838" s="486"/>
      <c r="T838">
        <v>25</v>
      </c>
      <c r="U838" s="469" t="str">
        <f t="shared" si="217"/>
        <v>C-R</v>
      </c>
      <c r="V838"/>
      <c r="W838" s="470" t="s">
        <v>493</v>
      </c>
      <c r="X838" s="470" t="s">
        <v>494</v>
      </c>
      <c r="Y838"/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C-R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9.25</v>
      </c>
      <c r="H839" s="407">
        <f t="shared" si="219"/>
        <v>1.2</v>
      </c>
      <c r="I839" s="407">
        <f t="shared" si="210"/>
        <v>10.95</v>
      </c>
      <c r="J839" s="407">
        <f t="shared" si="211"/>
        <v>11.059999999403953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11.45</v>
      </c>
      <c r="N839" s="410">
        <f t="shared" si="214"/>
        <v>11.559999999403953</v>
      </c>
      <c r="O839" s="411"/>
      <c r="P839" s="485">
        <f t="shared" ca="1" si="215"/>
        <v>0.70196759259259278</v>
      </c>
      <c r="Q839" s="484">
        <f t="shared" ca="1" si="216"/>
        <v>0.70211805555555573</v>
      </c>
      <c r="R839" s="486">
        <v>0.10999999940395355</v>
      </c>
      <c r="S839" s="486"/>
      <c r="T839">
        <v>25</v>
      </c>
      <c r="U839" s="469" t="str">
        <f t="shared" si="217"/>
        <v>C-R</v>
      </c>
      <c r="V839"/>
      <c r="W839" s="470" t="s">
        <v>493</v>
      </c>
      <c r="X839" s="470" t="s">
        <v>494</v>
      </c>
      <c r="Y839"/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C-R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9.25</v>
      </c>
      <c r="H840" s="407">
        <f t="shared" si="219"/>
        <v>1.2</v>
      </c>
      <c r="I840" s="407">
        <f t="shared" si="210"/>
        <v>10.95</v>
      </c>
      <c r="J840" s="407">
        <f t="shared" si="211"/>
        <v>11.059999999403953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11.45</v>
      </c>
      <c r="N840" s="410">
        <f t="shared" si="214"/>
        <v>11.559999999403953</v>
      </c>
      <c r="O840" s="411"/>
      <c r="P840" s="485">
        <f t="shared" ca="1" si="215"/>
        <v>0.7023842592592594</v>
      </c>
      <c r="Q840" s="484">
        <f t="shared" ca="1" si="216"/>
        <v>0.70255787037037054</v>
      </c>
      <c r="R840" s="486">
        <v>0.10999999940395355</v>
      </c>
      <c r="S840" s="486"/>
      <c r="T840">
        <v>25</v>
      </c>
      <c r="U840" s="469" t="str">
        <f t="shared" si="217"/>
        <v>C-R</v>
      </c>
      <c r="V840"/>
      <c r="W840" s="470" t="s">
        <v>493</v>
      </c>
      <c r="X840" s="470" t="s">
        <v>494</v>
      </c>
      <c r="Y840"/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C-R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9.25</v>
      </c>
      <c r="H841" s="407">
        <f t="shared" si="219"/>
        <v>1.2</v>
      </c>
      <c r="I841" s="407">
        <f t="shared" si="210"/>
        <v>10.95</v>
      </c>
      <c r="J841" s="407">
        <f t="shared" si="211"/>
        <v>11.059999999403953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11.45</v>
      </c>
      <c r="N841" s="410">
        <f t="shared" si="214"/>
        <v>11.559999999403953</v>
      </c>
      <c r="O841" s="411"/>
      <c r="P841" s="485">
        <f t="shared" ca="1" si="215"/>
        <v>0.70282407407407421</v>
      </c>
      <c r="Q841" s="484">
        <f t="shared" ca="1" si="216"/>
        <v>0.70299768518518535</v>
      </c>
      <c r="R841" s="486">
        <v>0.10999999940395355</v>
      </c>
      <c r="S841" s="486"/>
      <c r="T841">
        <v>25</v>
      </c>
      <c r="U841" s="469" t="str">
        <f t="shared" si="217"/>
        <v>C-R</v>
      </c>
      <c r="V841"/>
      <c r="W841" s="470" t="s">
        <v>493</v>
      </c>
      <c r="X841" s="470" t="s">
        <v>494</v>
      </c>
      <c r="Y841"/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C-R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9.25</v>
      </c>
      <c r="H842" s="407">
        <f t="shared" si="219"/>
        <v>1.2</v>
      </c>
      <c r="I842" s="407">
        <f t="shared" si="210"/>
        <v>10.95</v>
      </c>
      <c r="J842" s="407">
        <f t="shared" si="211"/>
        <v>11.059999999403953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11.45</v>
      </c>
      <c r="N842" s="410">
        <f t="shared" si="214"/>
        <v>11.559999999403953</v>
      </c>
      <c r="O842" s="411"/>
      <c r="P842" s="485">
        <f t="shared" ca="1" si="215"/>
        <v>0.70324074074074094</v>
      </c>
      <c r="Q842" s="484">
        <f t="shared" ca="1" si="216"/>
        <v>0.70339120370370389</v>
      </c>
      <c r="R842" s="486">
        <v>0.10999999940395355</v>
      </c>
      <c r="S842" s="486"/>
      <c r="T842">
        <v>25</v>
      </c>
      <c r="U842" s="469" t="str">
        <f t="shared" si="217"/>
        <v>C-R</v>
      </c>
      <c r="V842"/>
      <c r="W842" s="470" t="s">
        <v>493</v>
      </c>
      <c r="X842" s="470" t="s">
        <v>494</v>
      </c>
      <c r="Y842"/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C-R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9.25</v>
      </c>
      <c r="H843" s="407">
        <f t="shared" si="219"/>
        <v>1.2</v>
      </c>
      <c r="I843" s="407">
        <f t="shared" si="210"/>
        <v>10.95</v>
      </c>
      <c r="J843" s="407">
        <f t="shared" si="211"/>
        <v>11.059999999403953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11.45</v>
      </c>
      <c r="N843" s="410">
        <f t="shared" si="214"/>
        <v>11.559999999403953</v>
      </c>
      <c r="O843" s="411"/>
      <c r="P843" s="485">
        <f t="shared" ca="1" si="215"/>
        <v>0.70368055555555575</v>
      </c>
      <c r="Q843" s="484">
        <f t="shared" ca="1" si="216"/>
        <v>0.70385416666666689</v>
      </c>
      <c r="R843" s="486">
        <v>0.10999999940395355</v>
      </c>
      <c r="S843" s="486"/>
      <c r="T843">
        <v>25</v>
      </c>
      <c r="U843" s="469" t="str">
        <f t="shared" si="217"/>
        <v>C-R</v>
      </c>
      <c r="V843"/>
      <c r="W843" s="470" t="s">
        <v>493</v>
      </c>
      <c r="X843" s="470" t="s">
        <v>494</v>
      </c>
      <c r="Y843"/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C-R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9.25</v>
      </c>
      <c r="H844" s="407">
        <f t="shared" si="219"/>
        <v>1.2</v>
      </c>
      <c r="I844" s="407">
        <f t="shared" si="210"/>
        <v>10.95</v>
      </c>
      <c r="J844" s="407">
        <f t="shared" si="211"/>
        <v>11.059999999403953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11.45</v>
      </c>
      <c r="N844" s="410">
        <f t="shared" si="214"/>
        <v>11.559999999403953</v>
      </c>
      <c r="O844" s="411"/>
      <c r="P844" s="485">
        <f t="shared" ca="1" si="215"/>
        <v>0.70410879629629652</v>
      </c>
      <c r="Q844" s="484">
        <f t="shared" ca="1" si="216"/>
        <v>0.70425925925925947</v>
      </c>
      <c r="R844" s="486">
        <v>0.10999999940395355</v>
      </c>
      <c r="S844" s="486"/>
      <c r="T844">
        <v>25</v>
      </c>
      <c r="U844" s="469" t="str">
        <f t="shared" si="217"/>
        <v>C-R</v>
      </c>
      <c r="V844"/>
      <c r="W844" s="470" t="s">
        <v>493</v>
      </c>
      <c r="X844" s="470" t="s">
        <v>494</v>
      </c>
      <c r="Y844"/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C-R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9.25</v>
      </c>
      <c r="H845" s="407">
        <f t="shared" si="219"/>
        <v>1.2</v>
      </c>
      <c r="I845" s="407">
        <f t="shared" si="210"/>
        <v>10.95</v>
      </c>
      <c r="J845" s="407">
        <f t="shared" si="211"/>
        <v>11.059999999403953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11.45</v>
      </c>
      <c r="N845" s="410">
        <f t="shared" si="214"/>
        <v>11.559999999403953</v>
      </c>
      <c r="O845" s="411"/>
      <c r="P845" s="485">
        <f t="shared" ca="1" si="215"/>
        <v>0.70450231481481507</v>
      </c>
      <c r="Q845" s="484">
        <f t="shared" ca="1" si="216"/>
        <v>0.70466435185185206</v>
      </c>
      <c r="R845" s="486">
        <v>0.10999999940395355</v>
      </c>
      <c r="S845" s="486"/>
      <c r="T845">
        <v>25</v>
      </c>
      <c r="U845" s="469" t="str">
        <f t="shared" si="217"/>
        <v>C-R</v>
      </c>
      <c r="V845"/>
      <c r="W845" s="470" t="s">
        <v>493</v>
      </c>
      <c r="X845" s="470" t="s">
        <v>494</v>
      </c>
      <c r="Y845"/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C-R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9.25</v>
      </c>
      <c r="H846" s="407">
        <f t="shared" si="219"/>
        <v>1.2</v>
      </c>
      <c r="I846" s="407">
        <f t="shared" si="210"/>
        <v>10.95</v>
      </c>
      <c r="J846" s="407">
        <f t="shared" si="211"/>
        <v>11.059999999403953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11.45</v>
      </c>
      <c r="N846" s="410">
        <f t="shared" si="214"/>
        <v>11.559999999403953</v>
      </c>
      <c r="O846" s="411"/>
      <c r="P846" s="485">
        <f t="shared" ca="1" si="215"/>
        <v>0.70494212962962988</v>
      </c>
      <c r="Q846" s="484">
        <f t="shared" ca="1" si="216"/>
        <v>0.70510416666666687</v>
      </c>
      <c r="R846" s="486">
        <v>0.10999999940395355</v>
      </c>
      <c r="S846" s="486"/>
      <c r="T846">
        <v>25</v>
      </c>
      <c r="U846" s="469" t="str">
        <f t="shared" si="217"/>
        <v>C-R</v>
      </c>
      <c r="V846"/>
      <c r="W846" s="470" t="s">
        <v>493</v>
      </c>
      <c r="X846" s="470" t="s">
        <v>494</v>
      </c>
      <c r="Y846"/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C-R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9.25</v>
      </c>
      <c r="H847" s="407">
        <f t="shared" si="219"/>
        <v>1.2</v>
      </c>
      <c r="I847" s="407">
        <f t="shared" si="210"/>
        <v>10.95</v>
      </c>
      <c r="J847" s="407">
        <f t="shared" si="211"/>
        <v>11.059999999403953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11.45</v>
      </c>
      <c r="N847" s="410">
        <f t="shared" si="214"/>
        <v>11.559999999403953</v>
      </c>
      <c r="O847" s="411"/>
      <c r="P847" s="485">
        <f t="shared" ca="1" si="215"/>
        <v>0.70533564814814831</v>
      </c>
      <c r="Q847" s="484">
        <f t="shared" ca="1" si="216"/>
        <v>0.70547453703703722</v>
      </c>
      <c r="R847" s="486">
        <v>0.10999999940395355</v>
      </c>
      <c r="S847" s="486"/>
      <c r="T847">
        <v>25</v>
      </c>
      <c r="U847" s="469" t="str">
        <f t="shared" si="217"/>
        <v>C-R</v>
      </c>
      <c r="V847"/>
      <c r="W847" s="470" t="s">
        <v>493</v>
      </c>
      <c r="X847" s="470" t="s">
        <v>494</v>
      </c>
      <c r="Y847"/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C-R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9.25</v>
      </c>
      <c r="H848" s="407">
        <f t="shared" si="219"/>
        <v>1.2</v>
      </c>
      <c r="I848" s="407">
        <f t="shared" si="210"/>
        <v>10.95</v>
      </c>
      <c r="J848" s="407">
        <f t="shared" si="211"/>
        <v>11.059999999403953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11.45</v>
      </c>
      <c r="N848" s="410">
        <f t="shared" si="214"/>
        <v>11.559999999403953</v>
      </c>
      <c r="O848" s="411"/>
      <c r="P848" s="485">
        <f t="shared" ca="1" si="215"/>
        <v>0.70574074074074089</v>
      </c>
      <c r="Q848" s="484">
        <f t="shared" ca="1" si="216"/>
        <v>0.70589120370370384</v>
      </c>
      <c r="R848" s="486">
        <v>0.10999999940395355</v>
      </c>
      <c r="S848" s="486"/>
      <c r="T848">
        <v>25</v>
      </c>
      <c r="U848" s="469" t="str">
        <f t="shared" si="217"/>
        <v>C-R</v>
      </c>
      <c r="V848"/>
      <c r="W848" s="470" t="s">
        <v>493</v>
      </c>
      <c r="X848" s="470" t="s">
        <v>494</v>
      </c>
      <c r="Y848"/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C-R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9.25</v>
      </c>
      <c r="H849" s="407">
        <f t="shared" si="219"/>
        <v>1.2</v>
      </c>
      <c r="I849" s="407">
        <f t="shared" si="210"/>
        <v>10.95</v>
      </c>
      <c r="J849" s="407">
        <f t="shared" si="211"/>
        <v>11.059999999403953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11.45</v>
      </c>
      <c r="N849" s="410">
        <f t="shared" si="214"/>
        <v>11.559999999403953</v>
      </c>
      <c r="O849" s="411"/>
      <c r="P849" s="485">
        <f t="shared" ca="1" si="215"/>
        <v>0.70616898148148166</v>
      </c>
      <c r="Q849" s="484">
        <f t="shared" ca="1" si="216"/>
        <v>0.70633101851851865</v>
      </c>
      <c r="R849" s="486">
        <v>0.10999999940395355</v>
      </c>
      <c r="S849" s="486"/>
      <c r="T849">
        <v>25</v>
      </c>
      <c r="U849" s="469" t="str">
        <f t="shared" si="217"/>
        <v>C-R</v>
      </c>
      <c r="V849"/>
      <c r="W849" s="470" t="s">
        <v>493</v>
      </c>
      <c r="X849" s="470" t="s">
        <v>494</v>
      </c>
      <c r="Y849"/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C-R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9.25</v>
      </c>
      <c r="H850" s="407">
        <f t="shared" si="220"/>
        <v>1.2</v>
      </c>
      <c r="I850" s="407">
        <f t="shared" si="210"/>
        <v>10.95</v>
      </c>
      <c r="J850" s="407">
        <f t="shared" si="211"/>
        <v>11.059999999403953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11.45</v>
      </c>
      <c r="N850" s="410">
        <f t="shared" si="214"/>
        <v>11.559999999403953</v>
      </c>
      <c r="O850" s="411"/>
      <c r="P850" s="485">
        <f t="shared" ca="1" si="215"/>
        <v>0.70660879629629647</v>
      </c>
      <c r="Q850" s="484">
        <f t="shared" ca="1" si="216"/>
        <v>0.70675925925925942</v>
      </c>
      <c r="R850" s="486">
        <v>0.10999999940395355</v>
      </c>
      <c r="S850" s="486"/>
      <c r="T850">
        <v>25</v>
      </c>
      <c r="U850" s="469" t="str">
        <f t="shared" si="217"/>
        <v>C-R</v>
      </c>
      <c r="V850"/>
      <c r="W850" s="470" t="s">
        <v>493</v>
      </c>
      <c r="X850" s="470" t="s">
        <v>494</v>
      </c>
      <c r="Y850"/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C-R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9.25</v>
      </c>
      <c r="H851" s="407">
        <f t="shared" si="220"/>
        <v>1.2</v>
      </c>
      <c r="I851" s="407">
        <f t="shared" si="210"/>
        <v>10.95</v>
      </c>
      <c r="J851" s="407">
        <f t="shared" si="211"/>
        <v>11.059999999403953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11.45</v>
      </c>
      <c r="N851" s="410">
        <f t="shared" si="214"/>
        <v>11.559999999403953</v>
      </c>
      <c r="O851" s="411"/>
      <c r="P851" s="485">
        <f t="shared" ca="1" si="215"/>
        <v>0.70699074074074086</v>
      </c>
      <c r="Q851" s="484">
        <f t="shared" ca="1" si="216"/>
        <v>0.70715277777777785</v>
      </c>
      <c r="R851" s="486">
        <v>0.10999999940395355</v>
      </c>
      <c r="S851" s="486"/>
      <c r="T851">
        <v>25</v>
      </c>
      <c r="U851" s="469" t="str">
        <f t="shared" si="217"/>
        <v>C-R</v>
      </c>
      <c r="V851"/>
      <c r="W851" s="470" t="s">
        <v>493</v>
      </c>
      <c r="X851" s="470" t="s">
        <v>494</v>
      </c>
      <c r="Y851"/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C-R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9.25</v>
      </c>
      <c r="H852" s="407">
        <f t="shared" si="220"/>
        <v>1.2</v>
      </c>
      <c r="I852" s="407">
        <f t="shared" si="210"/>
        <v>10.95</v>
      </c>
      <c r="J852" s="407">
        <f t="shared" si="211"/>
        <v>11.059999999403953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11.45</v>
      </c>
      <c r="N852" s="410">
        <f t="shared" si="214"/>
        <v>11.559999999403953</v>
      </c>
      <c r="O852" s="411"/>
      <c r="P852" s="485">
        <f t="shared" ca="1" si="215"/>
        <v>0.70744212962962971</v>
      </c>
      <c r="Q852" s="484">
        <f t="shared" ca="1" si="216"/>
        <v>0.70758101851851862</v>
      </c>
      <c r="R852" s="486">
        <v>0.10999999940395355</v>
      </c>
      <c r="S852" s="486"/>
      <c r="T852">
        <v>25</v>
      </c>
      <c r="U852" s="469" t="str">
        <f t="shared" si="217"/>
        <v>C-R</v>
      </c>
      <c r="V852"/>
      <c r="W852" s="470" t="s">
        <v>493</v>
      </c>
      <c r="X852" s="470" t="s">
        <v>494</v>
      </c>
      <c r="Y852"/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C-R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9.25</v>
      </c>
      <c r="H853" s="407">
        <f t="shared" si="220"/>
        <v>1.2</v>
      </c>
      <c r="I853" s="407">
        <f t="shared" si="210"/>
        <v>10.95</v>
      </c>
      <c r="J853" s="407">
        <f t="shared" si="211"/>
        <v>11.059999999403953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11.45</v>
      </c>
      <c r="N853" s="410">
        <f t="shared" si="214"/>
        <v>11.559999999403953</v>
      </c>
      <c r="O853" s="411"/>
      <c r="P853" s="485">
        <f t="shared" ca="1" si="215"/>
        <v>0.70787037037037048</v>
      </c>
      <c r="Q853" s="484">
        <f t="shared" ca="1" si="216"/>
        <v>0.70802083333333343</v>
      </c>
      <c r="R853" s="486">
        <v>0.10999999940395355</v>
      </c>
      <c r="S853" s="486"/>
      <c r="T853">
        <v>25</v>
      </c>
      <c r="U853" s="469" t="str">
        <f t="shared" si="217"/>
        <v>C-R</v>
      </c>
      <c r="V853"/>
      <c r="W853" s="470" t="s">
        <v>493</v>
      </c>
      <c r="X853" s="470" t="s">
        <v>494</v>
      </c>
      <c r="Y853"/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C-R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9.25</v>
      </c>
      <c r="H854" s="407">
        <f t="shared" si="220"/>
        <v>1.2</v>
      </c>
      <c r="I854" s="407">
        <f t="shared" si="210"/>
        <v>10.95</v>
      </c>
      <c r="J854" s="407">
        <f t="shared" si="211"/>
        <v>11.059999999403953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11.45</v>
      </c>
      <c r="N854" s="410">
        <f t="shared" si="214"/>
        <v>11.559999999403953</v>
      </c>
      <c r="O854" s="411"/>
      <c r="P854" s="485">
        <f t="shared" ca="1" si="215"/>
        <v>0.7082870370370371</v>
      </c>
      <c r="Q854" s="484">
        <f t="shared" ca="1" si="216"/>
        <v>0.70846064814814824</v>
      </c>
      <c r="R854" s="486">
        <v>0.10999999940395355</v>
      </c>
      <c r="S854" s="486"/>
      <c r="T854">
        <v>25</v>
      </c>
      <c r="U854" s="469" t="str">
        <f t="shared" si="217"/>
        <v>C-R</v>
      </c>
      <c r="V854"/>
      <c r="W854" s="470" t="s">
        <v>493</v>
      </c>
      <c r="X854" s="470" t="s">
        <v>494</v>
      </c>
      <c r="Y854"/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C-R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9.25</v>
      </c>
      <c r="H855" s="407">
        <f t="shared" si="220"/>
        <v>1.2</v>
      </c>
      <c r="I855" s="407">
        <f t="shared" si="210"/>
        <v>10.95</v>
      </c>
      <c r="J855" s="407">
        <f t="shared" si="211"/>
        <v>11.059999999403953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11.45</v>
      </c>
      <c r="N855" s="410">
        <f t="shared" si="214"/>
        <v>11.559999999403953</v>
      </c>
      <c r="O855" s="411"/>
      <c r="P855" s="485">
        <f t="shared" ca="1" si="215"/>
        <v>0.7087500000000001</v>
      </c>
      <c r="Q855" s="484">
        <f t="shared" ca="1" si="216"/>
        <v>0.70890046296296305</v>
      </c>
      <c r="R855" s="486">
        <v>0.10999999940395355</v>
      </c>
      <c r="S855" s="486"/>
      <c r="T855">
        <v>25</v>
      </c>
      <c r="U855" s="469" t="str">
        <f t="shared" si="217"/>
        <v>C-R</v>
      </c>
      <c r="V855"/>
      <c r="W855" s="470" t="s">
        <v>493</v>
      </c>
      <c r="X855" s="470" t="s">
        <v>494</v>
      </c>
      <c r="Y855"/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C-R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9.25</v>
      </c>
      <c r="H856" s="407">
        <f t="shared" si="220"/>
        <v>1.2</v>
      </c>
      <c r="I856" s="407">
        <f t="shared" si="210"/>
        <v>10.95</v>
      </c>
      <c r="J856" s="407">
        <f t="shared" si="211"/>
        <v>11.059999999403953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11.45</v>
      </c>
      <c r="N856" s="410">
        <f t="shared" si="214"/>
        <v>11.559999999403953</v>
      </c>
      <c r="O856" s="411"/>
      <c r="P856" s="485">
        <f t="shared" ca="1" si="215"/>
        <v>0.70917824074074087</v>
      </c>
      <c r="Q856" s="484">
        <f t="shared" ca="1" si="216"/>
        <v>0.70934027777777786</v>
      </c>
      <c r="R856" s="486">
        <v>0.10999999940395355</v>
      </c>
      <c r="S856" s="486"/>
      <c r="T856">
        <v>25</v>
      </c>
      <c r="U856" s="469" t="str">
        <f t="shared" si="217"/>
        <v>C-R</v>
      </c>
      <c r="V856"/>
      <c r="W856" s="470" t="s">
        <v>493</v>
      </c>
      <c r="X856" s="470" t="s">
        <v>494</v>
      </c>
      <c r="Y856"/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C-R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9.25</v>
      </c>
      <c r="H857" s="407">
        <f t="shared" si="220"/>
        <v>1.2</v>
      </c>
      <c r="I857" s="407">
        <f t="shared" si="210"/>
        <v>10.95</v>
      </c>
      <c r="J857" s="407">
        <f t="shared" si="211"/>
        <v>11.059999999403953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11.45</v>
      </c>
      <c r="N857" s="410">
        <f t="shared" si="214"/>
        <v>11.559999999403953</v>
      </c>
      <c r="O857" s="411"/>
      <c r="P857" s="485">
        <f t="shared" ca="1" si="215"/>
        <v>0.70961805555555568</v>
      </c>
      <c r="Q857" s="484">
        <f t="shared" ca="1" si="216"/>
        <v>0.70978009259259267</v>
      </c>
      <c r="R857" s="486">
        <v>0.10999999940395355</v>
      </c>
      <c r="S857" s="486"/>
      <c r="T857">
        <v>25</v>
      </c>
      <c r="U857" s="469" t="str">
        <f t="shared" si="217"/>
        <v>C-R</v>
      </c>
      <c r="V857"/>
      <c r="W857" s="470" t="s">
        <v>493</v>
      </c>
      <c r="X857" s="470" t="s">
        <v>494</v>
      </c>
      <c r="Y857"/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C-R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9.25</v>
      </c>
      <c r="H858" s="407">
        <f t="shared" si="220"/>
        <v>1.2</v>
      </c>
      <c r="I858" s="407">
        <f t="shared" si="210"/>
        <v>10.95</v>
      </c>
      <c r="J858" s="407">
        <f t="shared" si="211"/>
        <v>11.059999999403953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11.45</v>
      </c>
      <c r="N858" s="410">
        <f t="shared" si="214"/>
        <v>11.559999999403953</v>
      </c>
      <c r="O858" s="411"/>
      <c r="P858" s="485">
        <f t="shared" ca="1" si="215"/>
        <v>0.71005787037037049</v>
      </c>
      <c r="Q858" s="484">
        <f t="shared" ca="1" si="216"/>
        <v>0.71020833333333344</v>
      </c>
      <c r="R858" s="486">
        <v>0.10999999940395355</v>
      </c>
      <c r="S858" s="486"/>
      <c r="T858">
        <v>25</v>
      </c>
      <c r="U858" s="469" t="str">
        <f t="shared" si="217"/>
        <v>C-R</v>
      </c>
      <c r="V858"/>
      <c r="W858" s="470" t="s">
        <v>493</v>
      </c>
      <c r="X858" s="470" t="s">
        <v>494</v>
      </c>
      <c r="Y858"/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C-R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9.25</v>
      </c>
      <c r="H859" s="407">
        <f t="shared" si="220"/>
        <v>1.2</v>
      </c>
      <c r="I859" s="407">
        <f t="shared" si="210"/>
        <v>10.95</v>
      </c>
      <c r="J859" s="407">
        <f t="shared" si="211"/>
        <v>11.059999999403953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11.45</v>
      </c>
      <c r="N859" s="410">
        <f t="shared" si="214"/>
        <v>11.559999999403953</v>
      </c>
      <c r="O859" s="411"/>
      <c r="P859" s="485">
        <f t="shared" ca="1" si="215"/>
        <v>0.71047453703703711</v>
      </c>
      <c r="Q859" s="484">
        <f t="shared" ca="1" si="216"/>
        <v>0.71062500000000006</v>
      </c>
      <c r="R859" s="486">
        <v>0.10999999940395355</v>
      </c>
      <c r="S859" s="486"/>
      <c r="T859">
        <v>25</v>
      </c>
      <c r="U859" s="469" t="str">
        <f t="shared" si="217"/>
        <v>C-R</v>
      </c>
      <c r="V859"/>
      <c r="W859" s="470" t="s">
        <v>493</v>
      </c>
      <c r="X859" s="470" t="s">
        <v>494</v>
      </c>
      <c r="Y859"/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C-R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9.25</v>
      </c>
      <c r="H860" s="407">
        <f t="shared" si="220"/>
        <v>1.2</v>
      </c>
      <c r="I860" s="407">
        <f t="shared" si="210"/>
        <v>10.95</v>
      </c>
      <c r="J860" s="407">
        <f t="shared" si="211"/>
        <v>11.059999999403953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11.45</v>
      </c>
      <c r="N860" s="410">
        <f t="shared" si="214"/>
        <v>11.559999999403953</v>
      </c>
      <c r="O860" s="411"/>
      <c r="P860" s="485">
        <f t="shared" ca="1" si="215"/>
        <v>0.71087962962962969</v>
      </c>
      <c r="Q860" s="484">
        <f t="shared" ca="1" si="216"/>
        <v>0.71101851851851861</v>
      </c>
      <c r="R860" s="486">
        <v>0.10999999940395355</v>
      </c>
      <c r="S860" s="486"/>
      <c r="T860">
        <v>25</v>
      </c>
      <c r="U860" s="469" t="str">
        <f t="shared" si="217"/>
        <v>C-R</v>
      </c>
      <c r="V860"/>
      <c r="W860" s="470" t="s">
        <v>493</v>
      </c>
      <c r="X860" s="470" t="s">
        <v>494</v>
      </c>
      <c r="Y860"/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C-R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9.25</v>
      </c>
      <c r="H861" s="407">
        <f t="shared" si="220"/>
        <v>1.2</v>
      </c>
      <c r="I861" s="407">
        <f t="shared" si="210"/>
        <v>10.95</v>
      </c>
      <c r="J861" s="407">
        <f t="shared" si="211"/>
        <v>11.059999999403953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11.45</v>
      </c>
      <c r="N861" s="410">
        <f t="shared" si="214"/>
        <v>11.559999999403953</v>
      </c>
      <c r="O861" s="411"/>
      <c r="P861" s="485">
        <f t="shared" ca="1" si="215"/>
        <v>0.71129629629629643</v>
      </c>
      <c r="Q861" s="484">
        <f t="shared" ca="1" si="216"/>
        <v>0.71146990740740756</v>
      </c>
      <c r="R861" s="486">
        <v>0.10999999940395355</v>
      </c>
      <c r="S861" s="486"/>
      <c r="T861">
        <v>25</v>
      </c>
      <c r="U861" s="469" t="str">
        <f t="shared" si="217"/>
        <v>C-R</v>
      </c>
      <c r="V861"/>
      <c r="W861" s="470" t="s">
        <v>493</v>
      </c>
      <c r="X861" s="470" t="s">
        <v>494</v>
      </c>
      <c r="Y861"/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C-R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9.25</v>
      </c>
      <c r="H862" s="407">
        <f t="shared" si="220"/>
        <v>1.2</v>
      </c>
      <c r="I862" s="407">
        <f t="shared" si="210"/>
        <v>10.95</v>
      </c>
      <c r="J862" s="407">
        <f t="shared" si="211"/>
        <v>11.059999999403953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11.45</v>
      </c>
      <c r="N862" s="410">
        <f t="shared" si="214"/>
        <v>11.559999999403953</v>
      </c>
      <c r="O862" s="411"/>
      <c r="P862" s="485">
        <f t="shared" ca="1" si="215"/>
        <v>0.71170138888888901</v>
      </c>
      <c r="Q862" s="484">
        <f t="shared" ca="1" si="216"/>
        <v>0.71185185185185196</v>
      </c>
      <c r="R862" s="486">
        <v>0.10999999940395355</v>
      </c>
      <c r="S862" s="486"/>
      <c r="T862">
        <v>25</v>
      </c>
      <c r="U862" s="469" t="str">
        <f t="shared" si="217"/>
        <v>C-R</v>
      </c>
      <c r="V862"/>
      <c r="W862" s="470" t="s">
        <v>493</v>
      </c>
      <c r="X862" s="470" t="s">
        <v>494</v>
      </c>
      <c r="Y862"/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C-R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9.25</v>
      </c>
      <c r="H863" s="407">
        <f t="shared" si="220"/>
        <v>1.2</v>
      </c>
      <c r="I863" s="407">
        <f t="shared" si="210"/>
        <v>10.95</v>
      </c>
      <c r="J863" s="407">
        <f t="shared" si="211"/>
        <v>11.059999999403953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11.45</v>
      </c>
      <c r="N863" s="410">
        <f t="shared" si="214"/>
        <v>11.559999999403953</v>
      </c>
      <c r="O863" s="411"/>
      <c r="P863" s="485">
        <f t="shared" ca="1" si="215"/>
        <v>0.71210648148148159</v>
      </c>
      <c r="Q863" s="484">
        <f t="shared" ca="1" si="216"/>
        <v>0.7122453703703705</v>
      </c>
      <c r="R863" s="486">
        <v>0.10999999940395355</v>
      </c>
      <c r="S863" s="486"/>
      <c r="T863">
        <v>25</v>
      </c>
      <c r="U863" s="469" t="str">
        <f t="shared" si="217"/>
        <v>C-R</v>
      </c>
      <c r="V863"/>
      <c r="W863" s="470" t="s">
        <v>493</v>
      </c>
      <c r="X863" s="470" t="s">
        <v>494</v>
      </c>
      <c r="Y863"/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C-R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9.25</v>
      </c>
      <c r="H864" s="407">
        <f t="shared" si="220"/>
        <v>1.2</v>
      </c>
      <c r="I864" s="407">
        <f t="shared" si="210"/>
        <v>10.95</v>
      </c>
      <c r="J864" s="407">
        <f t="shared" si="211"/>
        <v>11.059999999403953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11.45</v>
      </c>
      <c r="N864" s="410">
        <f t="shared" si="214"/>
        <v>11.559999999403953</v>
      </c>
      <c r="O864" s="411"/>
      <c r="P864" s="485">
        <f t="shared" ca="1" si="215"/>
        <v>0.71253472222222236</v>
      </c>
      <c r="Q864" s="484">
        <f t="shared" ca="1" si="216"/>
        <v>0.71268518518518531</v>
      </c>
      <c r="R864" s="486">
        <v>0.10999999940395355</v>
      </c>
      <c r="S864" s="486"/>
      <c r="T864">
        <v>25</v>
      </c>
      <c r="U864" s="469" t="str">
        <f t="shared" si="217"/>
        <v>C-R</v>
      </c>
      <c r="V864"/>
      <c r="W864" s="470" t="s">
        <v>493</v>
      </c>
      <c r="X864" s="470" t="s">
        <v>494</v>
      </c>
      <c r="Y864"/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C-R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9.25</v>
      </c>
      <c r="H865" s="407">
        <f t="shared" si="220"/>
        <v>1.2</v>
      </c>
      <c r="I865" s="407">
        <f t="shared" si="210"/>
        <v>10.95</v>
      </c>
      <c r="J865" s="407">
        <f t="shared" si="211"/>
        <v>11.059999999403953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11.45</v>
      </c>
      <c r="N865" s="410">
        <f t="shared" si="214"/>
        <v>11.559999999403953</v>
      </c>
      <c r="O865" s="411"/>
      <c r="P865" s="485">
        <f t="shared" ca="1" si="215"/>
        <v>0.7129282407407409</v>
      </c>
      <c r="Q865" s="484">
        <f t="shared" ca="1" si="216"/>
        <v>0.71309027777777789</v>
      </c>
      <c r="R865" s="486">
        <v>0.10999999940395355</v>
      </c>
      <c r="S865" s="486"/>
      <c r="T865">
        <v>25</v>
      </c>
      <c r="U865" s="469" t="str">
        <f t="shared" si="217"/>
        <v>C-R</v>
      </c>
      <c r="V865"/>
      <c r="W865" s="470" t="s">
        <v>493</v>
      </c>
      <c r="X865" s="470" t="s">
        <v>494</v>
      </c>
      <c r="Y865"/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C-R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9.25</v>
      </c>
      <c r="H866" s="407">
        <f t="shared" si="222"/>
        <v>1.2</v>
      </c>
      <c r="I866" s="407">
        <f t="shared" si="210"/>
        <v>10.95</v>
      </c>
      <c r="J866" s="407">
        <f t="shared" si="211"/>
        <v>11.059999999403953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11.45</v>
      </c>
      <c r="N866" s="410">
        <f t="shared" si="214"/>
        <v>11.559999999403953</v>
      </c>
      <c r="O866" s="411"/>
      <c r="P866" s="485">
        <f t="shared" ca="1" si="215"/>
        <v>0.71334490740740752</v>
      </c>
      <c r="Q866" s="484">
        <f t="shared" ca="1" si="216"/>
        <v>0.71348379629629644</v>
      </c>
      <c r="R866" s="486">
        <v>0.10999999940395355</v>
      </c>
      <c r="S866" s="486"/>
      <c r="T866">
        <v>25</v>
      </c>
      <c r="U866" s="469" t="str">
        <f t="shared" si="217"/>
        <v>C-R</v>
      </c>
      <c r="V866"/>
      <c r="W866" s="470" t="s">
        <v>493</v>
      </c>
      <c r="X866" s="470" t="s">
        <v>494</v>
      </c>
      <c r="Y866"/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C-R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9.25</v>
      </c>
      <c r="H867" s="407">
        <f t="shared" si="222"/>
        <v>1.2</v>
      </c>
      <c r="I867" s="407">
        <f t="shared" si="210"/>
        <v>10.95</v>
      </c>
      <c r="J867" s="407">
        <f t="shared" si="211"/>
        <v>11.059999999403953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11.45</v>
      </c>
      <c r="N867" s="410">
        <f t="shared" si="214"/>
        <v>11.559999999403953</v>
      </c>
      <c r="O867" s="411"/>
      <c r="P867" s="485">
        <f t="shared" ca="1" si="215"/>
        <v>0.71375000000000011</v>
      </c>
      <c r="Q867" s="484">
        <f t="shared" ca="1" si="216"/>
        <v>0.71390046296296306</v>
      </c>
      <c r="R867" s="486">
        <v>0.10999999940395355</v>
      </c>
      <c r="S867" s="486"/>
      <c r="T867">
        <v>25</v>
      </c>
      <c r="U867" s="469" t="str">
        <f t="shared" si="217"/>
        <v>C-R</v>
      </c>
      <c r="V867"/>
      <c r="W867" s="470" t="s">
        <v>493</v>
      </c>
      <c r="X867" s="470" t="s">
        <v>494</v>
      </c>
      <c r="Y867"/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C-R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9.25</v>
      </c>
      <c r="H868" s="407">
        <f t="shared" si="222"/>
        <v>1.2</v>
      </c>
      <c r="I868" s="407">
        <f t="shared" ref="I868:I931" si="225">F868+G868</f>
        <v>10.95</v>
      </c>
      <c r="J868" s="407">
        <f t="shared" ref="J868:J931" si="226">I868+R868</f>
        <v>11.059999999403953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11.45</v>
      </c>
      <c r="N868" s="410">
        <f t="shared" ref="N868:N931" si="229">J868+L868</f>
        <v>11.559999999403953</v>
      </c>
      <c r="O868" s="411"/>
      <c r="P868" s="485">
        <f t="shared" ref="P868:P931" ca="1" si="230">Q867+TIME(0,0,RANDBETWEEN(20,25))</f>
        <v>0.7141319444444445</v>
      </c>
      <c r="Q868" s="484">
        <f t="shared" ref="Q868:Q931" ca="1" si="231">P868+TIME(0,0,RANDBETWEEN(12,15))</f>
        <v>0.71427083333333341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C-R</v>
      </c>
      <c r="V868"/>
      <c r="W868" s="470" t="s">
        <v>493</v>
      </c>
      <c r="X868" s="470" t="s">
        <v>494</v>
      </c>
      <c r="Y868"/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C-R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9.25</v>
      </c>
      <c r="H869" s="407">
        <f t="shared" si="222"/>
        <v>1.2</v>
      </c>
      <c r="I869" s="407">
        <f t="shared" si="225"/>
        <v>10.95</v>
      </c>
      <c r="J869" s="407">
        <f t="shared" si="226"/>
        <v>11.059999999403953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11.45</v>
      </c>
      <c r="N869" s="410">
        <f t="shared" si="229"/>
        <v>11.559999999403953</v>
      </c>
      <c r="O869" s="411"/>
      <c r="P869" s="485">
        <f t="shared" ca="1" si="230"/>
        <v>0.71454861111111123</v>
      </c>
      <c r="Q869" s="484">
        <f t="shared" ca="1" si="231"/>
        <v>0.71471064814814822</v>
      </c>
      <c r="R869" s="486">
        <v>0.10999999940395355</v>
      </c>
      <c r="S869" s="486"/>
      <c r="T869">
        <v>25</v>
      </c>
      <c r="U869" s="469" t="str">
        <f t="shared" si="232"/>
        <v>C-R</v>
      </c>
      <c r="V869"/>
      <c r="W869" s="470" t="s">
        <v>493</v>
      </c>
      <c r="X869" s="470" t="s">
        <v>494</v>
      </c>
      <c r="Y869"/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C-R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9.25</v>
      </c>
      <c r="H870" s="407">
        <f t="shared" si="222"/>
        <v>1.2</v>
      </c>
      <c r="I870" s="407">
        <f t="shared" si="225"/>
        <v>10.95</v>
      </c>
      <c r="J870" s="407">
        <f t="shared" si="226"/>
        <v>11.059999999403953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11.45</v>
      </c>
      <c r="N870" s="410">
        <f t="shared" si="229"/>
        <v>11.559999999403953</v>
      </c>
      <c r="O870" s="411"/>
      <c r="P870" s="485">
        <f t="shared" ca="1" si="230"/>
        <v>0.71494212962962966</v>
      </c>
      <c r="Q870" s="484">
        <f t="shared" ca="1" si="231"/>
        <v>0.71510416666666665</v>
      </c>
      <c r="R870" s="486">
        <v>0.10999999940395355</v>
      </c>
      <c r="S870" s="486"/>
      <c r="T870">
        <v>25</v>
      </c>
      <c r="U870" s="469" t="str">
        <f t="shared" si="232"/>
        <v>C-R</v>
      </c>
      <c r="V870"/>
      <c r="W870" s="470" t="s">
        <v>493</v>
      </c>
      <c r="X870" s="470" t="s">
        <v>494</v>
      </c>
      <c r="Y870"/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C-R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9.25</v>
      </c>
      <c r="H871" s="407">
        <f t="shared" si="222"/>
        <v>1.2</v>
      </c>
      <c r="I871" s="407">
        <f t="shared" si="225"/>
        <v>10.95</v>
      </c>
      <c r="J871" s="407">
        <f t="shared" si="226"/>
        <v>11.059999999403953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11.45</v>
      </c>
      <c r="N871" s="410">
        <f t="shared" si="229"/>
        <v>11.559999999403953</v>
      </c>
      <c r="O871" s="411"/>
      <c r="P871" s="485">
        <f t="shared" ca="1" si="230"/>
        <v>0.71538194444444447</v>
      </c>
      <c r="Q871" s="484">
        <f t="shared" ca="1" si="231"/>
        <v>0.71553240740740742</v>
      </c>
      <c r="R871" s="486">
        <v>0.10999999940395355</v>
      </c>
      <c r="S871" s="486"/>
      <c r="T871">
        <v>25</v>
      </c>
      <c r="U871" s="469" t="str">
        <f t="shared" si="232"/>
        <v>C-R</v>
      </c>
      <c r="V871"/>
      <c r="W871" s="470" t="s">
        <v>493</v>
      </c>
      <c r="X871" s="470" t="s">
        <v>494</v>
      </c>
      <c r="Y871"/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C-R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9.25</v>
      </c>
      <c r="H872" s="407">
        <f t="shared" si="222"/>
        <v>1.2</v>
      </c>
      <c r="I872" s="407">
        <f t="shared" si="225"/>
        <v>10.95</v>
      </c>
      <c r="J872" s="407">
        <f t="shared" si="226"/>
        <v>11.059999999403953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11.45</v>
      </c>
      <c r="N872" s="410">
        <f t="shared" si="229"/>
        <v>11.559999999403953</v>
      </c>
      <c r="O872" s="411"/>
      <c r="P872" s="485">
        <f t="shared" ca="1" si="230"/>
        <v>0.71578703703703705</v>
      </c>
      <c r="Q872" s="484">
        <f t="shared" ca="1" si="231"/>
        <v>0.71594907407407404</v>
      </c>
      <c r="R872" s="486">
        <v>0.10999999940395355</v>
      </c>
      <c r="S872" s="486"/>
      <c r="T872">
        <v>25</v>
      </c>
      <c r="U872" s="469" t="str">
        <f t="shared" si="232"/>
        <v>C-R</v>
      </c>
      <c r="V872"/>
      <c r="W872" s="470" t="s">
        <v>493</v>
      </c>
      <c r="X872" s="470" t="s">
        <v>494</v>
      </c>
      <c r="Y872"/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C-R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9.25</v>
      </c>
      <c r="H873" s="407">
        <f t="shared" si="222"/>
        <v>1.2</v>
      </c>
      <c r="I873" s="407">
        <f t="shared" si="225"/>
        <v>10.95</v>
      </c>
      <c r="J873" s="407">
        <f t="shared" si="226"/>
        <v>11.059999999403953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11.45</v>
      </c>
      <c r="N873" s="410">
        <f t="shared" si="229"/>
        <v>11.559999999403953</v>
      </c>
      <c r="O873" s="411"/>
      <c r="P873" s="485">
        <f t="shared" ca="1" si="230"/>
        <v>0.7162384259259259</v>
      </c>
      <c r="Q873" s="484">
        <f t="shared" ca="1" si="231"/>
        <v>0.71638888888888885</v>
      </c>
      <c r="R873" s="486">
        <v>0.10999999940395355</v>
      </c>
      <c r="S873" s="486"/>
      <c r="T873">
        <v>25</v>
      </c>
      <c r="U873" s="469" t="str">
        <f t="shared" si="232"/>
        <v>C-R</v>
      </c>
      <c r="V873"/>
      <c r="W873" s="470" t="s">
        <v>493</v>
      </c>
      <c r="X873" s="470" t="s">
        <v>494</v>
      </c>
      <c r="Y873"/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C-R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9.25</v>
      </c>
      <c r="H874" s="407">
        <f t="shared" si="222"/>
        <v>1.2</v>
      </c>
      <c r="I874" s="407">
        <f t="shared" si="225"/>
        <v>10.95</v>
      </c>
      <c r="J874" s="407">
        <f t="shared" si="226"/>
        <v>11.059999999403953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11.45</v>
      </c>
      <c r="N874" s="410">
        <f t="shared" si="229"/>
        <v>11.559999999403953</v>
      </c>
      <c r="O874" s="411"/>
      <c r="P874" s="485">
        <f t="shared" ca="1" si="230"/>
        <v>0.71663194444444445</v>
      </c>
      <c r="Q874" s="484">
        <f t="shared" ca="1" si="231"/>
        <v>0.71680555555555558</v>
      </c>
      <c r="R874" s="486">
        <v>0.10999999940395355</v>
      </c>
      <c r="S874" s="486"/>
      <c r="T874">
        <v>25</v>
      </c>
      <c r="U874" s="469" t="str">
        <f t="shared" si="232"/>
        <v>C-R</v>
      </c>
      <c r="V874"/>
      <c r="W874" s="470" t="s">
        <v>493</v>
      </c>
      <c r="X874" s="470" t="s">
        <v>494</v>
      </c>
      <c r="Y874"/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C-R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9.25</v>
      </c>
      <c r="H875" s="407">
        <f t="shared" si="222"/>
        <v>1.2</v>
      </c>
      <c r="I875" s="407">
        <f t="shared" si="225"/>
        <v>10.95</v>
      </c>
      <c r="J875" s="407">
        <f t="shared" si="226"/>
        <v>11.059999999403953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11.45</v>
      </c>
      <c r="N875" s="410">
        <f t="shared" si="229"/>
        <v>11.559999999403953</v>
      </c>
      <c r="O875" s="411"/>
      <c r="P875" s="485">
        <f t="shared" ca="1" si="230"/>
        <v>0.71709490740740744</v>
      </c>
      <c r="Q875" s="484">
        <f t="shared" ca="1" si="231"/>
        <v>0.71725694444444443</v>
      </c>
      <c r="R875" s="486">
        <v>0.10999999940395355</v>
      </c>
      <c r="S875" s="486"/>
      <c r="T875">
        <v>25</v>
      </c>
      <c r="U875" s="469" t="str">
        <f t="shared" si="232"/>
        <v>C-R</v>
      </c>
      <c r="V875"/>
      <c r="W875" s="470" t="s">
        <v>493</v>
      </c>
      <c r="X875" s="470" t="s">
        <v>494</v>
      </c>
      <c r="Y875"/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C-R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9.25</v>
      </c>
      <c r="H876" s="407">
        <f t="shared" si="222"/>
        <v>1.2</v>
      </c>
      <c r="I876" s="407">
        <f t="shared" si="225"/>
        <v>10.95</v>
      </c>
      <c r="J876" s="407">
        <f t="shared" si="226"/>
        <v>11.059999999403953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11.45</v>
      </c>
      <c r="N876" s="410">
        <f t="shared" si="229"/>
        <v>11.559999999403953</v>
      </c>
      <c r="O876" s="411"/>
      <c r="P876" s="485">
        <f t="shared" ca="1" si="230"/>
        <v>0.71754629629629629</v>
      </c>
      <c r="Q876" s="484">
        <f t="shared" ca="1" si="231"/>
        <v>0.71769675925925924</v>
      </c>
      <c r="R876" s="486">
        <v>0.10999999940395355</v>
      </c>
      <c r="S876" s="486"/>
      <c r="T876">
        <v>25</v>
      </c>
      <c r="U876" s="469" t="str">
        <f t="shared" si="232"/>
        <v>C-R</v>
      </c>
      <c r="V876"/>
      <c r="W876" s="470" t="s">
        <v>493</v>
      </c>
      <c r="X876" s="470" t="s">
        <v>494</v>
      </c>
      <c r="Y876"/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C-R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9.25</v>
      </c>
      <c r="H877" s="407">
        <f t="shared" si="222"/>
        <v>1.2</v>
      </c>
      <c r="I877" s="407">
        <f t="shared" si="225"/>
        <v>10.95</v>
      </c>
      <c r="J877" s="407">
        <f t="shared" si="226"/>
        <v>11.059999999403953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11.45</v>
      </c>
      <c r="N877" s="410">
        <f t="shared" si="229"/>
        <v>11.559999999403953</v>
      </c>
      <c r="O877" s="411"/>
      <c r="P877" s="485">
        <f t="shared" ca="1" si="230"/>
        <v>0.71795138888888888</v>
      </c>
      <c r="Q877" s="484">
        <f t="shared" ca="1" si="231"/>
        <v>0.71809027777777779</v>
      </c>
      <c r="R877" s="486">
        <v>0.10999999940395355</v>
      </c>
      <c r="S877" s="486"/>
      <c r="T877">
        <v>25</v>
      </c>
      <c r="U877" s="469" t="str">
        <f t="shared" si="232"/>
        <v>C-R</v>
      </c>
      <c r="V877"/>
      <c r="W877" s="470" t="s">
        <v>493</v>
      </c>
      <c r="X877" s="470" t="s">
        <v>494</v>
      </c>
      <c r="Y877"/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C-R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9.25</v>
      </c>
      <c r="H878" s="407">
        <f t="shared" si="222"/>
        <v>1.2</v>
      </c>
      <c r="I878" s="407">
        <f t="shared" si="225"/>
        <v>10.95</v>
      </c>
      <c r="J878" s="407">
        <f t="shared" si="226"/>
        <v>11.059999999403953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11.45</v>
      </c>
      <c r="N878" s="410">
        <f t="shared" si="229"/>
        <v>11.559999999403953</v>
      </c>
      <c r="O878" s="411"/>
      <c r="P878" s="485">
        <f t="shared" ca="1" si="230"/>
        <v>0.71836805555555561</v>
      </c>
      <c r="Q878" s="484">
        <f t="shared" ca="1" si="231"/>
        <v>0.71854166666666675</v>
      </c>
      <c r="R878" s="486">
        <v>0.10999999940395355</v>
      </c>
      <c r="S878" s="486"/>
      <c r="T878">
        <v>25</v>
      </c>
      <c r="U878" s="469" t="str">
        <f t="shared" si="232"/>
        <v>C-R</v>
      </c>
      <c r="V878"/>
      <c r="W878" s="470" t="s">
        <v>493</v>
      </c>
      <c r="X878" s="470" t="s">
        <v>494</v>
      </c>
      <c r="Y878"/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C-R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9.25</v>
      </c>
      <c r="H879" s="407">
        <f t="shared" si="222"/>
        <v>1.2</v>
      </c>
      <c r="I879" s="407">
        <f t="shared" si="225"/>
        <v>10.95</v>
      </c>
      <c r="J879" s="407">
        <f t="shared" si="226"/>
        <v>11.059999999403953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11.45</v>
      </c>
      <c r="N879" s="410">
        <f t="shared" si="229"/>
        <v>11.559999999403953</v>
      </c>
      <c r="O879" s="411"/>
      <c r="P879" s="485">
        <f t="shared" ca="1" si="230"/>
        <v>0.71881944444444457</v>
      </c>
      <c r="Q879" s="484">
        <f t="shared" ca="1" si="231"/>
        <v>0.7189930555555557</v>
      </c>
      <c r="R879" s="486">
        <v>0.10999999940395355</v>
      </c>
      <c r="S879" s="486"/>
      <c r="T879">
        <v>25</v>
      </c>
      <c r="U879" s="469" t="str">
        <f t="shared" si="232"/>
        <v>C-R</v>
      </c>
      <c r="V879"/>
      <c r="W879" s="470" t="s">
        <v>493</v>
      </c>
      <c r="X879" s="470" t="s">
        <v>494</v>
      </c>
      <c r="Y879"/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C-R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9.25</v>
      </c>
      <c r="H880" s="407">
        <f t="shared" si="222"/>
        <v>1.2</v>
      </c>
      <c r="I880" s="407">
        <f t="shared" si="225"/>
        <v>10.95</v>
      </c>
      <c r="J880" s="407">
        <f t="shared" si="226"/>
        <v>11.059999999403953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11.45</v>
      </c>
      <c r="N880" s="410">
        <f t="shared" si="229"/>
        <v>11.559999999403953</v>
      </c>
      <c r="O880" s="411"/>
      <c r="P880" s="485">
        <f t="shared" ca="1" si="230"/>
        <v>0.71927083333333353</v>
      </c>
      <c r="Q880" s="484">
        <f t="shared" ca="1" si="231"/>
        <v>0.71943287037037051</v>
      </c>
      <c r="R880" s="486">
        <v>0.10999999940395355</v>
      </c>
      <c r="S880" s="486"/>
      <c r="T880">
        <v>25</v>
      </c>
      <c r="U880" s="469" t="str">
        <f t="shared" si="232"/>
        <v>C-R</v>
      </c>
      <c r="V880"/>
      <c r="W880" s="470" t="s">
        <v>493</v>
      </c>
      <c r="X880" s="470" t="s">
        <v>494</v>
      </c>
      <c r="Y880"/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C-R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9.25</v>
      </c>
      <c r="H881" s="407">
        <f t="shared" si="222"/>
        <v>1.2</v>
      </c>
      <c r="I881" s="407">
        <f t="shared" si="225"/>
        <v>10.95</v>
      </c>
      <c r="J881" s="407">
        <f t="shared" si="226"/>
        <v>11.059999999403953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11.45</v>
      </c>
      <c r="N881" s="410">
        <f t="shared" si="229"/>
        <v>11.559999999403953</v>
      </c>
      <c r="O881" s="411"/>
      <c r="P881" s="485">
        <f t="shared" ca="1" si="230"/>
        <v>0.71969907407407419</v>
      </c>
      <c r="Q881" s="484">
        <f t="shared" ca="1" si="231"/>
        <v>0.71984953703703713</v>
      </c>
      <c r="R881" s="486">
        <v>0.10999999940395355</v>
      </c>
      <c r="S881" s="486"/>
      <c r="T881">
        <v>25</v>
      </c>
      <c r="U881" s="469" t="str">
        <f t="shared" si="232"/>
        <v>C-R</v>
      </c>
      <c r="V881"/>
      <c r="W881" s="470" t="s">
        <v>493</v>
      </c>
      <c r="X881" s="470" t="s">
        <v>494</v>
      </c>
      <c r="Y881"/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C-R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9.25</v>
      </c>
      <c r="H882" s="407">
        <f t="shared" si="233"/>
        <v>1.2</v>
      </c>
      <c r="I882" s="407">
        <f t="shared" si="225"/>
        <v>10.95</v>
      </c>
      <c r="J882" s="407">
        <f t="shared" si="226"/>
        <v>11.059999999403953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11.45</v>
      </c>
      <c r="N882" s="410">
        <f t="shared" si="229"/>
        <v>11.559999999403953</v>
      </c>
      <c r="O882" s="411"/>
      <c r="P882" s="485">
        <f t="shared" ca="1" si="230"/>
        <v>0.72008101851851858</v>
      </c>
      <c r="Q882" s="484">
        <f t="shared" ca="1" si="231"/>
        <v>0.72025462962962972</v>
      </c>
      <c r="R882" s="486">
        <v>0.10999999940395355</v>
      </c>
      <c r="S882" s="486"/>
      <c r="T882">
        <v>25</v>
      </c>
      <c r="U882" s="469" t="str">
        <f t="shared" si="232"/>
        <v>C-R</v>
      </c>
      <c r="V882"/>
      <c r="W882" s="470" t="s">
        <v>493</v>
      </c>
      <c r="X882" s="470" t="s">
        <v>494</v>
      </c>
      <c r="Y882"/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C-R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9.25</v>
      </c>
      <c r="H883" s="407">
        <f t="shared" si="233"/>
        <v>1.2</v>
      </c>
      <c r="I883" s="407">
        <f t="shared" si="225"/>
        <v>10.95</v>
      </c>
      <c r="J883" s="407">
        <f t="shared" si="226"/>
        <v>11.059999999403953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11.45</v>
      </c>
      <c r="N883" s="410">
        <f t="shared" si="229"/>
        <v>11.559999999403953</v>
      </c>
      <c r="O883" s="411"/>
      <c r="P883" s="485">
        <f t="shared" ca="1" si="230"/>
        <v>0.72054398148148158</v>
      </c>
      <c r="Q883" s="484">
        <f t="shared" ca="1" si="231"/>
        <v>0.72071759259259272</v>
      </c>
      <c r="R883" s="486">
        <v>0.10999999940395355</v>
      </c>
      <c r="S883" s="486"/>
      <c r="T883">
        <v>25</v>
      </c>
      <c r="U883" s="469" t="str">
        <f t="shared" si="232"/>
        <v>C-R</v>
      </c>
      <c r="V883"/>
      <c r="W883" s="470" t="s">
        <v>493</v>
      </c>
      <c r="X883" s="470" t="s">
        <v>494</v>
      </c>
      <c r="Y883"/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C-R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9.25</v>
      </c>
      <c r="H884" s="407">
        <f t="shared" si="233"/>
        <v>1.2</v>
      </c>
      <c r="I884" s="407">
        <f t="shared" si="225"/>
        <v>10.95</v>
      </c>
      <c r="J884" s="407">
        <f t="shared" si="226"/>
        <v>11.059999999403953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11.45</v>
      </c>
      <c r="N884" s="410">
        <f t="shared" si="229"/>
        <v>11.559999999403953</v>
      </c>
      <c r="O884" s="411"/>
      <c r="P884" s="485">
        <f t="shared" ca="1" si="230"/>
        <v>0.72100694444444458</v>
      </c>
      <c r="Q884" s="484">
        <f t="shared" ca="1" si="231"/>
        <v>0.72118055555555571</v>
      </c>
      <c r="R884" s="486">
        <v>0.10999999940395355</v>
      </c>
      <c r="S884" s="486"/>
      <c r="T884">
        <v>25</v>
      </c>
      <c r="U884" s="469" t="str">
        <f t="shared" si="232"/>
        <v>C-R</v>
      </c>
      <c r="V884"/>
      <c r="W884" s="470" t="s">
        <v>493</v>
      </c>
      <c r="X884" s="470" t="s">
        <v>494</v>
      </c>
      <c r="Y884"/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C-R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9.25</v>
      </c>
      <c r="H885" s="407">
        <f t="shared" si="233"/>
        <v>1.2</v>
      </c>
      <c r="I885" s="407">
        <f t="shared" si="225"/>
        <v>10.95</v>
      </c>
      <c r="J885" s="407">
        <f t="shared" si="226"/>
        <v>11.059999999403953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11.45</v>
      </c>
      <c r="N885" s="410">
        <f t="shared" si="229"/>
        <v>11.559999999403953</v>
      </c>
      <c r="O885" s="411"/>
      <c r="P885" s="485">
        <f t="shared" ca="1" si="230"/>
        <v>0.72145833333333353</v>
      </c>
      <c r="Q885" s="484">
        <f t="shared" ca="1" si="231"/>
        <v>0.72162037037037052</v>
      </c>
      <c r="R885" s="486">
        <v>0.10999999940395355</v>
      </c>
      <c r="S885" s="486"/>
      <c r="T885">
        <v>25</v>
      </c>
      <c r="U885" s="469" t="str">
        <f t="shared" si="232"/>
        <v>C-R</v>
      </c>
      <c r="V885"/>
      <c r="W885" s="470" t="s">
        <v>493</v>
      </c>
      <c r="X885" s="470" t="s">
        <v>494</v>
      </c>
      <c r="Y885"/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C-R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9.25</v>
      </c>
      <c r="H886" s="407">
        <f t="shared" si="233"/>
        <v>1.2</v>
      </c>
      <c r="I886" s="407">
        <f t="shared" si="225"/>
        <v>10.95</v>
      </c>
      <c r="J886" s="407">
        <f t="shared" si="226"/>
        <v>11.059999999403953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11.45</v>
      </c>
      <c r="N886" s="410">
        <f t="shared" si="229"/>
        <v>11.559999999403953</v>
      </c>
      <c r="O886" s="411"/>
      <c r="P886" s="485">
        <f t="shared" ca="1" si="230"/>
        <v>0.72187500000000016</v>
      </c>
      <c r="Q886" s="484">
        <f t="shared" ca="1" si="231"/>
        <v>0.72203703703703714</v>
      </c>
      <c r="R886" s="486">
        <v>0.10999999940395355</v>
      </c>
      <c r="S886" s="486"/>
      <c r="T886">
        <v>25</v>
      </c>
      <c r="U886" s="469" t="str">
        <f t="shared" si="232"/>
        <v>C-R</v>
      </c>
      <c r="V886"/>
      <c r="W886" s="470" t="s">
        <v>493</v>
      </c>
      <c r="X886" s="470" t="s">
        <v>494</v>
      </c>
      <c r="Y886"/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C-R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9.25</v>
      </c>
      <c r="H887" s="407">
        <f t="shared" si="233"/>
        <v>1.2</v>
      </c>
      <c r="I887" s="407">
        <f t="shared" si="225"/>
        <v>10.95</v>
      </c>
      <c r="J887" s="407">
        <f t="shared" si="226"/>
        <v>11.059999999403953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11.45</v>
      </c>
      <c r="N887" s="410">
        <f t="shared" si="229"/>
        <v>11.559999999403953</v>
      </c>
      <c r="O887" s="411"/>
      <c r="P887" s="485">
        <f t="shared" ca="1" si="230"/>
        <v>0.72231481481481496</v>
      </c>
      <c r="Q887" s="484">
        <f t="shared" ca="1" si="231"/>
        <v>0.72245370370370388</v>
      </c>
      <c r="R887" s="486">
        <v>0.10999999940395355</v>
      </c>
      <c r="S887" s="486"/>
      <c r="T887">
        <v>25</v>
      </c>
      <c r="U887" s="469" t="str">
        <f t="shared" si="232"/>
        <v>C-R</v>
      </c>
      <c r="V887"/>
      <c r="W887" s="470" t="s">
        <v>493</v>
      </c>
      <c r="X887" s="470" t="s">
        <v>494</v>
      </c>
      <c r="Y887"/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C-R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9.25</v>
      </c>
      <c r="H888" s="407">
        <f t="shared" si="233"/>
        <v>1.2</v>
      </c>
      <c r="I888" s="407">
        <f t="shared" si="225"/>
        <v>10.95</v>
      </c>
      <c r="J888" s="407">
        <f t="shared" si="226"/>
        <v>11.059999999403953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11.45</v>
      </c>
      <c r="N888" s="410">
        <f t="shared" si="229"/>
        <v>11.559999999403953</v>
      </c>
      <c r="O888" s="411"/>
      <c r="P888" s="485">
        <f t="shared" ca="1" si="230"/>
        <v>0.72269675925925947</v>
      </c>
      <c r="Q888" s="484">
        <f t="shared" ca="1" si="231"/>
        <v>0.72285879629629646</v>
      </c>
      <c r="R888" s="486">
        <v>0.10999999940395355</v>
      </c>
      <c r="S888" s="486"/>
      <c r="T888">
        <v>25</v>
      </c>
      <c r="U888" s="469" t="str">
        <f t="shared" si="232"/>
        <v>C-R</v>
      </c>
      <c r="V888"/>
      <c r="W888" s="470" t="s">
        <v>493</v>
      </c>
      <c r="X888" s="470" t="s">
        <v>494</v>
      </c>
      <c r="Y888"/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C-R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9.25</v>
      </c>
      <c r="H889" s="407">
        <f t="shared" si="233"/>
        <v>1.2</v>
      </c>
      <c r="I889" s="407">
        <f t="shared" si="225"/>
        <v>10.95</v>
      </c>
      <c r="J889" s="407">
        <f t="shared" si="226"/>
        <v>11.059999999403953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11.45</v>
      </c>
      <c r="N889" s="410">
        <f t="shared" si="229"/>
        <v>11.559999999403953</v>
      </c>
      <c r="O889" s="411"/>
      <c r="P889" s="485">
        <f t="shared" ca="1" si="230"/>
        <v>0.72310185185185205</v>
      </c>
      <c r="Q889" s="484">
        <f t="shared" ca="1" si="231"/>
        <v>0.72326388888888904</v>
      </c>
      <c r="R889" s="486">
        <v>0.10999999940395355</v>
      </c>
      <c r="S889" s="486"/>
      <c r="T889">
        <v>25</v>
      </c>
      <c r="U889" s="469" t="str">
        <f t="shared" si="232"/>
        <v>C-R</v>
      </c>
      <c r="V889"/>
      <c r="W889" s="470" t="s">
        <v>493</v>
      </c>
      <c r="X889" s="470" t="s">
        <v>494</v>
      </c>
      <c r="Y889"/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C-R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9.25</v>
      </c>
      <c r="H890" s="407">
        <f t="shared" si="233"/>
        <v>1.2</v>
      </c>
      <c r="I890" s="407">
        <f t="shared" si="225"/>
        <v>10.95</v>
      </c>
      <c r="J890" s="407">
        <f t="shared" si="226"/>
        <v>11.059999999403953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11.45</v>
      </c>
      <c r="N890" s="410">
        <f t="shared" si="229"/>
        <v>11.559999999403953</v>
      </c>
      <c r="O890" s="411"/>
      <c r="P890" s="485">
        <f t="shared" ca="1" si="230"/>
        <v>0.72349537037037048</v>
      </c>
      <c r="Q890" s="484">
        <f t="shared" ca="1" si="231"/>
        <v>0.72363425925925939</v>
      </c>
      <c r="R890" s="486">
        <v>0.10999999940395355</v>
      </c>
      <c r="S890" s="486"/>
      <c r="T890">
        <v>25</v>
      </c>
      <c r="U890" s="469" t="str">
        <f t="shared" si="232"/>
        <v>C-R</v>
      </c>
      <c r="V890"/>
      <c r="W890" s="470" t="s">
        <v>493</v>
      </c>
      <c r="X890" s="470" t="s">
        <v>494</v>
      </c>
      <c r="Y890"/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C-R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9.25</v>
      </c>
      <c r="H891" s="407">
        <f t="shared" si="233"/>
        <v>1.2</v>
      </c>
      <c r="I891" s="407">
        <f t="shared" si="225"/>
        <v>10.95</v>
      </c>
      <c r="J891" s="407">
        <f t="shared" si="226"/>
        <v>11.059999999403953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11.45</v>
      </c>
      <c r="N891" s="410">
        <f t="shared" si="229"/>
        <v>11.559999999403953</v>
      </c>
      <c r="O891" s="411"/>
      <c r="P891" s="485">
        <f t="shared" ca="1" si="230"/>
        <v>0.72390046296296306</v>
      </c>
      <c r="Q891" s="484">
        <f t="shared" ca="1" si="231"/>
        <v>0.72403935185185198</v>
      </c>
      <c r="R891" s="486">
        <v>0.10999999940395355</v>
      </c>
      <c r="S891" s="486"/>
      <c r="T891">
        <v>25</v>
      </c>
      <c r="U891" s="469" t="str">
        <f t="shared" si="232"/>
        <v>C-R</v>
      </c>
      <c r="V891"/>
      <c r="W891" s="470" t="s">
        <v>493</v>
      </c>
      <c r="X891" s="470" t="s">
        <v>494</v>
      </c>
      <c r="Y891"/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C-R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9.25</v>
      </c>
      <c r="H892" s="407">
        <f t="shared" si="233"/>
        <v>1.2</v>
      </c>
      <c r="I892" s="407">
        <f t="shared" si="225"/>
        <v>10.95</v>
      </c>
      <c r="J892" s="407">
        <f t="shared" si="226"/>
        <v>11.059999999403953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11.45</v>
      </c>
      <c r="N892" s="410">
        <f t="shared" si="229"/>
        <v>11.559999999403953</v>
      </c>
      <c r="O892" s="411"/>
      <c r="P892" s="485">
        <f t="shared" ca="1" si="230"/>
        <v>0.72429398148148161</v>
      </c>
      <c r="Q892" s="484">
        <f t="shared" ca="1" si="231"/>
        <v>0.72444444444444456</v>
      </c>
      <c r="R892" s="486">
        <v>0.10999999940395355</v>
      </c>
      <c r="S892" s="486"/>
      <c r="T892">
        <v>25</v>
      </c>
      <c r="U892" s="469" t="str">
        <f t="shared" si="232"/>
        <v>C-R</v>
      </c>
      <c r="V892"/>
      <c r="W892" s="470" t="s">
        <v>493</v>
      </c>
      <c r="X892" s="470" t="s">
        <v>494</v>
      </c>
      <c r="Y892"/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C-R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9.25</v>
      </c>
      <c r="H893" s="407">
        <f t="shared" si="233"/>
        <v>1.2</v>
      </c>
      <c r="I893" s="407">
        <f t="shared" si="225"/>
        <v>10.95</v>
      </c>
      <c r="J893" s="407">
        <f t="shared" si="226"/>
        <v>11.059999999403953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11.45</v>
      </c>
      <c r="N893" s="410">
        <f t="shared" si="229"/>
        <v>11.559999999403953</v>
      </c>
      <c r="O893" s="411"/>
      <c r="P893" s="485">
        <f t="shared" ca="1" si="230"/>
        <v>0.72471064814814823</v>
      </c>
      <c r="Q893" s="484">
        <f t="shared" ca="1" si="231"/>
        <v>0.72484953703703714</v>
      </c>
      <c r="R893" s="486">
        <v>0.10999999940395355</v>
      </c>
      <c r="S893" s="486"/>
      <c r="T893">
        <v>25</v>
      </c>
      <c r="U893" s="469" t="str">
        <f t="shared" si="232"/>
        <v>C-R</v>
      </c>
      <c r="V893"/>
      <c r="W893" s="470" t="s">
        <v>493</v>
      </c>
      <c r="X893" s="470" t="s">
        <v>494</v>
      </c>
      <c r="Y893"/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C-R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9.25</v>
      </c>
      <c r="H894" s="407">
        <f t="shared" si="233"/>
        <v>1.2</v>
      </c>
      <c r="I894" s="407">
        <f t="shared" si="225"/>
        <v>10.95</v>
      </c>
      <c r="J894" s="407">
        <f t="shared" si="226"/>
        <v>11.059999999403953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11.45</v>
      </c>
      <c r="N894" s="410">
        <f t="shared" si="229"/>
        <v>11.559999999403953</v>
      </c>
      <c r="O894" s="411"/>
      <c r="P894" s="485">
        <f t="shared" ca="1" si="230"/>
        <v>0.72509259259259273</v>
      </c>
      <c r="Q894" s="484">
        <f t="shared" ca="1" si="231"/>
        <v>0.72524305555555568</v>
      </c>
      <c r="R894" s="486">
        <v>0.10999999940395355</v>
      </c>
      <c r="S894" s="486"/>
      <c r="T894">
        <v>25</v>
      </c>
      <c r="U894" s="469" t="str">
        <f t="shared" si="232"/>
        <v>C-R</v>
      </c>
      <c r="V894"/>
      <c r="W894" s="470" t="s">
        <v>493</v>
      </c>
      <c r="X894" s="470" t="s">
        <v>494</v>
      </c>
      <c r="Y894"/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C-R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9.25</v>
      </c>
      <c r="H895" s="407">
        <f t="shared" si="233"/>
        <v>1.2</v>
      </c>
      <c r="I895" s="407">
        <f t="shared" si="225"/>
        <v>10.95</v>
      </c>
      <c r="J895" s="407">
        <f t="shared" si="226"/>
        <v>11.059999999403953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11.45</v>
      </c>
      <c r="N895" s="410">
        <f t="shared" si="229"/>
        <v>11.559999999403953</v>
      </c>
      <c r="O895" s="411"/>
      <c r="P895" s="485">
        <f t="shared" ca="1" si="230"/>
        <v>0.72547453703703713</v>
      </c>
      <c r="Q895" s="484">
        <f t="shared" ca="1" si="231"/>
        <v>0.72563657407407411</v>
      </c>
      <c r="R895" s="486">
        <v>0.10999999940395355</v>
      </c>
      <c r="S895" s="486"/>
      <c r="T895">
        <v>25</v>
      </c>
      <c r="U895" s="469" t="str">
        <f t="shared" si="232"/>
        <v>C-R</v>
      </c>
      <c r="V895"/>
      <c r="W895" s="470" t="s">
        <v>493</v>
      </c>
      <c r="X895" s="470" t="s">
        <v>494</v>
      </c>
      <c r="Y895"/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C-R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9.25</v>
      </c>
      <c r="H896" s="407">
        <f t="shared" si="233"/>
        <v>1.2</v>
      </c>
      <c r="I896" s="407">
        <f t="shared" si="225"/>
        <v>10.95</v>
      </c>
      <c r="J896" s="407">
        <f t="shared" si="226"/>
        <v>11.059999999403953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11.45</v>
      </c>
      <c r="N896" s="410">
        <f t="shared" si="229"/>
        <v>11.559999999403953</v>
      </c>
      <c r="O896" s="411"/>
      <c r="P896" s="485">
        <f t="shared" ca="1" si="230"/>
        <v>0.72587962962962971</v>
      </c>
      <c r="Q896" s="484">
        <f t="shared" ca="1" si="231"/>
        <v>0.72603009259259266</v>
      </c>
      <c r="R896" s="486">
        <v>0.10999999940395355</v>
      </c>
      <c r="S896" s="486"/>
      <c r="T896">
        <v>25</v>
      </c>
      <c r="U896" s="469" t="str">
        <f t="shared" si="232"/>
        <v>C-R</v>
      </c>
      <c r="V896"/>
      <c r="W896" s="470" t="s">
        <v>493</v>
      </c>
      <c r="X896" s="470" t="s">
        <v>494</v>
      </c>
      <c r="Y896"/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C-R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9.25</v>
      </c>
      <c r="H897" s="407">
        <f t="shared" si="233"/>
        <v>1.2</v>
      </c>
      <c r="I897" s="407">
        <f t="shared" si="225"/>
        <v>10.95</v>
      </c>
      <c r="J897" s="407">
        <f t="shared" si="226"/>
        <v>11.059999999403953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11.45</v>
      </c>
      <c r="N897" s="410">
        <f t="shared" si="229"/>
        <v>11.559999999403953</v>
      </c>
      <c r="O897" s="411"/>
      <c r="P897" s="485">
        <f t="shared" ca="1" si="230"/>
        <v>0.72631944444444452</v>
      </c>
      <c r="Q897" s="484">
        <f t="shared" ca="1" si="231"/>
        <v>0.72645833333333343</v>
      </c>
      <c r="R897" s="486">
        <v>0.10999999940395355</v>
      </c>
      <c r="S897" s="486"/>
      <c r="T897">
        <v>25</v>
      </c>
      <c r="U897" s="469" t="str">
        <f t="shared" si="232"/>
        <v>C-R</v>
      </c>
      <c r="V897"/>
      <c r="W897" s="470" t="s">
        <v>493</v>
      </c>
      <c r="X897" s="470" t="s">
        <v>494</v>
      </c>
      <c r="Y897"/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C-R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9.25</v>
      </c>
      <c r="H898" s="407">
        <f t="shared" si="234"/>
        <v>1.2</v>
      </c>
      <c r="I898" s="407">
        <f t="shared" si="225"/>
        <v>10.95</v>
      </c>
      <c r="J898" s="407">
        <f t="shared" si="226"/>
        <v>11.059999999403953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11.45</v>
      </c>
      <c r="N898" s="410">
        <f t="shared" si="229"/>
        <v>11.559999999403953</v>
      </c>
      <c r="O898" s="411"/>
      <c r="P898" s="485">
        <f t="shared" ca="1" si="230"/>
        <v>0.72674768518518529</v>
      </c>
      <c r="Q898" s="484">
        <f t="shared" ca="1" si="231"/>
        <v>0.72689814814814824</v>
      </c>
      <c r="R898" s="486">
        <v>0.10999999940395355</v>
      </c>
      <c r="S898" s="486"/>
      <c r="T898">
        <v>25</v>
      </c>
      <c r="U898" s="469" t="str">
        <f t="shared" si="232"/>
        <v>C-R</v>
      </c>
      <c r="V898"/>
      <c r="W898" s="470" t="s">
        <v>493</v>
      </c>
      <c r="X898" s="470" t="s">
        <v>494</v>
      </c>
      <c r="Y898"/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C-R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9.25</v>
      </c>
      <c r="H899" s="407">
        <f t="shared" si="234"/>
        <v>1.2</v>
      </c>
      <c r="I899" s="407">
        <f t="shared" si="225"/>
        <v>10.95</v>
      </c>
      <c r="J899" s="407">
        <f t="shared" si="226"/>
        <v>11.059999999403953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11.45</v>
      </c>
      <c r="N899" s="410">
        <f t="shared" si="229"/>
        <v>11.559999999403953</v>
      </c>
      <c r="O899" s="411"/>
      <c r="P899" s="485">
        <f t="shared" ca="1" si="230"/>
        <v>0.72714120370370383</v>
      </c>
      <c r="Q899" s="484">
        <f t="shared" ca="1" si="231"/>
        <v>0.72728009259259274</v>
      </c>
      <c r="R899" s="486">
        <v>0.10999999940395355</v>
      </c>
      <c r="S899" s="486"/>
      <c r="T899">
        <v>25</v>
      </c>
      <c r="U899" s="469" t="str">
        <f t="shared" si="232"/>
        <v>C-R</v>
      </c>
      <c r="V899"/>
      <c r="W899" s="470" t="s">
        <v>493</v>
      </c>
      <c r="X899" s="470" t="s">
        <v>494</v>
      </c>
      <c r="Y899"/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C-R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9.25</v>
      </c>
      <c r="H900" s="407">
        <f t="shared" si="234"/>
        <v>1.2</v>
      </c>
      <c r="I900" s="407">
        <f t="shared" si="225"/>
        <v>10.95</v>
      </c>
      <c r="J900" s="407">
        <f t="shared" si="226"/>
        <v>11.059999999403953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11.45</v>
      </c>
      <c r="N900" s="410">
        <f t="shared" si="229"/>
        <v>11.559999999403953</v>
      </c>
      <c r="O900" s="411"/>
      <c r="P900" s="485">
        <f t="shared" ca="1" si="230"/>
        <v>0.72753472222222237</v>
      </c>
      <c r="Q900" s="484">
        <f t="shared" ca="1" si="231"/>
        <v>0.72769675925925936</v>
      </c>
      <c r="R900" s="486">
        <v>0.10999999940395355</v>
      </c>
      <c r="S900" s="486"/>
      <c r="T900">
        <v>25</v>
      </c>
      <c r="U900" s="469" t="str">
        <f t="shared" si="232"/>
        <v>C-R</v>
      </c>
      <c r="V900"/>
      <c r="W900" s="470" t="s">
        <v>493</v>
      </c>
      <c r="X900" s="470" t="s">
        <v>494</v>
      </c>
      <c r="Y900"/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C-R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9.25</v>
      </c>
      <c r="H901" s="407">
        <f t="shared" si="234"/>
        <v>1.2</v>
      </c>
      <c r="I901" s="407">
        <f t="shared" si="225"/>
        <v>10.95</v>
      </c>
      <c r="J901" s="407">
        <f t="shared" si="226"/>
        <v>11.059999999403953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11.45</v>
      </c>
      <c r="N901" s="410">
        <f t="shared" si="229"/>
        <v>11.559999999403953</v>
      </c>
      <c r="O901" s="411"/>
      <c r="P901" s="485">
        <f t="shared" ca="1" si="230"/>
        <v>0.72792824074074081</v>
      </c>
      <c r="Q901" s="484">
        <f t="shared" ca="1" si="231"/>
        <v>0.72810185185185194</v>
      </c>
      <c r="R901" s="486">
        <v>0.10999999940395355</v>
      </c>
      <c r="S901" s="486"/>
      <c r="T901">
        <v>25</v>
      </c>
      <c r="U901" s="469" t="str">
        <f t="shared" si="232"/>
        <v>C-R</v>
      </c>
      <c r="V901"/>
      <c r="W901" s="470" t="s">
        <v>493</v>
      </c>
      <c r="X901" s="470" t="s">
        <v>494</v>
      </c>
      <c r="Y901"/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C-R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9.25</v>
      </c>
      <c r="H902" s="407">
        <f t="shared" si="234"/>
        <v>1.2</v>
      </c>
      <c r="I902" s="407">
        <f t="shared" si="225"/>
        <v>10.95</v>
      </c>
      <c r="J902" s="407">
        <f t="shared" si="226"/>
        <v>11.059999999403953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11.45</v>
      </c>
      <c r="N902" s="410">
        <f t="shared" si="229"/>
        <v>11.559999999403953</v>
      </c>
      <c r="O902" s="411"/>
      <c r="P902" s="485">
        <f t="shared" ca="1" si="230"/>
        <v>0.72834490740740754</v>
      </c>
      <c r="Q902" s="484">
        <f t="shared" ca="1" si="231"/>
        <v>0.72849537037037049</v>
      </c>
      <c r="R902" s="486">
        <v>0.10999999940395355</v>
      </c>
      <c r="S902" s="486"/>
      <c r="T902">
        <v>25</v>
      </c>
      <c r="U902" s="469" t="str">
        <f t="shared" si="232"/>
        <v>C-R</v>
      </c>
      <c r="V902"/>
      <c r="W902" s="470" t="s">
        <v>493</v>
      </c>
      <c r="X902" s="470" t="s">
        <v>494</v>
      </c>
      <c r="Y902"/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C-R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9.25</v>
      </c>
      <c r="H903" s="407">
        <f t="shared" si="234"/>
        <v>1.2</v>
      </c>
      <c r="I903" s="407">
        <f t="shared" si="225"/>
        <v>10.95</v>
      </c>
      <c r="J903" s="407">
        <f t="shared" si="226"/>
        <v>11.059999999403953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11.45</v>
      </c>
      <c r="N903" s="410">
        <f t="shared" si="229"/>
        <v>11.559999999403953</v>
      </c>
      <c r="O903" s="411"/>
      <c r="P903" s="485">
        <f t="shared" ca="1" si="230"/>
        <v>0.72873842592592608</v>
      </c>
      <c r="Q903" s="484">
        <f t="shared" ca="1" si="231"/>
        <v>0.72891203703703722</v>
      </c>
      <c r="R903" s="486">
        <v>0.10999999940395355</v>
      </c>
      <c r="S903" s="486"/>
      <c r="T903">
        <v>25</v>
      </c>
      <c r="U903" s="469" t="str">
        <f t="shared" si="232"/>
        <v>C-R</v>
      </c>
      <c r="V903"/>
      <c r="W903" s="470" t="s">
        <v>493</v>
      </c>
      <c r="X903" s="470" t="s">
        <v>494</v>
      </c>
      <c r="Y903"/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C-R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9.25</v>
      </c>
      <c r="H904" s="407">
        <f t="shared" si="234"/>
        <v>1.2</v>
      </c>
      <c r="I904" s="407">
        <f t="shared" si="225"/>
        <v>10.95</v>
      </c>
      <c r="J904" s="407">
        <f t="shared" si="226"/>
        <v>11.059999999403953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11.45</v>
      </c>
      <c r="N904" s="410">
        <f t="shared" si="229"/>
        <v>11.559999999403953</v>
      </c>
      <c r="O904" s="411"/>
      <c r="P904" s="485">
        <f t="shared" ca="1" si="230"/>
        <v>0.72918981481481504</v>
      </c>
      <c r="Q904" s="484">
        <f t="shared" ca="1" si="231"/>
        <v>0.72936342592592618</v>
      </c>
      <c r="R904" s="486">
        <v>0.10999999940395355</v>
      </c>
      <c r="S904" s="486"/>
      <c r="T904">
        <v>25</v>
      </c>
      <c r="U904" s="469" t="str">
        <f t="shared" si="232"/>
        <v>C-R</v>
      </c>
      <c r="V904"/>
      <c r="W904" s="470" t="s">
        <v>493</v>
      </c>
      <c r="X904" s="470" t="s">
        <v>494</v>
      </c>
      <c r="Y904"/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C-R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9.25</v>
      </c>
      <c r="H905" s="407">
        <f t="shared" si="234"/>
        <v>1.2</v>
      </c>
      <c r="I905" s="407">
        <f t="shared" si="225"/>
        <v>10.95</v>
      </c>
      <c r="J905" s="407">
        <f t="shared" si="226"/>
        <v>11.059999999403953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11.45</v>
      </c>
      <c r="N905" s="410">
        <f t="shared" si="229"/>
        <v>11.559999999403953</v>
      </c>
      <c r="O905" s="411"/>
      <c r="P905" s="485">
        <f t="shared" ca="1" si="230"/>
        <v>0.72965277777777804</v>
      </c>
      <c r="Q905" s="484">
        <f t="shared" ca="1" si="231"/>
        <v>0.72982638888888918</v>
      </c>
      <c r="R905" s="486">
        <v>0.10999999940395355</v>
      </c>
      <c r="S905" s="486"/>
      <c r="T905">
        <v>25</v>
      </c>
      <c r="U905" s="469" t="str">
        <f t="shared" si="232"/>
        <v>C-R</v>
      </c>
      <c r="V905"/>
      <c r="W905" s="470" t="s">
        <v>493</v>
      </c>
      <c r="X905" s="470" t="s">
        <v>494</v>
      </c>
      <c r="Y905"/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C-R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9.25</v>
      </c>
      <c r="H906" s="407">
        <f t="shared" si="234"/>
        <v>1.2</v>
      </c>
      <c r="I906" s="407">
        <f t="shared" si="225"/>
        <v>10.95</v>
      </c>
      <c r="J906" s="407">
        <f t="shared" si="226"/>
        <v>11.059999999403953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11.45</v>
      </c>
      <c r="N906" s="410">
        <f t="shared" si="229"/>
        <v>11.559999999403953</v>
      </c>
      <c r="O906" s="411"/>
      <c r="P906" s="485">
        <f t="shared" ca="1" si="230"/>
        <v>0.73011574074074104</v>
      </c>
      <c r="Q906" s="484">
        <f t="shared" ca="1" si="231"/>
        <v>0.73025462962962995</v>
      </c>
      <c r="R906" s="486">
        <v>0.10999999940395355</v>
      </c>
      <c r="S906" s="486"/>
      <c r="T906">
        <v>25</v>
      </c>
      <c r="U906" s="469" t="str">
        <f t="shared" si="232"/>
        <v>C-R</v>
      </c>
      <c r="V906"/>
      <c r="W906" s="470" t="s">
        <v>493</v>
      </c>
      <c r="X906" s="470" t="s">
        <v>494</v>
      </c>
      <c r="Y906"/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C-R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9.25</v>
      </c>
      <c r="H907" s="407">
        <f t="shared" si="234"/>
        <v>1.2</v>
      </c>
      <c r="I907" s="407">
        <f t="shared" si="225"/>
        <v>10.95</v>
      </c>
      <c r="J907" s="407">
        <f t="shared" si="226"/>
        <v>11.059999999403953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11.45</v>
      </c>
      <c r="N907" s="410">
        <f t="shared" si="229"/>
        <v>11.559999999403953</v>
      </c>
      <c r="O907" s="411"/>
      <c r="P907" s="485">
        <f t="shared" ca="1" si="230"/>
        <v>0.73053240740740777</v>
      </c>
      <c r="Q907" s="484">
        <f t="shared" ca="1" si="231"/>
        <v>0.73069444444444476</v>
      </c>
      <c r="R907" s="486">
        <v>0.10999999940395355</v>
      </c>
      <c r="S907" s="486"/>
      <c r="T907">
        <v>25</v>
      </c>
      <c r="U907" s="469" t="str">
        <f t="shared" si="232"/>
        <v>C-R</v>
      </c>
      <c r="V907"/>
      <c r="W907" s="470" t="s">
        <v>493</v>
      </c>
      <c r="X907" s="470" t="s">
        <v>494</v>
      </c>
      <c r="Y907"/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C-R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9.25</v>
      </c>
      <c r="H908" s="407">
        <f t="shared" si="234"/>
        <v>1.2</v>
      </c>
      <c r="I908" s="407">
        <f t="shared" si="225"/>
        <v>10.95</v>
      </c>
      <c r="J908" s="407">
        <f t="shared" si="226"/>
        <v>11.059999999403953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11.45</v>
      </c>
      <c r="N908" s="410">
        <f t="shared" si="229"/>
        <v>11.559999999403953</v>
      </c>
      <c r="O908" s="411"/>
      <c r="P908" s="485">
        <f t="shared" ca="1" si="230"/>
        <v>0.73096064814814843</v>
      </c>
      <c r="Q908" s="484">
        <f t="shared" ca="1" si="231"/>
        <v>0.73113425925925957</v>
      </c>
      <c r="R908" s="486">
        <v>0.10999999940395355</v>
      </c>
      <c r="S908" s="486"/>
      <c r="T908">
        <v>25</v>
      </c>
      <c r="U908" s="469" t="str">
        <f t="shared" si="232"/>
        <v>C-R</v>
      </c>
      <c r="V908"/>
      <c r="W908" s="470" t="s">
        <v>493</v>
      </c>
      <c r="X908" s="470" t="s">
        <v>494</v>
      </c>
      <c r="Y908"/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C-R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9.25</v>
      </c>
      <c r="H909" s="407">
        <f t="shared" si="234"/>
        <v>1.2</v>
      </c>
      <c r="I909" s="407">
        <f t="shared" si="225"/>
        <v>10.95</v>
      </c>
      <c r="J909" s="407">
        <f t="shared" si="226"/>
        <v>11.059999999403953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11.45</v>
      </c>
      <c r="N909" s="410">
        <f t="shared" si="229"/>
        <v>11.559999999403953</v>
      </c>
      <c r="O909" s="411"/>
      <c r="P909" s="485">
        <f t="shared" ca="1" si="230"/>
        <v>0.73141203703703739</v>
      </c>
      <c r="Q909" s="484">
        <f t="shared" ca="1" si="231"/>
        <v>0.7315509259259263</v>
      </c>
      <c r="R909" s="486">
        <v>0.10999999940395355</v>
      </c>
      <c r="S909" s="486"/>
      <c r="T909">
        <v>25</v>
      </c>
      <c r="U909" s="469" t="str">
        <f t="shared" si="232"/>
        <v>C-R</v>
      </c>
      <c r="V909"/>
      <c r="W909" s="470" t="s">
        <v>493</v>
      </c>
      <c r="X909" s="470" t="s">
        <v>494</v>
      </c>
      <c r="Y909"/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C-R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9.25</v>
      </c>
      <c r="H910" s="407">
        <f t="shared" si="234"/>
        <v>1.2</v>
      </c>
      <c r="I910" s="407">
        <f t="shared" si="225"/>
        <v>10.95</v>
      </c>
      <c r="J910" s="407">
        <f t="shared" si="226"/>
        <v>11.059999999403953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11.45</v>
      </c>
      <c r="N910" s="410">
        <f t="shared" si="229"/>
        <v>11.559999999403953</v>
      </c>
      <c r="O910" s="411"/>
      <c r="P910" s="485">
        <f t="shared" ca="1" si="230"/>
        <v>0.73184027777777816</v>
      </c>
      <c r="Q910" s="484">
        <f t="shared" ca="1" si="231"/>
        <v>0.73197916666666707</v>
      </c>
      <c r="R910" s="486">
        <v>0.10999999940395355</v>
      </c>
      <c r="S910" s="486"/>
      <c r="T910">
        <v>25</v>
      </c>
      <c r="U910" s="469" t="str">
        <f t="shared" si="232"/>
        <v>C-R</v>
      </c>
      <c r="V910"/>
      <c r="W910" s="470" t="s">
        <v>493</v>
      </c>
      <c r="X910" s="470" t="s">
        <v>494</v>
      </c>
      <c r="Y910"/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C-R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9.25</v>
      </c>
      <c r="H911" s="407">
        <f t="shared" si="234"/>
        <v>1.2</v>
      </c>
      <c r="I911" s="407">
        <f t="shared" si="225"/>
        <v>10.95</v>
      </c>
      <c r="J911" s="407">
        <f t="shared" si="226"/>
        <v>11.059999999403953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11.45</v>
      </c>
      <c r="N911" s="410">
        <f t="shared" si="229"/>
        <v>11.559999999403953</v>
      </c>
      <c r="O911" s="411"/>
      <c r="P911" s="485">
        <f t="shared" ca="1" si="230"/>
        <v>0.73222222222222266</v>
      </c>
      <c r="Q911" s="484">
        <f t="shared" ca="1" si="231"/>
        <v>0.73238425925925965</v>
      </c>
      <c r="R911" s="486">
        <v>0.10999999940395355</v>
      </c>
      <c r="S911" s="486"/>
      <c r="T911">
        <v>25</v>
      </c>
      <c r="U911" s="469" t="str">
        <f t="shared" si="232"/>
        <v>C-R</v>
      </c>
      <c r="V911"/>
      <c r="W911" s="470" t="s">
        <v>493</v>
      </c>
      <c r="X911" s="470" t="s">
        <v>494</v>
      </c>
      <c r="Y911"/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C-R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9.25</v>
      </c>
      <c r="H912" s="407">
        <f t="shared" si="234"/>
        <v>1.2</v>
      </c>
      <c r="I912" s="407">
        <f t="shared" si="225"/>
        <v>10.95</v>
      </c>
      <c r="J912" s="407">
        <f t="shared" si="226"/>
        <v>11.059999999403953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11.45</v>
      </c>
      <c r="N912" s="410">
        <f t="shared" si="229"/>
        <v>11.559999999403953</v>
      </c>
      <c r="O912" s="411"/>
      <c r="P912" s="485">
        <f t="shared" ca="1" si="230"/>
        <v>0.73261574074074109</v>
      </c>
      <c r="Q912" s="484">
        <f t="shared" ca="1" si="231"/>
        <v>0.73278935185185223</v>
      </c>
      <c r="R912" s="486">
        <v>0.10999999940395355</v>
      </c>
      <c r="S912" s="486"/>
      <c r="T912">
        <v>25</v>
      </c>
      <c r="U912" s="469" t="str">
        <f t="shared" si="232"/>
        <v>C-R</v>
      </c>
      <c r="V912"/>
      <c r="W912" s="470" t="s">
        <v>493</v>
      </c>
      <c r="X912" s="470" t="s">
        <v>494</v>
      </c>
      <c r="Y912"/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C-R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9.25</v>
      </c>
      <c r="H913" s="407">
        <f t="shared" si="234"/>
        <v>1.2</v>
      </c>
      <c r="I913" s="407">
        <f t="shared" si="225"/>
        <v>10.95</v>
      </c>
      <c r="J913" s="407">
        <f t="shared" si="226"/>
        <v>11.059999999403953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11.45</v>
      </c>
      <c r="N913" s="410">
        <f t="shared" si="229"/>
        <v>11.559999999403953</v>
      </c>
      <c r="O913" s="411"/>
      <c r="P913" s="485">
        <f t="shared" ca="1" si="230"/>
        <v>0.73307870370370409</v>
      </c>
      <c r="Q913" s="484">
        <f t="shared" ca="1" si="231"/>
        <v>0.733217592592593</v>
      </c>
      <c r="R913" s="486">
        <v>0.10999999940395355</v>
      </c>
      <c r="S913" s="486"/>
      <c r="T913">
        <v>25</v>
      </c>
      <c r="U913" s="469" t="str">
        <f t="shared" si="232"/>
        <v>C-R</v>
      </c>
      <c r="V913"/>
      <c r="W913" s="470" t="s">
        <v>493</v>
      </c>
      <c r="X913" s="470" t="s">
        <v>494</v>
      </c>
      <c r="Y913"/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C-R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9.25</v>
      </c>
      <c r="H914" s="407">
        <f t="shared" si="235"/>
        <v>1.2</v>
      </c>
      <c r="I914" s="407">
        <f t="shared" si="225"/>
        <v>10.95</v>
      </c>
      <c r="J914" s="407">
        <f t="shared" si="226"/>
        <v>11.059999999403953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11.45</v>
      </c>
      <c r="N914" s="410">
        <f t="shared" si="229"/>
        <v>11.559999999403953</v>
      </c>
      <c r="O914" s="411"/>
      <c r="P914" s="485">
        <f t="shared" ca="1" si="230"/>
        <v>0.73349537037037082</v>
      </c>
      <c r="Q914" s="484">
        <f t="shared" ca="1" si="231"/>
        <v>0.73366898148148196</v>
      </c>
      <c r="R914" s="486">
        <v>0.10999999940395355</v>
      </c>
      <c r="S914" s="486"/>
      <c r="T914">
        <v>25</v>
      </c>
      <c r="U914" s="469" t="str">
        <f t="shared" si="232"/>
        <v>C-R</v>
      </c>
      <c r="V914"/>
      <c r="W914" s="470" t="s">
        <v>493</v>
      </c>
      <c r="X914" s="470" t="s">
        <v>494</v>
      </c>
      <c r="Y914"/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C-R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9.25</v>
      </c>
      <c r="H915" s="407">
        <f t="shared" si="235"/>
        <v>1.2</v>
      </c>
      <c r="I915" s="407">
        <f t="shared" si="225"/>
        <v>10.95</v>
      </c>
      <c r="J915" s="407">
        <f t="shared" si="226"/>
        <v>11.059999999403953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11.45</v>
      </c>
      <c r="N915" s="410">
        <f t="shared" si="229"/>
        <v>11.559999999403953</v>
      </c>
      <c r="O915" s="411"/>
      <c r="P915" s="485">
        <f t="shared" ca="1" si="230"/>
        <v>0.73391203703703756</v>
      </c>
      <c r="Q915" s="484">
        <f t="shared" ca="1" si="231"/>
        <v>0.73406250000000051</v>
      </c>
      <c r="R915" s="486">
        <v>0.10999999940395355</v>
      </c>
      <c r="S915" s="486"/>
      <c r="T915">
        <v>25</v>
      </c>
      <c r="U915" s="469" t="str">
        <f t="shared" si="232"/>
        <v>C-R</v>
      </c>
      <c r="V915"/>
      <c r="W915" s="470" t="s">
        <v>493</v>
      </c>
      <c r="X915" s="470" t="s">
        <v>494</v>
      </c>
      <c r="Y915"/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C-R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9.25</v>
      </c>
      <c r="H916" s="407">
        <f t="shared" si="235"/>
        <v>1.2</v>
      </c>
      <c r="I916" s="407">
        <f t="shared" si="225"/>
        <v>10.95</v>
      </c>
      <c r="J916" s="407">
        <f t="shared" si="226"/>
        <v>11.059999999403953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11.45</v>
      </c>
      <c r="N916" s="410">
        <f t="shared" si="229"/>
        <v>11.559999999403953</v>
      </c>
      <c r="O916" s="411"/>
      <c r="P916" s="485">
        <f t="shared" ca="1" si="230"/>
        <v>0.73429398148148195</v>
      </c>
      <c r="Q916" s="484">
        <f t="shared" ca="1" si="231"/>
        <v>0.73446759259259309</v>
      </c>
      <c r="R916" s="486">
        <v>0.10999999940395355</v>
      </c>
      <c r="S916" s="486"/>
      <c r="T916">
        <v>25</v>
      </c>
      <c r="U916" s="469" t="str">
        <f t="shared" si="232"/>
        <v>C-R</v>
      </c>
      <c r="V916"/>
      <c r="W916" s="470" t="s">
        <v>493</v>
      </c>
      <c r="X916" s="470" t="s">
        <v>494</v>
      </c>
      <c r="Y916"/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C-R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9.25</v>
      </c>
      <c r="H917" s="407">
        <f t="shared" si="235"/>
        <v>1.2</v>
      </c>
      <c r="I917" s="407">
        <f t="shared" si="225"/>
        <v>10.95</v>
      </c>
      <c r="J917" s="407">
        <f t="shared" si="226"/>
        <v>11.059999999403953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11.45</v>
      </c>
      <c r="N917" s="410">
        <f t="shared" si="229"/>
        <v>11.559999999403953</v>
      </c>
      <c r="O917" s="411"/>
      <c r="P917" s="485">
        <f t="shared" ca="1" si="230"/>
        <v>0.73475694444444495</v>
      </c>
      <c r="Q917" s="484">
        <f t="shared" ca="1" si="231"/>
        <v>0.73493055555555609</v>
      </c>
      <c r="R917" s="486">
        <v>0.10999999940395355</v>
      </c>
      <c r="S917" s="486"/>
      <c r="T917">
        <v>25</v>
      </c>
      <c r="U917" s="469" t="str">
        <f t="shared" si="232"/>
        <v>C-R</v>
      </c>
      <c r="V917"/>
      <c r="W917" s="470" t="s">
        <v>493</v>
      </c>
      <c r="X917" s="470" t="s">
        <v>494</v>
      </c>
      <c r="Y917"/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C-R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9.25</v>
      </c>
      <c r="H918" s="407">
        <f t="shared" si="235"/>
        <v>1.2</v>
      </c>
      <c r="I918" s="407">
        <f t="shared" si="225"/>
        <v>10.95</v>
      </c>
      <c r="J918" s="407">
        <f t="shared" si="226"/>
        <v>11.059999999403953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11.45</v>
      </c>
      <c r="N918" s="410">
        <f t="shared" si="229"/>
        <v>11.559999999403953</v>
      </c>
      <c r="O918" s="411"/>
      <c r="P918" s="485">
        <f t="shared" ca="1" si="230"/>
        <v>0.73520833333333391</v>
      </c>
      <c r="Q918" s="484">
        <f t="shared" ca="1" si="231"/>
        <v>0.73538194444444505</v>
      </c>
      <c r="R918" s="486">
        <v>0.10999999940395355</v>
      </c>
      <c r="S918" s="486"/>
      <c r="T918">
        <v>25</v>
      </c>
      <c r="U918" s="469" t="str">
        <f t="shared" si="232"/>
        <v>C-R</v>
      </c>
      <c r="V918"/>
      <c r="W918" s="470" t="s">
        <v>493</v>
      </c>
      <c r="X918" s="470" t="s">
        <v>494</v>
      </c>
      <c r="Y918"/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C-R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9.25</v>
      </c>
      <c r="H919" s="407">
        <f t="shared" si="235"/>
        <v>1.2</v>
      </c>
      <c r="I919" s="407">
        <f t="shared" si="225"/>
        <v>10.95</v>
      </c>
      <c r="J919" s="407">
        <f t="shared" si="226"/>
        <v>11.059999999403953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11.45</v>
      </c>
      <c r="N919" s="410">
        <f t="shared" si="229"/>
        <v>11.559999999403953</v>
      </c>
      <c r="O919" s="411"/>
      <c r="P919" s="485">
        <f t="shared" ca="1" si="230"/>
        <v>0.73562500000000064</v>
      </c>
      <c r="Q919" s="484">
        <f t="shared" ca="1" si="231"/>
        <v>0.73578703703703763</v>
      </c>
      <c r="R919" s="486">
        <v>0.10999999940395355</v>
      </c>
      <c r="S919" s="486"/>
      <c r="T919">
        <v>25</v>
      </c>
      <c r="U919" s="469" t="str">
        <f t="shared" si="232"/>
        <v>C-R</v>
      </c>
      <c r="V919"/>
      <c r="W919" s="470" t="s">
        <v>493</v>
      </c>
      <c r="X919" s="470" t="s">
        <v>494</v>
      </c>
      <c r="Y919"/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C-R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9.25</v>
      </c>
      <c r="H920" s="407">
        <f t="shared" si="235"/>
        <v>1.2</v>
      </c>
      <c r="I920" s="407">
        <f t="shared" si="225"/>
        <v>10.95</v>
      </c>
      <c r="J920" s="407">
        <f t="shared" si="226"/>
        <v>11.059999999403953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11.45</v>
      </c>
      <c r="N920" s="410">
        <f t="shared" si="229"/>
        <v>11.559999999403953</v>
      </c>
      <c r="O920" s="411"/>
      <c r="P920" s="485">
        <f t="shared" ca="1" si="230"/>
        <v>0.73607638888888949</v>
      </c>
      <c r="Q920" s="484">
        <f t="shared" ca="1" si="231"/>
        <v>0.73622685185185244</v>
      </c>
      <c r="R920" s="486">
        <v>0.10999999940395355</v>
      </c>
      <c r="S920" s="486"/>
      <c r="T920">
        <v>25</v>
      </c>
      <c r="U920" s="469" t="str">
        <f t="shared" si="232"/>
        <v>C-R</v>
      </c>
      <c r="V920"/>
      <c r="W920" s="470" t="s">
        <v>493</v>
      </c>
      <c r="X920" s="470" t="s">
        <v>494</v>
      </c>
      <c r="Y920"/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C-R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9.25</v>
      </c>
      <c r="H921" s="407">
        <f t="shared" si="235"/>
        <v>1.2</v>
      </c>
      <c r="I921" s="407">
        <f t="shared" si="225"/>
        <v>10.95</v>
      </c>
      <c r="J921" s="407">
        <f t="shared" si="226"/>
        <v>11.059999999403953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11.45</v>
      </c>
      <c r="N921" s="410">
        <f t="shared" si="229"/>
        <v>11.559999999403953</v>
      </c>
      <c r="O921" s="411"/>
      <c r="P921" s="485">
        <f t="shared" ca="1" si="230"/>
        <v>0.73645833333333388</v>
      </c>
      <c r="Q921" s="484">
        <f t="shared" ca="1" si="231"/>
        <v>0.73662037037037087</v>
      </c>
      <c r="R921" s="486">
        <v>0.10999999940395355</v>
      </c>
      <c r="S921" s="486"/>
      <c r="T921">
        <v>25</v>
      </c>
      <c r="U921" s="469" t="str">
        <f t="shared" si="232"/>
        <v>C-R</v>
      </c>
      <c r="V921"/>
      <c r="W921" s="470" t="s">
        <v>493</v>
      </c>
      <c r="X921" s="470" t="s">
        <v>494</v>
      </c>
      <c r="Y921"/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C-R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9.25</v>
      </c>
      <c r="H922" s="407">
        <f t="shared" si="235"/>
        <v>1.2</v>
      </c>
      <c r="I922" s="407">
        <f t="shared" si="225"/>
        <v>10.95</v>
      </c>
      <c r="J922" s="407">
        <f t="shared" si="226"/>
        <v>11.059999999403953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11.45</v>
      </c>
      <c r="N922" s="410">
        <f t="shared" si="229"/>
        <v>11.559999999403953</v>
      </c>
      <c r="O922" s="411"/>
      <c r="P922" s="485">
        <f t="shared" ca="1" si="230"/>
        <v>0.73688657407407454</v>
      </c>
      <c r="Q922" s="484">
        <f t="shared" ca="1" si="231"/>
        <v>0.73703703703703749</v>
      </c>
      <c r="R922" s="486">
        <v>0.10999999940395355</v>
      </c>
      <c r="S922" s="486"/>
      <c r="T922">
        <v>25</v>
      </c>
      <c r="U922" s="469" t="str">
        <f t="shared" si="232"/>
        <v>C-R</v>
      </c>
      <c r="V922"/>
      <c r="W922" s="470" t="s">
        <v>493</v>
      </c>
      <c r="X922" s="470" t="s">
        <v>494</v>
      </c>
      <c r="Y922"/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C-R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9.25</v>
      </c>
      <c r="H923" s="407">
        <f t="shared" si="235"/>
        <v>1.2</v>
      </c>
      <c r="I923" s="407">
        <f t="shared" si="225"/>
        <v>10.95</v>
      </c>
      <c r="J923" s="407">
        <f t="shared" si="226"/>
        <v>11.059999999403953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11.45</v>
      </c>
      <c r="N923" s="410">
        <f t="shared" si="229"/>
        <v>11.559999999403953</v>
      </c>
      <c r="O923" s="411"/>
      <c r="P923" s="485">
        <f t="shared" ca="1" si="230"/>
        <v>0.73732638888888935</v>
      </c>
      <c r="Q923" s="484">
        <f t="shared" ca="1" si="231"/>
        <v>0.73746527777777826</v>
      </c>
      <c r="R923" s="486">
        <v>0.10999999940395355</v>
      </c>
      <c r="S923" s="486"/>
      <c r="T923">
        <v>25</v>
      </c>
      <c r="U923" s="469" t="str">
        <f t="shared" si="232"/>
        <v>C-R</v>
      </c>
      <c r="V923"/>
      <c r="W923" s="470" t="s">
        <v>493</v>
      </c>
      <c r="X923" s="470" t="s">
        <v>494</v>
      </c>
      <c r="Y923"/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C-R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9.25</v>
      </c>
      <c r="H924" s="407">
        <f t="shared" si="235"/>
        <v>1.2</v>
      </c>
      <c r="I924" s="407">
        <f t="shared" si="225"/>
        <v>10.95</v>
      </c>
      <c r="J924" s="407">
        <f t="shared" si="226"/>
        <v>11.059999999403953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11.45</v>
      </c>
      <c r="N924" s="410">
        <f t="shared" si="229"/>
        <v>11.559999999403953</v>
      </c>
      <c r="O924" s="411"/>
      <c r="P924" s="485">
        <f t="shared" ca="1" si="230"/>
        <v>0.73775462962963012</v>
      </c>
      <c r="Q924" s="484">
        <f t="shared" ca="1" si="231"/>
        <v>0.73791666666666711</v>
      </c>
      <c r="R924" s="486">
        <v>0.10999999940395355</v>
      </c>
      <c r="S924" s="486"/>
      <c r="T924">
        <v>25</v>
      </c>
      <c r="U924" s="469" t="str">
        <f t="shared" si="232"/>
        <v>C-R</v>
      </c>
      <c r="V924"/>
      <c r="W924" s="470" t="s">
        <v>493</v>
      </c>
      <c r="X924" s="470" t="s">
        <v>494</v>
      </c>
      <c r="Y924"/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C-R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9.25</v>
      </c>
      <c r="H925" s="407">
        <f t="shared" si="235"/>
        <v>1.2</v>
      </c>
      <c r="I925" s="407">
        <f t="shared" si="225"/>
        <v>10.95</v>
      </c>
      <c r="J925" s="407">
        <f t="shared" si="226"/>
        <v>11.059999999403953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11.45</v>
      </c>
      <c r="N925" s="410">
        <f t="shared" si="229"/>
        <v>11.559999999403953</v>
      </c>
      <c r="O925" s="411"/>
      <c r="P925" s="485">
        <f t="shared" ca="1" si="230"/>
        <v>0.7381597222222227</v>
      </c>
      <c r="Q925" s="484">
        <f t="shared" ca="1" si="231"/>
        <v>0.73833333333333384</v>
      </c>
      <c r="R925" s="486">
        <v>0.10999999940395355</v>
      </c>
      <c r="S925" s="486"/>
      <c r="T925">
        <v>25</v>
      </c>
      <c r="U925" s="469" t="str">
        <f t="shared" si="232"/>
        <v>C-R</v>
      </c>
      <c r="V925"/>
      <c r="W925" s="470" t="s">
        <v>493</v>
      </c>
      <c r="X925" s="470" t="s">
        <v>494</v>
      </c>
      <c r="Y925"/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C-R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9.25</v>
      </c>
      <c r="H926" s="407">
        <f t="shared" si="235"/>
        <v>1.2</v>
      </c>
      <c r="I926" s="407">
        <f t="shared" si="225"/>
        <v>10.95</v>
      </c>
      <c r="J926" s="407">
        <f t="shared" si="226"/>
        <v>11.059999999403953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11.45</v>
      </c>
      <c r="N926" s="410">
        <f t="shared" si="229"/>
        <v>11.559999999403953</v>
      </c>
      <c r="O926" s="411"/>
      <c r="P926" s="485">
        <f t="shared" ca="1" si="230"/>
        <v>0.7386226851851857</v>
      </c>
      <c r="Q926" s="484">
        <f t="shared" ca="1" si="231"/>
        <v>0.73877314814814865</v>
      </c>
      <c r="R926" s="486">
        <v>0.10999999940395355</v>
      </c>
      <c r="S926" s="486"/>
      <c r="T926">
        <v>25</v>
      </c>
      <c r="U926" s="469" t="str">
        <f t="shared" si="232"/>
        <v>C-R</v>
      </c>
      <c r="V926"/>
      <c r="W926" s="470" t="s">
        <v>493</v>
      </c>
      <c r="X926" s="470" t="s">
        <v>494</v>
      </c>
      <c r="Y926"/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C-R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9.25</v>
      </c>
      <c r="H927" s="407">
        <f t="shared" si="235"/>
        <v>1.2</v>
      </c>
      <c r="I927" s="407">
        <f t="shared" si="225"/>
        <v>10.95</v>
      </c>
      <c r="J927" s="407">
        <f t="shared" si="226"/>
        <v>11.059999999403953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11.45</v>
      </c>
      <c r="N927" s="410">
        <f t="shared" si="229"/>
        <v>11.559999999403953</v>
      </c>
      <c r="O927" s="411"/>
      <c r="P927" s="485">
        <f t="shared" ca="1" si="230"/>
        <v>0.73900462962963009</v>
      </c>
      <c r="Q927" s="484">
        <f t="shared" ca="1" si="231"/>
        <v>0.73915509259259304</v>
      </c>
      <c r="R927" s="486">
        <v>0.10999999940395355</v>
      </c>
      <c r="S927" s="486"/>
      <c r="T927">
        <v>25</v>
      </c>
      <c r="U927" s="469" t="str">
        <f t="shared" si="232"/>
        <v>C-R</v>
      </c>
      <c r="V927"/>
      <c r="W927" s="470" t="s">
        <v>493</v>
      </c>
      <c r="X927" s="470" t="s">
        <v>494</v>
      </c>
      <c r="Y927"/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C-R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9.25</v>
      </c>
      <c r="H928" s="407">
        <f t="shared" si="235"/>
        <v>1.2</v>
      </c>
      <c r="I928" s="407">
        <f t="shared" si="225"/>
        <v>10.95</v>
      </c>
      <c r="J928" s="407">
        <f t="shared" si="226"/>
        <v>11.059999999403953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11.45</v>
      </c>
      <c r="N928" s="410">
        <f t="shared" si="229"/>
        <v>11.559999999403953</v>
      </c>
      <c r="O928" s="411"/>
      <c r="P928" s="485">
        <f t="shared" ca="1" si="230"/>
        <v>0.73942129629629672</v>
      </c>
      <c r="Q928" s="484">
        <f t="shared" ca="1" si="231"/>
        <v>0.7395833333333337</v>
      </c>
      <c r="R928" s="486">
        <v>0.10999999940395355</v>
      </c>
      <c r="S928" s="486"/>
      <c r="T928">
        <v>25</v>
      </c>
      <c r="U928" s="469" t="str">
        <f t="shared" si="232"/>
        <v>C-R</v>
      </c>
      <c r="V928"/>
      <c r="W928" s="470" t="s">
        <v>493</v>
      </c>
      <c r="X928" s="470" t="s">
        <v>494</v>
      </c>
      <c r="Y928"/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C-R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9.25</v>
      </c>
      <c r="H929" s="407">
        <f t="shared" si="235"/>
        <v>1.2</v>
      </c>
      <c r="I929" s="407">
        <f t="shared" si="225"/>
        <v>10.95</v>
      </c>
      <c r="J929" s="407">
        <f t="shared" si="226"/>
        <v>11.059999999403953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11.45</v>
      </c>
      <c r="N929" s="410">
        <f t="shared" si="229"/>
        <v>11.559999999403953</v>
      </c>
      <c r="O929" s="411"/>
      <c r="P929" s="485">
        <f t="shared" ca="1" si="230"/>
        <v>0.73986111111111152</v>
      </c>
      <c r="Q929" s="484">
        <f t="shared" ca="1" si="231"/>
        <v>0.74002314814814851</v>
      </c>
      <c r="R929" s="486">
        <v>0.10999999940395355</v>
      </c>
      <c r="S929" s="486"/>
      <c r="T929">
        <v>25</v>
      </c>
      <c r="U929" s="469" t="str">
        <f t="shared" si="232"/>
        <v>C-R</v>
      </c>
      <c r="V929"/>
      <c r="W929" s="470" t="s">
        <v>493</v>
      </c>
      <c r="X929" s="470" t="s">
        <v>494</v>
      </c>
      <c r="Y929"/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C-R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9.25</v>
      </c>
      <c r="H930" s="407">
        <f t="shared" si="237"/>
        <v>1.2</v>
      </c>
      <c r="I930" s="407">
        <f t="shared" si="225"/>
        <v>10.95</v>
      </c>
      <c r="J930" s="407">
        <f t="shared" si="226"/>
        <v>11.059999999403953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11.45</v>
      </c>
      <c r="N930" s="410">
        <f t="shared" si="229"/>
        <v>11.559999999403953</v>
      </c>
      <c r="O930" s="411"/>
      <c r="P930" s="485">
        <f t="shared" ca="1" si="230"/>
        <v>0.74030092592592633</v>
      </c>
      <c r="Q930" s="484">
        <f t="shared" ca="1" si="231"/>
        <v>0.74047453703703747</v>
      </c>
      <c r="R930" s="486">
        <v>0.10999999940395355</v>
      </c>
      <c r="S930" s="486"/>
      <c r="T930">
        <v>25</v>
      </c>
      <c r="U930" s="469" t="str">
        <f t="shared" si="232"/>
        <v>C-R</v>
      </c>
      <c r="V930"/>
      <c r="W930" s="470" t="s">
        <v>493</v>
      </c>
      <c r="X930" s="470" t="s">
        <v>494</v>
      </c>
      <c r="Y930"/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C-R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9.25</v>
      </c>
      <c r="H931" s="407">
        <f t="shared" si="237"/>
        <v>1.2</v>
      </c>
      <c r="I931" s="407">
        <f t="shared" si="225"/>
        <v>10.95</v>
      </c>
      <c r="J931" s="407">
        <f t="shared" si="226"/>
        <v>11.059999999403953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11.45</v>
      </c>
      <c r="N931" s="410">
        <f t="shared" si="229"/>
        <v>11.559999999403953</v>
      </c>
      <c r="O931" s="411"/>
      <c r="P931" s="485">
        <f t="shared" ca="1" si="230"/>
        <v>0.7407291666666671</v>
      </c>
      <c r="Q931" s="484">
        <f t="shared" ca="1" si="231"/>
        <v>0.74087962962963005</v>
      </c>
      <c r="R931" s="486">
        <v>0.10999999940395355</v>
      </c>
      <c r="S931" s="486"/>
      <c r="T931">
        <v>25</v>
      </c>
      <c r="U931" s="469" t="str">
        <f t="shared" si="232"/>
        <v>C-R</v>
      </c>
      <c r="V931"/>
      <c r="W931" s="470" t="s">
        <v>493</v>
      </c>
      <c r="X931" s="470" t="s">
        <v>494</v>
      </c>
      <c r="Y931"/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C-R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9.25</v>
      </c>
      <c r="H932" s="407">
        <f t="shared" si="237"/>
        <v>1.2</v>
      </c>
      <c r="I932" s="407">
        <f t="shared" ref="I932:I995" si="240">F932+G932</f>
        <v>10.95</v>
      </c>
      <c r="J932" s="407">
        <f t="shared" ref="J932:J995" si="241">I932+R932</f>
        <v>11.059999999403953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11.45</v>
      </c>
      <c r="N932" s="410">
        <f t="shared" ref="N932:N995" si="244">J932+L932</f>
        <v>11.559999999403953</v>
      </c>
      <c r="O932" s="411"/>
      <c r="P932" s="485">
        <f t="shared" ref="P932:P995" ca="1" si="245">Q931+TIME(0,0,RANDBETWEEN(20,25))</f>
        <v>0.7411111111111115</v>
      </c>
      <c r="Q932" s="484">
        <f t="shared" ref="Q932:Q995" ca="1" si="246">P932+TIME(0,0,RANDBETWEEN(12,15))</f>
        <v>0.74126157407407445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C-R</v>
      </c>
      <c r="V932"/>
      <c r="W932" s="470" t="s">
        <v>493</v>
      </c>
      <c r="X932" s="470" t="s">
        <v>494</v>
      </c>
      <c r="Y932"/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C-R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9.25</v>
      </c>
      <c r="H933" s="407">
        <f t="shared" si="237"/>
        <v>1.2</v>
      </c>
      <c r="I933" s="407">
        <f t="shared" si="240"/>
        <v>10.95</v>
      </c>
      <c r="J933" s="407">
        <f t="shared" si="241"/>
        <v>11.059999999403953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11.45</v>
      </c>
      <c r="N933" s="410">
        <f t="shared" si="244"/>
        <v>11.559999999403953</v>
      </c>
      <c r="O933" s="411"/>
      <c r="P933" s="485">
        <f t="shared" ca="1" si="245"/>
        <v>0.74153935185185227</v>
      </c>
      <c r="Q933" s="484">
        <f t="shared" ca="1" si="246"/>
        <v>0.74167824074074118</v>
      </c>
      <c r="R933" s="486">
        <v>0.10999999940395355</v>
      </c>
      <c r="S933" s="486"/>
      <c r="T933">
        <v>25</v>
      </c>
      <c r="U933" s="469" t="str">
        <f t="shared" si="247"/>
        <v>C-R</v>
      </c>
      <c r="V933"/>
      <c r="W933" s="470" t="s">
        <v>493</v>
      </c>
      <c r="X933" s="470" t="s">
        <v>494</v>
      </c>
      <c r="Y933"/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C-R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9.25</v>
      </c>
      <c r="H934" s="407">
        <f t="shared" si="237"/>
        <v>1.2</v>
      </c>
      <c r="I934" s="407">
        <f t="shared" si="240"/>
        <v>10.95</v>
      </c>
      <c r="J934" s="407">
        <f t="shared" si="241"/>
        <v>11.059999999403953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11.45</v>
      </c>
      <c r="N934" s="410">
        <f t="shared" si="244"/>
        <v>11.559999999403953</v>
      </c>
      <c r="O934" s="411"/>
      <c r="P934" s="485">
        <f t="shared" ca="1" si="245"/>
        <v>0.74194444444444485</v>
      </c>
      <c r="Q934" s="484">
        <f t="shared" ca="1" si="246"/>
        <v>0.74211805555555599</v>
      </c>
      <c r="R934" s="486">
        <v>0.10999999940395355</v>
      </c>
      <c r="S934" s="486"/>
      <c r="T934">
        <v>25</v>
      </c>
      <c r="U934" s="469" t="str">
        <f t="shared" si="247"/>
        <v>C-R</v>
      </c>
      <c r="V934"/>
      <c r="W934" s="470" t="s">
        <v>493</v>
      </c>
      <c r="X934" s="470" t="s">
        <v>494</v>
      </c>
      <c r="Y934"/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C-R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9.25</v>
      </c>
      <c r="H935" s="407">
        <f t="shared" si="237"/>
        <v>1.2</v>
      </c>
      <c r="I935" s="407">
        <f t="shared" si="240"/>
        <v>10.95</v>
      </c>
      <c r="J935" s="407">
        <f t="shared" si="241"/>
        <v>11.059999999403953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11.45</v>
      </c>
      <c r="N935" s="410">
        <f t="shared" si="244"/>
        <v>11.559999999403953</v>
      </c>
      <c r="O935" s="411"/>
      <c r="P935" s="485">
        <f t="shared" ca="1" si="245"/>
        <v>0.74240740740740785</v>
      </c>
      <c r="Q935" s="484">
        <f t="shared" ca="1" si="246"/>
        <v>0.74256944444444484</v>
      </c>
      <c r="R935" s="486">
        <v>0.10999999940395355</v>
      </c>
      <c r="S935" s="486"/>
      <c r="T935">
        <v>25</v>
      </c>
      <c r="U935" s="469" t="str">
        <f t="shared" si="247"/>
        <v>C-R</v>
      </c>
      <c r="V935"/>
      <c r="W935" s="470" t="s">
        <v>493</v>
      </c>
      <c r="X935" s="470" t="s">
        <v>494</v>
      </c>
      <c r="Y935"/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C-R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9.25</v>
      </c>
      <c r="H936" s="407">
        <f t="shared" si="237"/>
        <v>1.2</v>
      </c>
      <c r="I936" s="407">
        <f t="shared" si="240"/>
        <v>10.95</v>
      </c>
      <c r="J936" s="407">
        <f t="shared" si="241"/>
        <v>11.059999999403953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11.45</v>
      </c>
      <c r="N936" s="410">
        <f t="shared" si="244"/>
        <v>11.559999999403953</v>
      </c>
      <c r="O936" s="411"/>
      <c r="P936" s="485">
        <f t="shared" ca="1" si="245"/>
        <v>0.74283564814814851</v>
      </c>
      <c r="Q936" s="484">
        <f t="shared" ca="1" si="246"/>
        <v>0.7429976851851855</v>
      </c>
      <c r="R936" s="486">
        <v>0.10999999940395355</v>
      </c>
      <c r="S936" s="486"/>
      <c r="T936">
        <v>25</v>
      </c>
      <c r="U936" s="469" t="str">
        <f t="shared" si="247"/>
        <v>C-R</v>
      </c>
      <c r="V936"/>
      <c r="W936" s="470" t="s">
        <v>493</v>
      </c>
      <c r="X936" s="470" t="s">
        <v>494</v>
      </c>
      <c r="Y936"/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C-R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9.25</v>
      </c>
      <c r="H937" s="407">
        <f t="shared" si="237"/>
        <v>1.2</v>
      </c>
      <c r="I937" s="407">
        <f t="shared" si="240"/>
        <v>10.95</v>
      </c>
      <c r="J937" s="407">
        <f t="shared" si="241"/>
        <v>11.059999999403953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11.45</v>
      </c>
      <c r="N937" s="410">
        <f t="shared" si="244"/>
        <v>11.559999999403953</v>
      </c>
      <c r="O937" s="411"/>
      <c r="P937" s="485">
        <f t="shared" ca="1" si="245"/>
        <v>0.74325231481481513</v>
      </c>
      <c r="Q937" s="484">
        <f t="shared" ca="1" si="246"/>
        <v>0.74339120370370404</v>
      </c>
      <c r="R937" s="486">
        <v>0.10999999940395355</v>
      </c>
      <c r="S937" s="486"/>
      <c r="T937">
        <v>25</v>
      </c>
      <c r="U937" s="469" t="str">
        <f t="shared" si="247"/>
        <v>C-R</v>
      </c>
      <c r="V937"/>
      <c r="W937" s="470" t="s">
        <v>493</v>
      </c>
      <c r="X937" s="470" t="s">
        <v>494</v>
      </c>
      <c r="Y937"/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C-R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9.25</v>
      </c>
      <c r="H938" s="407">
        <f t="shared" si="237"/>
        <v>1.2</v>
      </c>
      <c r="I938" s="407">
        <f t="shared" si="240"/>
        <v>10.95</v>
      </c>
      <c r="J938" s="407">
        <f t="shared" si="241"/>
        <v>11.059999999403953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11.45</v>
      </c>
      <c r="N938" s="410">
        <f t="shared" si="244"/>
        <v>11.559999999403953</v>
      </c>
      <c r="O938" s="411"/>
      <c r="P938" s="485">
        <f t="shared" ca="1" si="245"/>
        <v>0.74363425925925963</v>
      </c>
      <c r="Q938" s="484">
        <f t="shared" ca="1" si="246"/>
        <v>0.74380787037037077</v>
      </c>
      <c r="R938" s="486">
        <v>0.10999999940395355</v>
      </c>
      <c r="S938" s="486"/>
      <c r="T938">
        <v>25</v>
      </c>
      <c r="U938" s="469" t="str">
        <f t="shared" si="247"/>
        <v>C-R</v>
      </c>
      <c r="V938"/>
      <c r="W938" s="470" t="s">
        <v>493</v>
      </c>
      <c r="X938" s="470" t="s">
        <v>494</v>
      </c>
      <c r="Y938"/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C-R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9.25</v>
      </c>
      <c r="H939" s="407">
        <f t="shared" si="237"/>
        <v>1.2</v>
      </c>
      <c r="I939" s="407">
        <f t="shared" si="240"/>
        <v>10.95</v>
      </c>
      <c r="J939" s="407">
        <f t="shared" si="241"/>
        <v>11.059999999403953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11.45</v>
      </c>
      <c r="N939" s="410">
        <f t="shared" si="244"/>
        <v>11.559999999403953</v>
      </c>
      <c r="O939" s="411"/>
      <c r="P939" s="485">
        <f t="shared" ca="1" si="245"/>
        <v>0.7440625000000004</v>
      </c>
      <c r="Q939" s="484">
        <f t="shared" ca="1" si="246"/>
        <v>0.74422453703703739</v>
      </c>
      <c r="R939" s="486">
        <v>0.10999999940395355</v>
      </c>
      <c r="S939" s="486"/>
      <c r="T939">
        <v>25</v>
      </c>
      <c r="U939" s="469" t="str">
        <f t="shared" si="247"/>
        <v>C-R</v>
      </c>
      <c r="V939"/>
      <c r="W939" s="470" t="s">
        <v>493</v>
      </c>
      <c r="X939" s="470" t="s">
        <v>494</v>
      </c>
      <c r="Y939"/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C-R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9.25</v>
      </c>
      <c r="H940" s="407">
        <f t="shared" si="237"/>
        <v>1.2</v>
      </c>
      <c r="I940" s="407">
        <f t="shared" si="240"/>
        <v>10.95</v>
      </c>
      <c r="J940" s="407">
        <f t="shared" si="241"/>
        <v>11.059999999403953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11.45</v>
      </c>
      <c r="N940" s="410">
        <f t="shared" si="244"/>
        <v>11.559999999403953</v>
      </c>
      <c r="O940" s="411"/>
      <c r="P940" s="485">
        <f t="shared" ca="1" si="245"/>
        <v>0.74449074074074106</v>
      </c>
      <c r="Q940" s="484">
        <f t="shared" ca="1" si="246"/>
        <v>0.7446643518518522</v>
      </c>
      <c r="R940" s="486">
        <v>0.10999999940395355</v>
      </c>
      <c r="S940" s="486"/>
      <c r="T940">
        <v>25</v>
      </c>
      <c r="U940" s="469" t="str">
        <f t="shared" si="247"/>
        <v>C-R</v>
      </c>
      <c r="V940"/>
      <c r="W940" s="470" t="s">
        <v>493</v>
      </c>
      <c r="X940" s="470" t="s">
        <v>494</v>
      </c>
      <c r="Y940"/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C-R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9.25</v>
      </c>
      <c r="H941" s="407">
        <f t="shared" si="237"/>
        <v>1.2</v>
      </c>
      <c r="I941" s="407">
        <f t="shared" si="240"/>
        <v>10.95</v>
      </c>
      <c r="J941" s="407">
        <f t="shared" si="241"/>
        <v>11.059999999403953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11.45</v>
      </c>
      <c r="N941" s="410">
        <f t="shared" si="244"/>
        <v>11.559999999403953</v>
      </c>
      <c r="O941" s="411"/>
      <c r="P941" s="485">
        <f t="shared" ca="1" si="245"/>
        <v>0.7449074074074078</v>
      </c>
      <c r="Q941" s="484">
        <f t="shared" ca="1" si="246"/>
        <v>0.74504629629629671</v>
      </c>
      <c r="R941" s="486">
        <v>0.10999999940395355</v>
      </c>
      <c r="S941" s="486"/>
      <c r="T941">
        <v>25</v>
      </c>
      <c r="U941" s="469" t="str">
        <f t="shared" si="247"/>
        <v>C-R</v>
      </c>
      <c r="V941"/>
      <c r="W941" s="470" t="s">
        <v>493</v>
      </c>
      <c r="X941" s="470" t="s">
        <v>494</v>
      </c>
      <c r="Y941"/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C-R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9.25</v>
      </c>
      <c r="H942" s="407">
        <f t="shared" si="237"/>
        <v>1.2</v>
      </c>
      <c r="I942" s="407">
        <f t="shared" si="240"/>
        <v>10.95</v>
      </c>
      <c r="J942" s="407">
        <f t="shared" si="241"/>
        <v>11.059999999403953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11.45</v>
      </c>
      <c r="N942" s="410">
        <f t="shared" si="244"/>
        <v>11.559999999403953</v>
      </c>
      <c r="O942" s="411"/>
      <c r="P942" s="485">
        <f t="shared" ca="1" si="245"/>
        <v>0.7452893518518523</v>
      </c>
      <c r="Q942" s="484">
        <f t="shared" ca="1" si="246"/>
        <v>0.74546296296296344</v>
      </c>
      <c r="R942" s="486">
        <v>0.10999999940395355</v>
      </c>
      <c r="S942" s="486"/>
      <c r="T942">
        <v>25</v>
      </c>
      <c r="U942" s="469" t="str">
        <f t="shared" si="247"/>
        <v>C-R</v>
      </c>
      <c r="V942"/>
      <c r="W942" s="470" t="s">
        <v>493</v>
      </c>
      <c r="X942" s="470" t="s">
        <v>494</v>
      </c>
      <c r="Y942"/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C-R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9.25</v>
      </c>
      <c r="H943" s="407">
        <f t="shared" si="237"/>
        <v>1.2</v>
      </c>
      <c r="I943" s="407">
        <f t="shared" si="240"/>
        <v>10.95</v>
      </c>
      <c r="J943" s="407">
        <f t="shared" si="241"/>
        <v>11.059999999403953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11.45</v>
      </c>
      <c r="N943" s="410">
        <f t="shared" si="244"/>
        <v>11.559999999403953</v>
      </c>
      <c r="O943" s="411"/>
      <c r="P943" s="485">
        <f t="shared" ca="1" si="245"/>
        <v>0.74569444444444488</v>
      </c>
      <c r="Q943" s="484">
        <f t="shared" ca="1" si="246"/>
        <v>0.74583333333333379</v>
      </c>
      <c r="R943" s="486">
        <v>0.10999999940395355</v>
      </c>
      <c r="S943" s="486"/>
      <c r="T943">
        <v>25</v>
      </c>
      <c r="U943" s="469" t="str">
        <f t="shared" si="247"/>
        <v>C-R</v>
      </c>
      <c r="V943"/>
      <c r="W943" s="470" t="s">
        <v>493</v>
      </c>
      <c r="X943" s="470" t="s">
        <v>494</v>
      </c>
      <c r="Y943"/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C-R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9.25</v>
      </c>
      <c r="H944" s="407">
        <f t="shared" si="237"/>
        <v>1.2</v>
      </c>
      <c r="I944" s="407">
        <f t="shared" si="240"/>
        <v>10.95</v>
      </c>
      <c r="J944" s="407">
        <f t="shared" si="241"/>
        <v>11.059999999403953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11.45</v>
      </c>
      <c r="N944" s="410">
        <f t="shared" si="244"/>
        <v>11.559999999403953</v>
      </c>
      <c r="O944" s="411"/>
      <c r="P944" s="485">
        <f t="shared" ca="1" si="245"/>
        <v>0.74608796296296342</v>
      </c>
      <c r="Q944" s="484">
        <f t="shared" ca="1" si="246"/>
        <v>0.74623842592592637</v>
      </c>
      <c r="R944" s="486">
        <v>0.10999999940395355</v>
      </c>
      <c r="S944" s="486"/>
      <c r="T944">
        <v>25</v>
      </c>
      <c r="U944" s="469" t="str">
        <f t="shared" si="247"/>
        <v>C-R</v>
      </c>
      <c r="V944"/>
      <c r="W944" s="470" t="s">
        <v>493</v>
      </c>
      <c r="X944" s="470" t="s">
        <v>494</v>
      </c>
      <c r="Y944"/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C-R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9.25</v>
      </c>
      <c r="H945" s="407">
        <f t="shared" si="237"/>
        <v>1.2</v>
      </c>
      <c r="I945" s="407">
        <f t="shared" si="240"/>
        <v>10.95</v>
      </c>
      <c r="J945" s="407">
        <f t="shared" si="241"/>
        <v>11.059999999403953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11.45</v>
      </c>
      <c r="N945" s="410">
        <f t="shared" si="244"/>
        <v>11.559999999403953</v>
      </c>
      <c r="O945" s="411"/>
      <c r="P945" s="485">
        <f t="shared" ca="1" si="245"/>
        <v>0.74652777777777823</v>
      </c>
      <c r="Q945" s="484">
        <f t="shared" ca="1" si="246"/>
        <v>0.74666666666666714</v>
      </c>
      <c r="R945" s="486">
        <v>0.10999999940395355</v>
      </c>
      <c r="S945" s="486"/>
      <c r="T945">
        <v>25</v>
      </c>
      <c r="U945" s="469" t="str">
        <f t="shared" si="247"/>
        <v>C-R</v>
      </c>
      <c r="V945"/>
      <c r="W945" s="470" t="s">
        <v>493</v>
      </c>
      <c r="X945" s="470" t="s">
        <v>494</v>
      </c>
      <c r="Y945"/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C-R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9.25</v>
      </c>
      <c r="H946" s="407">
        <f t="shared" si="248"/>
        <v>1.2</v>
      </c>
      <c r="I946" s="407">
        <f t="shared" si="240"/>
        <v>10.95</v>
      </c>
      <c r="J946" s="407">
        <f t="shared" si="241"/>
        <v>11.059999999403953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11.45</v>
      </c>
      <c r="N946" s="410">
        <f t="shared" si="244"/>
        <v>11.559999999403953</v>
      </c>
      <c r="O946" s="411"/>
      <c r="P946" s="485">
        <f t="shared" ca="1" si="245"/>
        <v>0.74694444444444497</v>
      </c>
      <c r="Q946" s="484">
        <f t="shared" ca="1" si="246"/>
        <v>0.7471180555555561</v>
      </c>
      <c r="R946" s="486">
        <v>0.10999999940395355</v>
      </c>
      <c r="S946" s="486"/>
      <c r="T946">
        <v>25</v>
      </c>
      <c r="U946" s="469" t="str">
        <f t="shared" si="247"/>
        <v>C-R</v>
      </c>
      <c r="V946"/>
      <c r="W946" s="470" t="s">
        <v>493</v>
      </c>
      <c r="X946" s="470" t="s">
        <v>494</v>
      </c>
      <c r="Y946"/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C-R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9.25</v>
      </c>
      <c r="H947" s="407">
        <f t="shared" si="248"/>
        <v>1.2</v>
      </c>
      <c r="I947" s="407">
        <f t="shared" si="240"/>
        <v>10.95</v>
      </c>
      <c r="J947" s="407">
        <f t="shared" si="241"/>
        <v>11.059999999403953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11.45</v>
      </c>
      <c r="N947" s="410">
        <f t="shared" si="244"/>
        <v>11.559999999403953</v>
      </c>
      <c r="O947" s="411"/>
      <c r="P947" s="485">
        <f t="shared" ca="1" si="245"/>
        <v>0.74740740740740796</v>
      </c>
      <c r="Q947" s="484">
        <f t="shared" ca="1" si="246"/>
        <v>0.74756944444444495</v>
      </c>
      <c r="R947" s="486">
        <v>0.10999999940395355</v>
      </c>
      <c r="S947" s="486"/>
      <c r="T947">
        <v>25</v>
      </c>
      <c r="U947" s="469" t="str">
        <f t="shared" si="247"/>
        <v>C-R</v>
      </c>
      <c r="V947"/>
      <c r="W947" s="470" t="s">
        <v>493</v>
      </c>
      <c r="X947" s="470" t="s">
        <v>494</v>
      </c>
      <c r="Y947"/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C-R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9.25</v>
      </c>
      <c r="H948" s="407">
        <f t="shared" si="248"/>
        <v>1.2</v>
      </c>
      <c r="I948" s="407">
        <f t="shared" si="240"/>
        <v>10.95</v>
      </c>
      <c r="J948" s="407">
        <f t="shared" si="241"/>
        <v>11.059999999403953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11.45</v>
      </c>
      <c r="N948" s="410">
        <f t="shared" si="244"/>
        <v>11.559999999403953</v>
      </c>
      <c r="O948" s="411"/>
      <c r="P948" s="485">
        <f t="shared" ca="1" si="245"/>
        <v>0.74784722222222277</v>
      </c>
      <c r="Q948" s="484">
        <f t="shared" ca="1" si="246"/>
        <v>0.74798611111111168</v>
      </c>
      <c r="R948" s="486">
        <v>0.10999999940395355</v>
      </c>
      <c r="S948" s="486"/>
      <c r="T948">
        <v>25</v>
      </c>
      <c r="U948" s="469" t="str">
        <f t="shared" si="247"/>
        <v>C-R</v>
      </c>
      <c r="V948"/>
      <c r="W948" s="470" t="s">
        <v>493</v>
      </c>
      <c r="X948" s="470" t="s">
        <v>494</v>
      </c>
      <c r="Y948"/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C-R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9.25</v>
      </c>
      <c r="H949" s="407">
        <f t="shared" si="248"/>
        <v>1.2</v>
      </c>
      <c r="I949" s="407">
        <f t="shared" si="240"/>
        <v>10.95</v>
      </c>
      <c r="J949" s="407">
        <f t="shared" si="241"/>
        <v>11.059999999403953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11.45</v>
      </c>
      <c r="N949" s="410">
        <f t="shared" si="244"/>
        <v>11.559999999403953</v>
      </c>
      <c r="O949" s="411"/>
      <c r="P949" s="485">
        <f t="shared" ca="1" si="245"/>
        <v>0.74821759259259313</v>
      </c>
      <c r="Q949" s="484">
        <f t="shared" ca="1" si="246"/>
        <v>0.74837962962963012</v>
      </c>
      <c r="R949" s="486">
        <v>0.10999999940395355</v>
      </c>
      <c r="S949" s="486"/>
      <c r="T949">
        <v>25</v>
      </c>
      <c r="U949" s="469" t="str">
        <f t="shared" si="247"/>
        <v>C-R</v>
      </c>
      <c r="V949"/>
      <c r="W949" s="470" t="s">
        <v>493</v>
      </c>
      <c r="X949" s="470" t="s">
        <v>494</v>
      </c>
      <c r="Y949"/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C-R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9.25</v>
      </c>
      <c r="H950" s="407">
        <f t="shared" si="248"/>
        <v>1.2</v>
      </c>
      <c r="I950" s="407">
        <f t="shared" si="240"/>
        <v>10.95</v>
      </c>
      <c r="J950" s="407">
        <f t="shared" si="241"/>
        <v>11.059999999403953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11.45</v>
      </c>
      <c r="N950" s="410">
        <f t="shared" si="244"/>
        <v>11.559999999403953</v>
      </c>
      <c r="O950" s="411"/>
      <c r="P950" s="485">
        <f t="shared" ca="1" si="245"/>
        <v>0.74864583333333379</v>
      </c>
      <c r="Q950" s="484">
        <f t="shared" ca="1" si="246"/>
        <v>0.74879629629629674</v>
      </c>
      <c r="R950" s="486">
        <v>0.10999999940395355</v>
      </c>
      <c r="S950" s="486"/>
      <c r="T950">
        <v>25</v>
      </c>
      <c r="U950" s="469" t="str">
        <f t="shared" si="247"/>
        <v>C-R</v>
      </c>
      <c r="V950"/>
      <c r="W950" s="470" t="s">
        <v>493</v>
      </c>
      <c r="X950" s="470" t="s">
        <v>494</v>
      </c>
      <c r="Y950"/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C-R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9.25</v>
      </c>
      <c r="H951" s="407">
        <f t="shared" si="248"/>
        <v>1.2</v>
      </c>
      <c r="I951" s="407">
        <f t="shared" si="240"/>
        <v>10.95</v>
      </c>
      <c r="J951" s="407">
        <f t="shared" si="241"/>
        <v>11.059999999403953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11.45</v>
      </c>
      <c r="N951" s="410">
        <f t="shared" si="244"/>
        <v>11.559999999403953</v>
      </c>
      <c r="O951" s="411"/>
      <c r="P951" s="485">
        <f t="shared" ca="1" si="245"/>
        <v>0.74906250000000041</v>
      </c>
      <c r="Q951" s="484">
        <f t="shared" ca="1" si="246"/>
        <v>0.74920138888888932</v>
      </c>
      <c r="R951" s="486">
        <v>0.10999999940395355</v>
      </c>
      <c r="S951" s="486"/>
      <c r="T951">
        <v>25</v>
      </c>
      <c r="U951" s="469" t="str">
        <f t="shared" si="247"/>
        <v>C-R</v>
      </c>
      <c r="V951"/>
      <c r="W951" s="470" t="s">
        <v>493</v>
      </c>
      <c r="X951" s="470" t="s">
        <v>494</v>
      </c>
      <c r="Y951"/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C-R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9.25</v>
      </c>
      <c r="H952" s="407">
        <f t="shared" si="248"/>
        <v>1.2</v>
      </c>
      <c r="I952" s="407">
        <f t="shared" si="240"/>
        <v>10.95</v>
      </c>
      <c r="J952" s="407">
        <f t="shared" si="241"/>
        <v>11.059999999403953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11.45</v>
      </c>
      <c r="N952" s="410">
        <f t="shared" si="244"/>
        <v>11.559999999403953</v>
      </c>
      <c r="O952" s="411"/>
      <c r="P952" s="485">
        <f t="shared" ca="1" si="245"/>
        <v>0.74946759259259299</v>
      </c>
      <c r="Q952" s="484">
        <f t="shared" ca="1" si="246"/>
        <v>0.74964120370370413</v>
      </c>
      <c r="R952" s="486">
        <v>0.10999999940395355</v>
      </c>
      <c r="S952" s="486"/>
      <c r="T952">
        <v>25</v>
      </c>
      <c r="U952" s="469" t="str">
        <f t="shared" si="247"/>
        <v>C-R</v>
      </c>
      <c r="V952"/>
      <c r="W952" s="470" t="s">
        <v>493</v>
      </c>
      <c r="X952" s="470" t="s">
        <v>494</v>
      </c>
      <c r="Y952"/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C-R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9.25</v>
      </c>
      <c r="H953" s="407">
        <f t="shared" si="248"/>
        <v>1.2</v>
      </c>
      <c r="I953" s="407">
        <f t="shared" si="240"/>
        <v>10.95</v>
      </c>
      <c r="J953" s="407">
        <f t="shared" si="241"/>
        <v>11.059999999403953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11.45</v>
      </c>
      <c r="N953" s="410">
        <f t="shared" si="244"/>
        <v>11.559999999403953</v>
      </c>
      <c r="O953" s="411"/>
      <c r="P953" s="485">
        <f t="shared" ca="1" si="245"/>
        <v>0.7499074074074078</v>
      </c>
      <c r="Q953" s="484">
        <f t="shared" ca="1" si="246"/>
        <v>0.75008101851851894</v>
      </c>
      <c r="R953" s="486">
        <v>0.10999999940395355</v>
      </c>
      <c r="S953" s="486"/>
      <c r="T953">
        <v>25</v>
      </c>
      <c r="U953" s="469" t="str">
        <f t="shared" si="247"/>
        <v>C-R</v>
      </c>
      <c r="V953"/>
      <c r="W953" s="470" t="s">
        <v>493</v>
      </c>
      <c r="X953" s="470" t="s">
        <v>494</v>
      </c>
      <c r="Y953"/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C-R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9.25</v>
      </c>
      <c r="H954" s="407">
        <f t="shared" si="248"/>
        <v>1.2</v>
      </c>
      <c r="I954" s="407">
        <f t="shared" si="240"/>
        <v>10.95</v>
      </c>
      <c r="J954" s="407">
        <f t="shared" si="241"/>
        <v>11.059999999403953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11.45</v>
      </c>
      <c r="N954" s="410">
        <f t="shared" si="244"/>
        <v>11.559999999403953</v>
      </c>
      <c r="O954" s="411"/>
      <c r="P954" s="485">
        <f t="shared" ca="1" si="245"/>
        <v>0.7503703703703708</v>
      </c>
      <c r="Q954" s="484">
        <f t="shared" ca="1" si="246"/>
        <v>0.75053240740740779</v>
      </c>
      <c r="R954" s="486">
        <v>0.10999999940395355</v>
      </c>
      <c r="S954" s="486"/>
      <c r="T954">
        <v>25</v>
      </c>
      <c r="U954" s="469" t="str">
        <f t="shared" si="247"/>
        <v>C-R</v>
      </c>
      <c r="V954"/>
      <c r="W954" s="470" t="s">
        <v>493</v>
      </c>
      <c r="X954" s="470" t="s">
        <v>494</v>
      </c>
      <c r="Y954"/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C-R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9.25</v>
      </c>
      <c r="H955" s="407">
        <f t="shared" si="248"/>
        <v>1.2</v>
      </c>
      <c r="I955" s="407">
        <f t="shared" si="240"/>
        <v>10.95</v>
      </c>
      <c r="J955" s="407">
        <f t="shared" si="241"/>
        <v>11.059999999403953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11.45</v>
      </c>
      <c r="N955" s="410">
        <f t="shared" si="244"/>
        <v>11.559999999403953</v>
      </c>
      <c r="O955" s="411"/>
      <c r="P955" s="485">
        <f t="shared" ca="1" si="245"/>
        <v>0.75076388888888923</v>
      </c>
      <c r="Q955" s="484">
        <f t="shared" ca="1" si="246"/>
        <v>0.75090277777777814</v>
      </c>
      <c r="R955" s="486">
        <v>0.10999999940395355</v>
      </c>
      <c r="S955" s="486"/>
      <c r="T955">
        <v>25</v>
      </c>
      <c r="U955" s="469" t="str">
        <f t="shared" si="247"/>
        <v>C-R</v>
      </c>
      <c r="V955"/>
      <c r="W955" s="470" t="s">
        <v>493</v>
      </c>
      <c r="X955" s="470" t="s">
        <v>494</v>
      </c>
      <c r="Y955"/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C-R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9.25</v>
      </c>
      <c r="H956" s="407">
        <f t="shared" si="248"/>
        <v>1.2</v>
      </c>
      <c r="I956" s="407">
        <f t="shared" si="240"/>
        <v>10.95</v>
      </c>
      <c r="J956" s="407">
        <f t="shared" si="241"/>
        <v>11.059999999403953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11.45</v>
      </c>
      <c r="N956" s="410">
        <f t="shared" si="244"/>
        <v>11.559999999403953</v>
      </c>
      <c r="O956" s="411"/>
      <c r="P956" s="485">
        <f t="shared" ca="1" si="245"/>
        <v>0.75113425925925958</v>
      </c>
      <c r="Q956" s="484">
        <f t="shared" ca="1" si="246"/>
        <v>0.75130787037037072</v>
      </c>
      <c r="R956" s="486">
        <v>0.10999999940395355</v>
      </c>
      <c r="S956" s="486"/>
      <c r="T956">
        <v>25</v>
      </c>
      <c r="U956" s="469" t="str">
        <f t="shared" si="247"/>
        <v>C-R</v>
      </c>
      <c r="V956"/>
      <c r="W956" s="470" t="s">
        <v>493</v>
      </c>
      <c r="X956" s="470" t="s">
        <v>494</v>
      </c>
      <c r="Y956"/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C-R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9.25</v>
      </c>
      <c r="H957" s="407">
        <f t="shared" si="248"/>
        <v>1.2</v>
      </c>
      <c r="I957" s="407">
        <f t="shared" si="240"/>
        <v>10.95</v>
      </c>
      <c r="J957" s="407">
        <f t="shared" si="241"/>
        <v>11.059999999403953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11.45</v>
      </c>
      <c r="N957" s="410">
        <f t="shared" si="244"/>
        <v>11.559999999403953</v>
      </c>
      <c r="O957" s="411"/>
      <c r="P957" s="485">
        <f t="shared" ca="1" si="245"/>
        <v>0.75159722222222258</v>
      </c>
      <c r="Q957" s="484">
        <f t="shared" ca="1" si="246"/>
        <v>0.75177083333333372</v>
      </c>
      <c r="R957" s="486">
        <v>0.10999999940395355</v>
      </c>
      <c r="S957" s="486"/>
      <c r="T957">
        <v>25</v>
      </c>
      <c r="U957" s="469" t="str">
        <f t="shared" si="247"/>
        <v>C-R</v>
      </c>
      <c r="V957"/>
      <c r="W957" s="470" t="s">
        <v>493</v>
      </c>
      <c r="X957" s="470" t="s">
        <v>494</v>
      </c>
      <c r="Y957"/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C-R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9.25</v>
      </c>
      <c r="H958" s="407">
        <f t="shared" si="248"/>
        <v>1.2</v>
      </c>
      <c r="I958" s="407">
        <f t="shared" si="240"/>
        <v>10.95</v>
      </c>
      <c r="J958" s="407">
        <f t="shared" si="241"/>
        <v>11.059999999403953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11.45</v>
      </c>
      <c r="N958" s="410">
        <f t="shared" si="244"/>
        <v>11.559999999403953</v>
      </c>
      <c r="O958" s="411"/>
      <c r="P958" s="485">
        <f t="shared" ca="1" si="245"/>
        <v>0.75201388888888931</v>
      </c>
      <c r="Q958" s="484">
        <f t="shared" ca="1" si="246"/>
        <v>0.75215277777777823</v>
      </c>
      <c r="R958" s="486">
        <v>0.10999999940395355</v>
      </c>
      <c r="S958" s="486"/>
      <c r="T958">
        <v>25</v>
      </c>
      <c r="U958" s="469" t="str">
        <f t="shared" si="247"/>
        <v>C-R</v>
      </c>
      <c r="V958"/>
      <c r="W958" s="470" t="s">
        <v>493</v>
      </c>
      <c r="X958" s="470" t="s">
        <v>494</v>
      </c>
      <c r="Y958"/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C-R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9.25</v>
      </c>
      <c r="H959" s="407">
        <f t="shared" si="248"/>
        <v>1.2</v>
      </c>
      <c r="I959" s="407">
        <f t="shared" si="240"/>
        <v>10.95</v>
      </c>
      <c r="J959" s="407">
        <f t="shared" si="241"/>
        <v>11.059999999403953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11.45</v>
      </c>
      <c r="N959" s="410">
        <f t="shared" si="244"/>
        <v>11.559999999403953</v>
      </c>
      <c r="O959" s="411"/>
      <c r="P959" s="485">
        <f t="shared" ca="1" si="245"/>
        <v>0.75243055555555605</v>
      </c>
      <c r="Q959" s="484">
        <f t="shared" ca="1" si="246"/>
        <v>0.75259259259259303</v>
      </c>
      <c r="R959" s="486">
        <v>0.10999999940395355</v>
      </c>
      <c r="S959" s="486"/>
      <c r="T959">
        <v>25</v>
      </c>
      <c r="U959" s="469" t="str">
        <f t="shared" si="247"/>
        <v>C-R</v>
      </c>
      <c r="V959"/>
      <c r="W959" s="470" t="s">
        <v>493</v>
      </c>
      <c r="X959" s="470" t="s">
        <v>494</v>
      </c>
      <c r="Y959"/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C-R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9.25</v>
      </c>
      <c r="H960" s="407">
        <f t="shared" si="248"/>
        <v>1.2</v>
      </c>
      <c r="I960" s="407">
        <f t="shared" si="240"/>
        <v>10.95</v>
      </c>
      <c r="J960" s="407">
        <f t="shared" si="241"/>
        <v>11.059999999403953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11.45</v>
      </c>
      <c r="N960" s="410">
        <f t="shared" si="244"/>
        <v>11.559999999403953</v>
      </c>
      <c r="O960" s="411"/>
      <c r="P960" s="485">
        <f t="shared" ca="1" si="245"/>
        <v>0.75283564814814863</v>
      </c>
      <c r="Q960" s="484">
        <f t="shared" ca="1" si="246"/>
        <v>0.75298611111111158</v>
      </c>
      <c r="R960" s="486">
        <v>0.10999999940395355</v>
      </c>
      <c r="S960" s="486"/>
      <c r="T960">
        <v>25</v>
      </c>
      <c r="U960" s="469" t="str">
        <f t="shared" si="247"/>
        <v>C-R</v>
      </c>
      <c r="V960"/>
      <c r="W960" s="470" t="s">
        <v>493</v>
      </c>
      <c r="X960" s="470" t="s">
        <v>494</v>
      </c>
      <c r="Y960"/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C-R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9.25</v>
      </c>
      <c r="H961" s="407">
        <f t="shared" si="248"/>
        <v>1.2</v>
      </c>
      <c r="I961" s="407">
        <f t="shared" si="240"/>
        <v>10.95</v>
      </c>
      <c r="J961" s="407">
        <f t="shared" si="241"/>
        <v>11.059999999403953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11.45</v>
      </c>
      <c r="N961" s="410">
        <f t="shared" si="244"/>
        <v>11.559999999403953</v>
      </c>
      <c r="O961" s="411"/>
      <c r="P961" s="485">
        <f t="shared" ca="1" si="245"/>
        <v>0.75327546296296344</v>
      </c>
      <c r="Q961" s="484">
        <f t="shared" ca="1" si="246"/>
        <v>0.75343750000000043</v>
      </c>
      <c r="R961" s="486">
        <v>0.10999999940395355</v>
      </c>
      <c r="S961" s="486"/>
      <c r="T961">
        <v>25</v>
      </c>
      <c r="U961" s="469" t="str">
        <f t="shared" si="247"/>
        <v>C-R</v>
      </c>
      <c r="V961"/>
      <c r="W961" s="470" t="s">
        <v>493</v>
      </c>
      <c r="X961" s="470" t="s">
        <v>494</v>
      </c>
      <c r="Y961"/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C-R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9.25</v>
      </c>
      <c r="H962" s="407">
        <f t="shared" si="249"/>
        <v>1.2</v>
      </c>
      <c r="I962" s="407">
        <f t="shared" si="240"/>
        <v>10.95</v>
      </c>
      <c r="J962" s="407">
        <f t="shared" si="241"/>
        <v>11.059999999403953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11.45</v>
      </c>
      <c r="N962" s="410">
        <f t="shared" si="244"/>
        <v>11.559999999403953</v>
      </c>
      <c r="O962" s="411"/>
      <c r="P962" s="485">
        <f t="shared" ca="1" si="245"/>
        <v>0.75368055555555602</v>
      </c>
      <c r="Q962" s="484">
        <f t="shared" ca="1" si="246"/>
        <v>0.75385416666666716</v>
      </c>
      <c r="R962" s="486">
        <v>0.10999999940395355</v>
      </c>
      <c r="S962" s="486"/>
      <c r="T962">
        <v>25</v>
      </c>
      <c r="U962" s="469" t="str">
        <f t="shared" si="247"/>
        <v>C-R</v>
      </c>
      <c r="V962"/>
      <c r="W962" s="470" t="s">
        <v>493</v>
      </c>
      <c r="X962" s="470" t="s">
        <v>494</v>
      </c>
      <c r="Y962"/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C-R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9.25</v>
      </c>
      <c r="H963" s="407">
        <f t="shared" si="249"/>
        <v>1.2</v>
      </c>
      <c r="I963" s="407">
        <f t="shared" si="240"/>
        <v>10.95</v>
      </c>
      <c r="J963" s="407">
        <f t="shared" si="241"/>
        <v>11.059999999403953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11.45</v>
      </c>
      <c r="N963" s="410">
        <f t="shared" si="244"/>
        <v>11.559999999403953</v>
      </c>
      <c r="O963" s="411"/>
      <c r="P963" s="485">
        <f t="shared" ca="1" si="245"/>
        <v>0.75413194444444498</v>
      </c>
      <c r="Q963" s="484">
        <f t="shared" ca="1" si="246"/>
        <v>0.75430555555555612</v>
      </c>
      <c r="R963" s="486">
        <v>0.10999999940395355</v>
      </c>
      <c r="S963" s="486"/>
      <c r="T963">
        <v>25</v>
      </c>
      <c r="U963" s="469" t="str">
        <f t="shared" si="247"/>
        <v>C-R</v>
      </c>
      <c r="V963"/>
      <c r="W963" s="470" t="s">
        <v>493</v>
      </c>
      <c r="X963" s="470" t="s">
        <v>494</v>
      </c>
      <c r="Y963"/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C-R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9.25</v>
      </c>
      <c r="H964" s="407">
        <f t="shared" si="249"/>
        <v>1.2</v>
      </c>
      <c r="I964" s="407">
        <f t="shared" si="240"/>
        <v>10.95</v>
      </c>
      <c r="J964" s="407">
        <f t="shared" si="241"/>
        <v>11.059999999403953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11.45</v>
      </c>
      <c r="N964" s="410">
        <f t="shared" si="244"/>
        <v>11.559999999403953</v>
      </c>
      <c r="O964" s="411"/>
      <c r="P964" s="485">
        <f t="shared" ca="1" si="245"/>
        <v>0.75457175925925979</v>
      </c>
      <c r="Q964" s="484">
        <f t="shared" ca="1" si="246"/>
        <v>0.75472222222222274</v>
      </c>
      <c r="R964" s="486">
        <v>0.10999999940395355</v>
      </c>
      <c r="S964" s="486"/>
      <c r="T964">
        <v>25</v>
      </c>
      <c r="U964" s="469" t="str">
        <f t="shared" si="247"/>
        <v>C-R</v>
      </c>
      <c r="V964"/>
      <c r="W964" s="470" t="s">
        <v>493</v>
      </c>
      <c r="X964" s="470" t="s">
        <v>494</v>
      </c>
      <c r="Y964"/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C-R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9.25</v>
      </c>
      <c r="H965" s="407">
        <f t="shared" si="249"/>
        <v>1.2</v>
      </c>
      <c r="I965" s="407">
        <f t="shared" si="240"/>
        <v>10.95</v>
      </c>
      <c r="J965" s="407">
        <f t="shared" si="241"/>
        <v>11.059999999403953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11.45</v>
      </c>
      <c r="N965" s="410">
        <f t="shared" si="244"/>
        <v>11.559999999403953</v>
      </c>
      <c r="O965" s="411"/>
      <c r="P965" s="485">
        <f t="shared" ca="1" si="245"/>
        <v>0.75496527777777833</v>
      </c>
      <c r="Q965" s="484">
        <f t="shared" ca="1" si="246"/>
        <v>0.75513888888888947</v>
      </c>
      <c r="R965" s="486">
        <v>0.10999999940395355</v>
      </c>
      <c r="S965" s="486"/>
      <c r="T965">
        <v>25</v>
      </c>
      <c r="U965" s="469" t="str">
        <f t="shared" si="247"/>
        <v>C-R</v>
      </c>
      <c r="V965"/>
      <c r="W965" s="470" t="s">
        <v>493</v>
      </c>
      <c r="X965" s="470" t="s">
        <v>494</v>
      </c>
      <c r="Y965"/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C-R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9.25</v>
      </c>
      <c r="H966" s="407">
        <f t="shared" si="249"/>
        <v>1.2</v>
      </c>
      <c r="I966" s="407">
        <f t="shared" si="240"/>
        <v>10.95</v>
      </c>
      <c r="J966" s="407">
        <f t="shared" si="241"/>
        <v>11.059999999403953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11.45</v>
      </c>
      <c r="N966" s="410">
        <f t="shared" si="244"/>
        <v>11.559999999403953</v>
      </c>
      <c r="O966" s="411"/>
      <c r="P966" s="485">
        <f t="shared" ca="1" si="245"/>
        <v>0.75540509259259314</v>
      </c>
      <c r="Q966" s="484">
        <f t="shared" ca="1" si="246"/>
        <v>0.75554398148148205</v>
      </c>
      <c r="R966" s="486">
        <v>0.10999999940395355</v>
      </c>
      <c r="S966" s="486"/>
      <c r="T966">
        <v>25</v>
      </c>
      <c r="U966" s="469" t="str">
        <f t="shared" si="247"/>
        <v>C-R</v>
      </c>
      <c r="V966"/>
      <c r="W966" s="470" t="s">
        <v>493</v>
      </c>
      <c r="X966" s="470" t="s">
        <v>494</v>
      </c>
      <c r="Y966"/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C-R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9.25</v>
      </c>
      <c r="H967" s="407">
        <f t="shared" si="249"/>
        <v>1.2</v>
      </c>
      <c r="I967" s="407">
        <f t="shared" si="240"/>
        <v>10.95</v>
      </c>
      <c r="J967" s="407">
        <f t="shared" si="241"/>
        <v>11.059999999403953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11.45</v>
      </c>
      <c r="N967" s="410">
        <f t="shared" si="244"/>
        <v>11.559999999403953</v>
      </c>
      <c r="O967" s="411"/>
      <c r="P967" s="485">
        <f t="shared" ca="1" si="245"/>
        <v>0.75578703703703765</v>
      </c>
      <c r="Q967" s="484">
        <f t="shared" ca="1" si="246"/>
        <v>0.7559375000000006</v>
      </c>
      <c r="R967" s="486">
        <v>0.10999999940395355</v>
      </c>
      <c r="S967" s="486"/>
      <c r="T967">
        <v>25</v>
      </c>
      <c r="U967" s="469" t="str">
        <f t="shared" si="247"/>
        <v>C-R</v>
      </c>
      <c r="V967"/>
      <c r="W967" s="470" t="s">
        <v>493</v>
      </c>
      <c r="X967" s="470" t="s">
        <v>494</v>
      </c>
      <c r="Y967"/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C-R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9.25</v>
      </c>
      <c r="H968" s="407">
        <f t="shared" si="249"/>
        <v>1.2</v>
      </c>
      <c r="I968" s="407">
        <f t="shared" si="240"/>
        <v>10.95</v>
      </c>
      <c r="J968" s="407">
        <f t="shared" si="241"/>
        <v>11.059999999403953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11.45</v>
      </c>
      <c r="N968" s="410">
        <f t="shared" si="244"/>
        <v>11.559999999403953</v>
      </c>
      <c r="O968" s="411"/>
      <c r="P968" s="485">
        <f t="shared" ca="1" si="245"/>
        <v>0.75616898148148204</v>
      </c>
      <c r="Q968" s="484">
        <f t="shared" ca="1" si="246"/>
        <v>0.75631944444444499</v>
      </c>
      <c r="R968" s="486">
        <v>0.10999999940395355</v>
      </c>
      <c r="S968" s="486"/>
      <c r="T968">
        <v>25</v>
      </c>
      <c r="U968" s="469" t="str">
        <f t="shared" si="247"/>
        <v>C-R</v>
      </c>
      <c r="V968"/>
      <c r="W968" s="470" t="s">
        <v>493</v>
      </c>
      <c r="X968" s="470" t="s">
        <v>494</v>
      </c>
      <c r="Y968"/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C-R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9.25</v>
      </c>
      <c r="H969" s="407">
        <f t="shared" si="249"/>
        <v>1.2</v>
      </c>
      <c r="I969" s="407">
        <f t="shared" si="240"/>
        <v>10.95</v>
      </c>
      <c r="J969" s="407">
        <f t="shared" si="241"/>
        <v>11.059999999403953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11.45</v>
      </c>
      <c r="N969" s="410">
        <f t="shared" si="244"/>
        <v>11.559999999403953</v>
      </c>
      <c r="O969" s="411"/>
      <c r="P969" s="485">
        <f t="shared" ca="1" si="245"/>
        <v>0.75660879629629685</v>
      </c>
      <c r="Q969" s="484">
        <f t="shared" ca="1" si="246"/>
        <v>0.7567592592592598</v>
      </c>
      <c r="R969" s="486">
        <v>0.10999999940395355</v>
      </c>
      <c r="S969" s="486"/>
      <c r="T969">
        <v>25</v>
      </c>
      <c r="U969" s="469" t="str">
        <f t="shared" si="247"/>
        <v>C-R</v>
      </c>
      <c r="V969"/>
      <c r="W969" s="470" t="s">
        <v>493</v>
      </c>
      <c r="X969" s="470" t="s">
        <v>494</v>
      </c>
      <c r="Y969"/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C-R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9.25</v>
      </c>
      <c r="H970" s="407">
        <f t="shared" si="249"/>
        <v>1.2</v>
      </c>
      <c r="I970" s="407">
        <f t="shared" si="240"/>
        <v>10.95</v>
      </c>
      <c r="J970" s="407">
        <f t="shared" si="241"/>
        <v>11.059999999403953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11.45</v>
      </c>
      <c r="N970" s="410">
        <f t="shared" si="244"/>
        <v>11.559999999403953</v>
      </c>
      <c r="O970" s="411"/>
      <c r="P970" s="485">
        <f t="shared" ca="1" si="245"/>
        <v>0.75704861111111166</v>
      </c>
      <c r="Q970" s="484">
        <f t="shared" ca="1" si="246"/>
        <v>0.75718750000000057</v>
      </c>
      <c r="R970" s="486">
        <v>0.10999999940395355</v>
      </c>
      <c r="S970" s="486"/>
      <c r="T970">
        <v>25</v>
      </c>
      <c r="U970" s="469" t="str">
        <f t="shared" si="247"/>
        <v>C-R</v>
      </c>
      <c r="V970"/>
      <c r="W970" s="470" t="s">
        <v>493</v>
      </c>
      <c r="X970" s="470" t="s">
        <v>494</v>
      </c>
      <c r="Y970"/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C-R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9.25</v>
      </c>
      <c r="H971" s="407">
        <f t="shared" si="249"/>
        <v>1.2</v>
      </c>
      <c r="I971" s="407">
        <f t="shared" si="240"/>
        <v>10.95</v>
      </c>
      <c r="J971" s="407">
        <f t="shared" si="241"/>
        <v>11.059999999403953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11.45</v>
      </c>
      <c r="N971" s="410">
        <f t="shared" si="244"/>
        <v>11.559999999403953</v>
      </c>
      <c r="O971" s="411"/>
      <c r="P971" s="485">
        <f t="shared" ca="1" si="245"/>
        <v>0.75746527777777839</v>
      </c>
      <c r="Q971" s="484">
        <f t="shared" ca="1" si="246"/>
        <v>0.75761574074074134</v>
      </c>
      <c r="R971" s="486">
        <v>0.10999999940395355</v>
      </c>
      <c r="S971" s="486"/>
      <c r="T971">
        <v>25</v>
      </c>
      <c r="U971" s="469" t="str">
        <f t="shared" si="247"/>
        <v>C-R</v>
      </c>
      <c r="V971"/>
      <c r="W971" s="470" t="s">
        <v>493</v>
      </c>
      <c r="X971" s="470" t="s">
        <v>494</v>
      </c>
      <c r="Y971"/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C-R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9.25</v>
      </c>
      <c r="H972" s="407">
        <f t="shared" si="249"/>
        <v>1.2</v>
      </c>
      <c r="I972" s="407">
        <f t="shared" si="240"/>
        <v>10.95</v>
      </c>
      <c r="J972" s="407">
        <f t="shared" si="241"/>
        <v>11.059999999403953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11.45</v>
      </c>
      <c r="N972" s="410">
        <f t="shared" si="244"/>
        <v>11.559999999403953</v>
      </c>
      <c r="O972" s="411"/>
      <c r="P972" s="485">
        <f t="shared" ca="1" si="245"/>
        <v>0.75788194444444501</v>
      </c>
      <c r="Q972" s="484">
        <f t="shared" ca="1" si="246"/>
        <v>0.75803240740740796</v>
      </c>
      <c r="R972" s="486">
        <v>0.10999999940395355</v>
      </c>
      <c r="S972" s="486"/>
      <c r="T972">
        <v>25</v>
      </c>
      <c r="U972" s="469" t="str">
        <f t="shared" si="247"/>
        <v>C-R</v>
      </c>
      <c r="V972"/>
      <c r="W972" s="470" t="s">
        <v>493</v>
      </c>
      <c r="X972" s="470" t="s">
        <v>494</v>
      </c>
      <c r="Y972"/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C-R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9.25</v>
      </c>
      <c r="H973" s="407">
        <f t="shared" si="249"/>
        <v>1.2</v>
      </c>
      <c r="I973" s="407">
        <f t="shared" si="240"/>
        <v>10.95</v>
      </c>
      <c r="J973" s="407">
        <f t="shared" si="241"/>
        <v>11.059999999403953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11.45</v>
      </c>
      <c r="N973" s="410">
        <f t="shared" si="244"/>
        <v>11.559999999403953</v>
      </c>
      <c r="O973" s="411"/>
      <c r="P973" s="485">
        <f t="shared" ca="1" si="245"/>
        <v>0.75828703703703759</v>
      </c>
      <c r="Q973" s="484">
        <f t="shared" ca="1" si="246"/>
        <v>0.75846064814814873</v>
      </c>
      <c r="R973" s="486">
        <v>0.10999999940395355</v>
      </c>
      <c r="S973" s="486"/>
      <c r="T973">
        <v>25</v>
      </c>
      <c r="U973" s="469" t="str">
        <f t="shared" si="247"/>
        <v>C-R</v>
      </c>
      <c r="V973"/>
      <c r="W973" s="470" t="s">
        <v>493</v>
      </c>
      <c r="X973" s="470" t="s">
        <v>494</v>
      </c>
      <c r="Y973"/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C-R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9.25</v>
      </c>
      <c r="H974" s="407">
        <f t="shared" si="249"/>
        <v>1.2</v>
      </c>
      <c r="I974" s="407">
        <f t="shared" si="240"/>
        <v>10.95</v>
      </c>
      <c r="J974" s="407">
        <f t="shared" si="241"/>
        <v>11.059999999403953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11.45</v>
      </c>
      <c r="N974" s="410">
        <f t="shared" si="244"/>
        <v>11.559999999403953</v>
      </c>
      <c r="O974" s="411"/>
      <c r="P974" s="485">
        <f t="shared" ca="1" si="245"/>
        <v>0.75875000000000059</v>
      </c>
      <c r="Q974" s="484">
        <f t="shared" ca="1" si="246"/>
        <v>0.75891203703703758</v>
      </c>
      <c r="R974" s="486">
        <v>0.10999999940395355</v>
      </c>
      <c r="S974" s="486"/>
      <c r="T974">
        <v>25</v>
      </c>
      <c r="U974" s="469" t="str">
        <f t="shared" si="247"/>
        <v>C-R</v>
      </c>
      <c r="V974"/>
      <c r="W974" s="470" t="s">
        <v>493</v>
      </c>
      <c r="X974" s="470" t="s">
        <v>494</v>
      </c>
      <c r="Y974"/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C-R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9.25</v>
      </c>
      <c r="H975" s="407">
        <f t="shared" si="249"/>
        <v>1.2</v>
      </c>
      <c r="I975" s="407">
        <f t="shared" si="240"/>
        <v>10.95</v>
      </c>
      <c r="J975" s="407">
        <f t="shared" si="241"/>
        <v>11.059999999403953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11.45</v>
      </c>
      <c r="N975" s="410">
        <f t="shared" si="244"/>
        <v>11.559999999403953</v>
      </c>
      <c r="O975" s="411"/>
      <c r="P975" s="485">
        <f t="shared" ca="1" si="245"/>
        <v>0.75914351851851902</v>
      </c>
      <c r="Q975" s="484">
        <f t="shared" ca="1" si="246"/>
        <v>0.75930555555555601</v>
      </c>
      <c r="R975" s="486">
        <v>0.10999999940395355</v>
      </c>
      <c r="S975" s="486"/>
      <c r="T975">
        <v>25</v>
      </c>
      <c r="U975" s="469" t="str">
        <f t="shared" si="247"/>
        <v>C-R</v>
      </c>
      <c r="V975"/>
      <c r="W975" s="470" t="s">
        <v>493</v>
      </c>
      <c r="X975" s="470" t="s">
        <v>494</v>
      </c>
      <c r="Y975"/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C-R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9.25</v>
      </c>
      <c r="H976" s="407">
        <f t="shared" si="249"/>
        <v>1.2</v>
      </c>
      <c r="I976" s="407">
        <f t="shared" si="240"/>
        <v>10.95</v>
      </c>
      <c r="J976" s="407">
        <f t="shared" si="241"/>
        <v>11.059999999403953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11.45</v>
      </c>
      <c r="N976" s="410">
        <f t="shared" si="244"/>
        <v>11.559999999403953</v>
      </c>
      <c r="O976" s="411"/>
      <c r="P976" s="485">
        <f t="shared" ca="1" si="245"/>
        <v>0.75957175925925968</v>
      </c>
      <c r="Q976" s="484">
        <f t="shared" ca="1" si="246"/>
        <v>0.75972222222222263</v>
      </c>
      <c r="R976" s="486">
        <v>0.10999999940395355</v>
      </c>
      <c r="S976" s="486"/>
      <c r="T976">
        <v>25</v>
      </c>
      <c r="U976" s="469" t="str">
        <f t="shared" si="247"/>
        <v>C-R</v>
      </c>
      <c r="V976"/>
      <c r="W976" s="470" t="s">
        <v>493</v>
      </c>
      <c r="X976" s="470" t="s">
        <v>494</v>
      </c>
      <c r="Y976"/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C-R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9.25</v>
      </c>
      <c r="H977" s="407">
        <f t="shared" si="249"/>
        <v>1.2</v>
      </c>
      <c r="I977" s="407">
        <f t="shared" si="240"/>
        <v>10.95</v>
      </c>
      <c r="J977" s="407">
        <f t="shared" si="241"/>
        <v>11.059999999403953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11.45</v>
      </c>
      <c r="N977" s="410">
        <f t="shared" si="244"/>
        <v>11.559999999403953</v>
      </c>
      <c r="O977" s="411"/>
      <c r="P977" s="485">
        <f t="shared" ca="1" si="245"/>
        <v>0.75996527777777823</v>
      </c>
      <c r="Q977" s="484">
        <f t="shared" ca="1" si="246"/>
        <v>0.76013888888888936</v>
      </c>
      <c r="R977" s="486">
        <v>0.10999999940395355</v>
      </c>
      <c r="S977" s="486"/>
      <c r="T977">
        <v>25</v>
      </c>
      <c r="U977" s="469" t="str">
        <f t="shared" si="247"/>
        <v>C-R</v>
      </c>
      <c r="V977"/>
      <c r="W977" s="470" t="s">
        <v>493</v>
      </c>
      <c r="X977" s="470" t="s">
        <v>494</v>
      </c>
      <c r="Y977"/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C-R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9.25</v>
      </c>
      <c r="H978" s="407">
        <f t="shared" si="250"/>
        <v>1.2</v>
      </c>
      <c r="I978" s="407">
        <f t="shared" si="240"/>
        <v>10.95</v>
      </c>
      <c r="J978" s="407">
        <f t="shared" si="241"/>
        <v>11.059999999403953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11.45</v>
      </c>
      <c r="N978" s="410">
        <f t="shared" si="244"/>
        <v>11.559999999403953</v>
      </c>
      <c r="O978" s="411"/>
      <c r="P978" s="485">
        <f t="shared" ca="1" si="245"/>
        <v>0.76042824074074122</v>
      </c>
      <c r="Q978" s="484">
        <f t="shared" ca="1" si="246"/>
        <v>0.76059027777777821</v>
      </c>
      <c r="R978" s="486">
        <v>0.10999999940395355</v>
      </c>
      <c r="S978" s="486"/>
      <c r="T978">
        <v>25</v>
      </c>
      <c r="U978" s="469" t="str">
        <f t="shared" si="247"/>
        <v>C-R</v>
      </c>
      <c r="V978"/>
      <c r="W978" s="470" t="s">
        <v>493</v>
      </c>
      <c r="X978" s="470" t="s">
        <v>494</v>
      </c>
      <c r="Y978"/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C-R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9.25</v>
      </c>
      <c r="H979" s="407">
        <f t="shared" si="250"/>
        <v>1.2</v>
      </c>
      <c r="I979" s="407">
        <f t="shared" si="240"/>
        <v>10.95</v>
      </c>
      <c r="J979" s="407">
        <f t="shared" si="241"/>
        <v>11.059999999403953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11.45</v>
      </c>
      <c r="N979" s="410">
        <f t="shared" si="244"/>
        <v>11.559999999403953</v>
      </c>
      <c r="O979" s="411"/>
      <c r="P979" s="485">
        <f t="shared" ca="1" si="245"/>
        <v>0.76084490740740784</v>
      </c>
      <c r="Q979" s="484">
        <f t="shared" ca="1" si="246"/>
        <v>0.76101851851851898</v>
      </c>
      <c r="R979" s="486">
        <v>0.10999999940395355</v>
      </c>
      <c r="S979" s="486"/>
      <c r="T979">
        <v>25</v>
      </c>
      <c r="U979" s="469" t="str">
        <f t="shared" si="247"/>
        <v>C-R</v>
      </c>
      <c r="V979"/>
      <c r="W979" s="470" t="s">
        <v>493</v>
      </c>
      <c r="X979" s="470" t="s">
        <v>494</v>
      </c>
      <c r="Y979"/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C-R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9.25</v>
      </c>
      <c r="H980" s="407">
        <f t="shared" si="250"/>
        <v>1.2</v>
      </c>
      <c r="I980" s="407">
        <f t="shared" si="240"/>
        <v>10.95</v>
      </c>
      <c r="J980" s="407">
        <f t="shared" si="241"/>
        <v>11.059999999403953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11.45</v>
      </c>
      <c r="N980" s="410">
        <f t="shared" si="244"/>
        <v>11.559999999403953</v>
      </c>
      <c r="O980" s="411"/>
      <c r="P980" s="485">
        <f t="shared" ca="1" si="245"/>
        <v>0.76125000000000043</v>
      </c>
      <c r="Q980" s="484">
        <f t="shared" ca="1" si="246"/>
        <v>0.76138888888888934</v>
      </c>
      <c r="R980" s="486">
        <v>0.10999999940395355</v>
      </c>
      <c r="S980" s="486"/>
      <c r="T980">
        <v>25</v>
      </c>
      <c r="U980" s="469" t="str">
        <f t="shared" si="247"/>
        <v>C-R</v>
      </c>
      <c r="V980"/>
      <c r="W980" s="470" t="s">
        <v>493</v>
      </c>
      <c r="X980" s="470" t="s">
        <v>494</v>
      </c>
      <c r="Y980"/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C-R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9.25</v>
      </c>
      <c r="H981" s="407">
        <f t="shared" si="250"/>
        <v>1.2</v>
      </c>
      <c r="I981" s="407">
        <f t="shared" si="240"/>
        <v>10.95</v>
      </c>
      <c r="J981" s="407">
        <f t="shared" si="241"/>
        <v>11.059999999403953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11.45</v>
      </c>
      <c r="N981" s="410">
        <f t="shared" si="244"/>
        <v>11.559999999403953</v>
      </c>
      <c r="O981" s="411"/>
      <c r="P981" s="485">
        <f t="shared" ca="1" si="245"/>
        <v>0.76164351851851897</v>
      </c>
      <c r="Q981" s="484">
        <f t="shared" ca="1" si="246"/>
        <v>0.76180555555555596</v>
      </c>
      <c r="R981" s="486">
        <v>0.10999999940395355</v>
      </c>
      <c r="S981" s="486"/>
      <c r="T981">
        <v>25</v>
      </c>
      <c r="U981" s="469" t="str">
        <f t="shared" si="247"/>
        <v>C-R</v>
      </c>
      <c r="V981"/>
      <c r="W981" s="470" t="s">
        <v>493</v>
      </c>
      <c r="X981" s="470" t="s">
        <v>494</v>
      </c>
      <c r="Y981"/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C-R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9.25</v>
      </c>
      <c r="H982" s="407">
        <f t="shared" si="250"/>
        <v>1.2</v>
      </c>
      <c r="I982" s="407">
        <f t="shared" si="240"/>
        <v>10.95</v>
      </c>
      <c r="J982" s="407">
        <f t="shared" si="241"/>
        <v>11.059999999403953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11.45</v>
      </c>
      <c r="N982" s="410">
        <f t="shared" si="244"/>
        <v>11.559999999403953</v>
      </c>
      <c r="O982" s="411"/>
      <c r="P982" s="485">
        <f t="shared" ca="1" si="245"/>
        <v>0.76204861111111155</v>
      </c>
      <c r="Q982" s="484">
        <f t="shared" ca="1" si="246"/>
        <v>0.76221064814814854</v>
      </c>
      <c r="R982" s="486">
        <v>0.10999999940395355</v>
      </c>
      <c r="S982" s="486"/>
      <c r="T982">
        <v>25</v>
      </c>
      <c r="U982" s="469" t="str">
        <f t="shared" si="247"/>
        <v>C-R</v>
      </c>
      <c r="V982"/>
      <c r="W982" s="470" t="s">
        <v>493</v>
      </c>
      <c r="X982" s="470" t="s">
        <v>494</v>
      </c>
      <c r="Y982"/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C-R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9.25</v>
      </c>
      <c r="H983" s="407">
        <f t="shared" si="250"/>
        <v>1.2</v>
      </c>
      <c r="I983" s="407">
        <f t="shared" si="240"/>
        <v>10.95</v>
      </c>
      <c r="J983" s="407">
        <f t="shared" si="241"/>
        <v>11.059999999403953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11.45</v>
      </c>
      <c r="N983" s="410">
        <f t="shared" si="244"/>
        <v>11.559999999403953</v>
      </c>
      <c r="O983" s="411"/>
      <c r="P983" s="485">
        <f t="shared" ca="1" si="245"/>
        <v>0.76246527777777817</v>
      </c>
      <c r="Q983" s="484">
        <f t="shared" ca="1" si="246"/>
        <v>0.76261574074074112</v>
      </c>
      <c r="R983" s="486">
        <v>0.10999999940395355</v>
      </c>
      <c r="S983" s="486"/>
      <c r="T983">
        <v>25</v>
      </c>
      <c r="U983" s="469" t="str">
        <f t="shared" si="247"/>
        <v>C-R</v>
      </c>
      <c r="V983"/>
      <c r="W983" s="470" t="s">
        <v>493</v>
      </c>
      <c r="X983" s="470" t="s">
        <v>494</v>
      </c>
      <c r="Y983"/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C-R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9.25</v>
      </c>
      <c r="H984" s="407">
        <f t="shared" si="250"/>
        <v>1.2</v>
      </c>
      <c r="I984" s="407">
        <f t="shared" si="240"/>
        <v>10.95</v>
      </c>
      <c r="J984" s="407">
        <f t="shared" si="241"/>
        <v>11.059999999403953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11.45</v>
      </c>
      <c r="N984" s="410">
        <f t="shared" si="244"/>
        <v>11.559999999403953</v>
      </c>
      <c r="O984" s="411"/>
      <c r="P984" s="485">
        <f t="shared" ca="1" si="245"/>
        <v>0.76289351851851894</v>
      </c>
      <c r="Q984" s="484">
        <f t="shared" ca="1" si="246"/>
        <v>0.76305555555555593</v>
      </c>
      <c r="R984" s="486">
        <v>0.10999999940395355</v>
      </c>
      <c r="S984" s="486"/>
      <c r="T984">
        <v>25</v>
      </c>
      <c r="U984" s="469" t="str">
        <f t="shared" si="247"/>
        <v>C-R</v>
      </c>
      <c r="V984"/>
      <c r="W984" s="470" t="s">
        <v>493</v>
      </c>
      <c r="X984" s="470" t="s">
        <v>494</v>
      </c>
      <c r="Y984"/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C-R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9.25</v>
      </c>
      <c r="H985" s="407">
        <f t="shared" si="250"/>
        <v>1.2</v>
      </c>
      <c r="I985" s="407">
        <f t="shared" si="240"/>
        <v>10.95</v>
      </c>
      <c r="J985" s="407">
        <f t="shared" si="241"/>
        <v>11.059999999403953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11.45</v>
      </c>
      <c r="N985" s="410">
        <f t="shared" si="244"/>
        <v>11.559999999403953</v>
      </c>
      <c r="O985" s="411"/>
      <c r="P985" s="485">
        <f t="shared" ca="1" si="245"/>
        <v>0.76333333333333375</v>
      </c>
      <c r="Q985" s="484">
        <f t="shared" ca="1" si="246"/>
        <v>0.76350694444444489</v>
      </c>
      <c r="R985" s="486">
        <v>0.10999999940395355</v>
      </c>
      <c r="S985" s="486"/>
      <c r="T985">
        <v>25</v>
      </c>
      <c r="U985" s="469" t="str">
        <f t="shared" si="247"/>
        <v>C-R</v>
      </c>
      <c r="V985"/>
      <c r="W985" s="470" t="s">
        <v>493</v>
      </c>
      <c r="X985" s="470" t="s">
        <v>494</v>
      </c>
      <c r="Y985"/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C-R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9.25</v>
      </c>
      <c r="H986" s="407">
        <f t="shared" si="250"/>
        <v>1.2</v>
      </c>
      <c r="I986" s="407">
        <f t="shared" si="240"/>
        <v>10.95</v>
      </c>
      <c r="J986" s="407">
        <f t="shared" si="241"/>
        <v>11.059999999403953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11.45</v>
      </c>
      <c r="N986" s="410">
        <f t="shared" si="244"/>
        <v>11.559999999403953</v>
      </c>
      <c r="O986" s="411"/>
      <c r="P986" s="485">
        <f t="shared" ca="1" si="245"/>
        <v>0.76378472222222271</v>
      </c>
      <c r="Q986" s="484">
        <f t="shared" ca="1" si="246"/>
        <v>0.76393518518518566</v>
      </c>
      <c r="R986" s="486">
        <v>0.10999999940395355</v>
      </c>
      <c r="S986" s="486"/>
      <c r="T986">
        <v>25</v>
      </c>
      <c r="U986" s="469" t="str">
        <f t="shared" si="247"/>
        <v>C-R</v>
      </c>
      <c r="V986"/>
      <c r="W986" s="470" t="s">
        <v>493</v>
      </c>
      <c r="X986" s="470" t="s">
        <v>494</v>
      </c>
      <c r="Y986"/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C-R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9.25</v>
      </c>
      <c r="H987" s="407">
        <f t="shared" si="250"/>
        <v>1.2</v>
      </c>
      <c r="I987" s="407">
        <f t="shared" si="240"/>
        <v>10.95</v>
      </c>
      <c r="J987" s="407">
        <f t="shared" si="241"/>
        <v>11.059999999403953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11.45</v>
      </c>
      <c r="N987" s="410">
        <f t="shared" si="244"/>
        <v>11.559999999403953</v>
      </c>
      <c r="O987" s="411"/>
      <c r="P987" s="485">
        <f t="shared" ca="1" si="245"/>
        <v>0.76422453703703752</v>
      </c>
      <c r="Q987" s="484">
        <f t="shared" ca="1" si="246"/>
        <v>0.76439814814814866</v>
      </c>
      <c r="R987" s="486">
        <v>0.10999999940395355</v>
      </c>
      <c r="S987" s="486"/>
      <c r="T987">
        <v>25</v>
      </c>
      <c r="U987" s="469" t="str">
        <f t="shared" si="247"/>
        <v>C-R</v>
      </c>
      <c r="V987"/>
      <c r="W987" s="470" t="s">
        <v>493</v>
      </c>
      <c r="X987" s="470" t="s">
        <v>494</v>
      </c>
      <c r="Y987"/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C-R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9.25</v>
      </c>
      <c r="H988" s="407">
        <f t="shared" si="250"/>
        <v>1.2</v>
      </c>
      <c r="I988" s="407">
        <f t="shared" si="240"/>
        <v>10.95</v>
      </c>
      <c r="J988" s="407">
        <f t="shared" si="241"/>
        <v>11.059999999403953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11.45</v>
      </c>
      <c r="N988" s="410">
        <f t="shared" si="244"/>
        <v>11.559999999403953</v>
      </c>
      <c r="O988" s="411"/>
      <c r="P988" s="485">
        <f t="shared" ca="1" si="245"/>
        <v>0.76467592592592648</v>
      </c>
      <c r="Q988" s="484">
        <f t="shared" ca="1" si="246"/>
        <v>0.76483796296296347</v>
      </c>
      <c r="R988" s="486">
        <v>0.10999999940395355</v>
      </c>
      <c r="S988" s="486"/>
      <c r="T988">
        <v>25</v>
      </c>
      <c r="U988" s="469" t="str">
        <f t="shared" si="247"/>
        <v>C-R</v>
      </c>
      <c r="V988"/>
      <c r="W988" s="470" t="s">
        <v>493</v>
      </c>
      <c r="X988" s="470" t="s">
        <v>494</v>
      </c>
      <c r="Y988"/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C-R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9.25</v>
      </c>
      <c r="H989" s="407">
        <f t="shared" si="250"/>
        <v>1.2</v>
      </c>
      <c r="I989" s="407">
        <f t="shared" si="240"/>
        <v>10.95</v>
      </c>
      <c r="J989" s="407">
        <f t="shared" si="241"/>
        <v>11.059999999403953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11.45</v>
      </c>
      <c r="N989" s="410">
        <f t="shared" si="244"/>
        <v>11.559999999403953</v>
      </c>
      <c r="O989" s="411"/>
      <c r="P989" s="485">
        <f t="shared" ca="1" si="245"/>
        <v>0.76508101851851906</v>
      </c>
      <c r="Q989" s="484">
        <f t="shared" ca="1" si="246"/>
        <v>0.76521990740740797</v>
      </c>
      <c r="R989" s="486">
        <v>0.10999999940395355</v>
      </c>
      <c r="S989" s="486"/>
      <c r="T989">
        <v>25</v>
      </c>
      <c r="U989" s="469" t="str">
        <f t="shared" si="247"/>
        <v>C-R</v>
      </c>
      <c r="V989"/>
      <c r="W989" s="470" t="s">
        <v>493</v>
      </c>
      <c r="X989" s="470" t="s">
        <v>494</v>
      </c>
      <c r="Y989"/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C-R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9.25</v>
      </c>
      <c r="H990" s="407">
        <f t="shared" si="250"/>
        <v>1.2</v>
      </c>
      <c r="I990" s="407">
        <f t="shared" si="240"/>
        <v>10.95</v>
      </c>
      <c r="J990" s="407">
        <f t="shared" si="241"/>
        <v>11.059999999403953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11.45</v>
      </c>
      <c r="N990" s="410">
        <f t="shared" si="244"/>
        <v>11.559999999403953</v>
      </c>
      <c r="O990" s="411"/>
      <c r="P990" s="485">
        <f t="shared" ca="1" si="245"/>
        <v>0.76546296296296357</v>
      </c>
      <c r="Q990" s="484">
        <f t="shared" ca="1" si="246"/>
        <v>0.76560185185185248</v>
      </c>
      <c r="R990" s="486">
        <v>0.10999999940395355</v>
      </c>
      <c r="S990" s="486"/>
      <c r="T990">
        <v>25</v>
      </c>
      <c r="U990" s="469" t="str">
        <f t="shared" si="247"/>
        <v>C-R</v>
      </c>
      <c r="V990"/>
      <c r="W990" s="470" t="s">
        <v>493</v>
      </c>
      <c r="X990" s="470" t="s">
        <v>494</v>
      </c>
      <c r="Y990"/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C-R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9.25</v>
      </c>
      <c r="H991" s="407">
        <f t="shared" si="250"/>
        <v>1.2</v>
      </c>
      <c r="I991" s="407">
        <f t="shared" si="240"/>
        <v>10.95</v>
      </c>
      <c r="J991" s="407">
        <f t="shared" si="241"/>
        <v>11.059999999403953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11.45</v>
      </c>
      <c r="N991" s="410">
        <f t="shared" si="244"/>
        <v>11.559999999403953</v>
      </c>
      <c r="O991" s="411"/>
      <c r="P991" s="485">
        <f t="shared" ca="1" si="245"/>
        <v>0.76586805555555615</v>
      </c>
      <c r="Q991" s="484">
        <f t="shared" ca="1" si="246"/>
        <v>0.76603009259259314</v>
      </c>
      <c r="R991" s="486">
        <v>0.10999999940395355</v>
      </c>
      <c r="S991" s="486"/>
      <c r="T991">
        <v>25</v>
      </c>
      <c r="U991" s="469" t="str">
        <f t="shared" si="247"/>
        <v>C-R</v>
      </c>
      <c r="V991"/>
      <c r="W991" s="470" t="s">
        <v>493</v>
      </c>
      <c r="X991" s="470" t="s">
        <v>494</v>
      </c>
      <c r="Y991"/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C-R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9.25</v>
      </c>
      <c r="H992" s="407">
        <f t="shared" si="250"/>
        <v>1.2</v>
      </c>
      <c r="I992" s="407">
        <f t="shared" si="240"/>
        <v>10.95</v>
      </c>
      <c r="J992" s="407">
        <f t="shared" si="241"/>
        <v>11.059999999403953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11.45</v>
      </c>
      <c r="N992" s="410">
        <f t="shared" si="244"/>
        <v>11.559999999403953</v>
      </c>
      <c r="O992" s="411"/>
      <c r="P992" s="485">
        <f t="shared" ca="1" si="245"/>
        <v>0.76630787037037096</v>
      </c>
      <c r="Q992" s="484">
        <f t="shared" ca="1" si="246"/>
        <v>0.76645833333333391</v>
      </c>
      <c r="R992" s="486">
        <v>0.10999999940395355</v>
      </c>
      <c r="S992" s="486"/>
      <c r="T992">
        <v>25</v>
      </c>
      <c r="U992" s="469" t="str">
        <f t="shared" si="247"/>
        <v>C-R</v>
      </c>
      <c r="V992"/>
      <c r="W992" s="470" t="s">
        <v>493</v>
      </c>
      <c r="X992" s="470" t="s">
        <v>494</v>
      </c>
      <c r="Y992"/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C-R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9.25</v>
      </c>
      <c r="H993" s="407">
        <f t="shared" si="250"/>
        <v>1.2</v>
      </c>
      <c r="I993" s="407">
        <f t="shared" si="240"/>
        <v>10.95</v>
      </c>
      <c r="J993" s="407">
        <f t="shared" si="241"/>
        <v>11.059999999403953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11.45</v>
      </c>
      <c r="N993" s="410">
        <f t="shared" si="244"/>
        <v>11.559999999403953</v>
      </c>
      <c r="O993" s="411"/>
      <c r="P993" s="485">
        <f t="shared" ca="1" si="245"/>
        <v>0.76672453703703758</v>
      </c>
      <c r="Q993" s="484">
        <f t="shared" ca="1" si="246"/>
        <v>0.76686342592592649</v>
      </c>
      <c r="R993" s="486">
        <v>0.10999999940395355</v>
      </c>
      <c r="S993" s="486"/>
      <c r="T993">
        <v>25</v>
      </c>
      <c r="U993" s="469" t="str">
        <f t="shared" si="247"/>
        <v>C-R</v>
      </c>
      <c r="V993"/>
      <c r="W993" s="470" t="s">
        <v>493</v>
      </c>
      <c r="X993" s="470" t="s">
        <v>494</v>
      </c>
      <c r="Y993"/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C-R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9.25</v>
      </c>
      <c r="H994" s="407">
        <f t="shared" si="252"/>
        <v>1.2</v>
      </c>
      <c r="I994" s="407">
        <f t="shared" si="240"/>
        <v>10.95</v>
      </c>
      <c r="J994" s="407">
        <f t="shared" si="241"/>
        <v>11.059999999403953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11.45</v>
      </c>
      <c r="N994" s="410">
        <f t="shared" si="244"/>
        <v>11.559999999403953</v>
      </c>
      <c r="O994" s="411"/>
      <c r="P994" s="485">
        <f t="shared" ca="1" si="245"/>
        <v>0.76712962962963016</v>
      </c>
      <c r="Q994" s="484">
        <f t="shared" ca="1" si="246"/>
        <v>0.76729166666666715</v>
      </c>
      <c r="R994" s="486">
        <v>0.10999999940395355</v>
      </c>
      <c r="S994" s="486"/>
      <c r="T994">
        <v>25</v>
      </c>
      <c r="U994" s="469" t="str">
        <f t="shared" si="247"/>
        <v>C-R</v>
      </c>
      <c r="V994"/>
      <c r="W994" s="470" t="s">
        <v>493</v>
      </c>
      <c r="X994" s="470" t="s">
        <v>494</v>
      </c>
      <c r="Y994"/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C-R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9.25</v>
      </c>
      <c r="H995" s="407">
        <f t="shared" si="252"/>
        <v>1.2</v>
      </c>
      <c r="I995" s="407">
        <f t="shared" si="240"/>
        <v>10.95</v>
      </c>
      <c r="J995" s="407">
        <f t="shared" si="241"/>
        <v>11.059999999403953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11.45</v>
      </c>
      <c r="N995" s="410">
        <f t="shared" si="244"/>
        <v>11.559999999403953</v>
      </c>
      <c r="O995" s="411"/>
      <c r="P995" s="485">
        <f t="shared" ca="1" si="245"/>
        <v>0.76755787037037082</v>
      </c>
      <c r="Q995" s="484">
        <f t="shared" ca="1" si="246"/>
        <v>0.76773148148148196</v>
      </c>
      <c r="R995" s="486">
        <v>0.10999999940395355</v>
      </c>
      <c r="S995" s="486"/>
      <c r="T995">
        <v>25</v>
      </c>
      <c r="U995" s="469" t="str">
        <f t="shared" si="247"/>
        <v>C-R</v>
      </c>
      <c r="V995"/>
      <c r="W995" s="470" t="s">
        <v>493</v>
      </c>
      <c r="X995" s="470" t="s">
        <v>494</v>
      </c>
      <c r="Y995"/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C-R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9.25</v>
      </c>
      <c r="H996" s="407">
        <f t="shared" si="252"/>
        <v>1.2</v>
      </c>
      <c r="I996" s="407">
        <f t="shared" ref="I996:I1059" si="255">F996+G996</f>
        <v>10.95</v>
      </c>
      <c r="J996" s="407">
        <f t="shared" ref="J996:J1059" si="256">I996+R996</f>
        <v>11.059999999403953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11.45</v>
      </c>
      <c r="N996" s="410">
        <f t="shared" ref="N996:N1059" si="259">J996+L996</f>
        <v>11.559999999403953</v>
      </c>
      <c r="O996" s="411"/>
      <c r="P996" s="485">
        <f t="shared" ref="P996:P1059" ca="1" si="260">Q995+TIME(0,0,RANDBETWEEN(20,25))</f>
        <v>0.76798611111111159</v>
      </c>
      <c r="Q996" s="484">
        <f t="shared" ref="Q996:Q1059" ca="1" si="261">P996+TIME(0,0,RANDBETWEEN(12,15))</f>
        <v>0.76815972222222273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C-R</v>
      </c>
      <c r="V996"/>
      <c r="W996" s="470" t="s">
        <v>493</v>
      </c>
      <c r="X996" s="470" t="s">
        <v>494</v>
      </c>
      <c r="Y996"/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C-R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9.25</v>
      </c>
      <c r="H997" s="407">
        <f t="shared" si="252"/>
        <v>1.2</v>
      </c>
      <c r="I997" s="407">
        <f t="shared" si="255"/>
        <v>10.95</v>
      </c>
      <c r="J997" s="407">
        <f t="shared" si="256"/>
        <v>11.059999999403953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11.45</v>
      </c>
      <c r="N997" s="410">
        <f t="shared" si="259"/>
        <v>11.559999999403953</v>
      </c>
      <c r="O997" s="411"/>
      <c r="P997" s="485">
        <f t="shared" ca="1" si="260"/>
        <v>0.76843750000000055</v>
      </c>
      <c r="Q997" s="484">
        <f t="shared" ca="1" si="261"/>
        <v>0.7685879629629635</v>
      </c>
      <c r="R997" s="486">
        <v>0.10999999940395355</v>
      </c>
      <c r="S997" s="486"/>
      <c r="T997">
        <v>25</v>
      </c>
      <c r="U997" s="469" t="str">
        <f t="shared" si="262"/>
        <v>C-R</v>
      </c>
      <c r="V997"/>
      <c r="W997" s="470" t="s">
        <v>493</v>
      </c>
      <c r="X997" s="470" t="s">
        <v>494</v>
      </c>
      <c r="Y997"/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C-R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9.25</v>
      </c>
      <c r="H998" s="407">
        <f t="shared" si="252"/>
        <v>1.2</v>
      </c>
      <c r="I998" s="407">
        <f t="shared" si="255"/>
        <v>10.95</v>
      </c>
      <c r="J998" s="407">
        <f t="shared" si="256"/>
        <v>11.059999999403953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11.45</v>
      </c>
      <c r="N998" s="410">
        <f t="shared" si="259"/>
        <v>11.559999999403953</v>
      </c>
      <c r="O998" s="411"/>
      <c r="P998" s="485">
        <f t="shared" ca="1" si="260"/>
        <v>0.76883101851851909</v>
      </c>
      <c r="Q998" s="484">
        <f t="shared" ca="1" si="261"/>
        <v>0.768969907407408</v>
      </c>
      <c r="R998" s="486">
        <v>0.10999999940395355</v>
      </c>
      <c r="S998" s="486"/>
      <c r="T998">
        <v>25</v>
      </c>
      <c r="U998" s="469" t="str">
        <f t="shared" si="262"/>
        <v>C-R</v>
      </c>
      <c r="V998"/>
      <c r="W998" s="470" t="s">
        <v>493</v>
      </c>
      <c r="X998" s="470" t="s">
        <v>494</v>
      </c>
      <c r="Y998"/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C-R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9.25</v>
      </c>
      <c r="H999" s="407">
        <f t="shared" si="252"/>
        <v>1.2</v>
      </c>
      <c r="I999" s="407">
        <f t="shared" si="255"/>
        <v>10.95</v>
      </c>
      <c r="J999" s="407">
        <f t="shared" si="256"/>
        <v>11.059999999403953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11.45</v>
      </c>
      <c r="N999" s="410">
        <f t="shared" si="259"/>
        <v>11.559999999403953</v>
      </c>
      <c r="O999" s="411"/>
      <c r="P999" s="485">
        <f t="shared" ca="1" si="260"/>
        <v>0.76920138888888945</v>
      </c>
      <c r="Q999" s="484">
        <f t="shared" ca="1" si="261"/>
        <v>0.76934027777777836</v>
      </c>
      <c r="R999" s="486">
        <v>0.10999999940395355</v>
      </c>
      <c r="S999" s="486"/>
      <c r="T999">
        <v>25</v>
      </c>
      <c r="U999" s="469" t="str">
        <f t="shared" si="262"/>
        <v>C-R</v>
      </c>
      <c r="V999"/>
      <c r="W999" s="470" t="s">
        <v>493</v>
      </c>
      <c r="X999" s="470" t="s">
        <v>494</v>
      </c>
      <c r="Y999"/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C-R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9.25</v>
      </c>
      <c r="H1000" s="407">
        <f t="shared" si="252"/>
        <v>1.2</v>
      </c>
      <c r="I1000" s="407">
        <f t="shared" si="255"/>
        <v>10.95</v>
      </c>
      <c r="J1000" s="407">
        <f t="shared" si="256"/>
        <v>11.059999999403953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11.45</v>
      </c>
      <c r="N1000" s="410">
        <f t="shared" si="259"/>
        <v>11.559999999403953</v>
      </c>
      <c r="O1000" s="411"/>
      <c r="P1000" s="485">
        <f t="shared" ca="1" si="260"/>
        <v>0.76959490740740799</v>
      </c>
      <c r="Q1000" s="484">
        <f t="shared" ca="1" si="261"/>
        <v>0.76974537037037094</v>
      </c>
      <c r="R1000" s="486">
        <v>0.10999999940395355</v>
      </c>
      <c r="S1000" s="486"/>
      <c r="T1000">
        <v>25</v>
      </c>
      <c r="U1000" s="469" t="str">
        <f t="shared" si="262"/>
        <v>C-R</v>
      </c>
      <c r="V1000"/>
      <c r="W1000" s="470" t="s">
        <v>493</v>
      </c>
      <c r="X1000" s="470" t="s">
        <v>494</v>
      </c>
      <c r="Y1000"/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C-R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9.25</v>
      </c>
      <c r="H1001" s="407">
        <f t="shared" si="252"/>
        <v>1.2</v>
      </c>
      <c r="I1001" s="407">
        <f t="shared" si="255"/>
        <v>10.95</v>
      </c>
      <c r="J1001" s="407">
        <f t="shared" si="256"/>
        <v>11.059999999403953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11.45</v>
      </c>
      <c r="N1001" s="410">
        <f t="shared" si="259"/>
        <v>11.559999999403953</v>
      </c>
      <c r="O1001" s="411"/>
      <c r="P1001" s="485">
        <f t="shared" ca="1" si="260"/>
        <v>0.77000000000000057</v>
      </c>
      <c r="Q1001" s="484">
        <f t="shared" ca="1" si="261"/>
        <v>0.77016203703703756</v>
      </c>
      <c r="R1001" s="486">
        <v>0.10999999940395355</v>
      </c>
      <c r="S1001" s="486"/>
      <c r="T1001">
        <v>25</v>
      </c>
      <c r="U1001" s="469" t="str">
        <f t="shared" si="262"/>
        <v>C-R</v>
      </c>
      <c r="V1001"/>
      <c r="W1001" s="470" t="s">
        <v>493</v>
      </c>
      <c r="X1001" s="470" t="s">
        <v>494</v>
      </c>
      <c r="Y1001"/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C-R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9.25</v>
      </c>
      <c r="H1002" s="407">
        <f t="shared" si="252"/>
        <v>1.2</v>
      </c>
      <c r="I1002" s="407">
        <f t="shared" si="255"/>
        <v>10.95</v>
      </c>
      <c r="J1002" s="407">
        <f t="shared" si="256"/>
        <v>11.059999999403953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11.45</v>
      </c>
      <c r="N1002" s="410">
        <f t="shared" si="259"/>
        <v>11.559999999403953</v>
      </c>
      <c r="O1002" s="411"/>
      <c r="P1002" s="485">
        <f t="shared" ca="1" si="260"/>
        <v>0.77043981481481538</v>
      </c>
      <c r="Q1002" s="484">
        <f t="shared" ca="1" si="261"/>
        <v>0.77061342592592652</v>
      </c>
      <c r="R1002" s="486">
        <v>0.10999999940395355</v>
      </c>
      <c r="S1002" s="486"/>
      <c r="T1002">
        <v>25</v>
      </c>
      <c r="U1002" s="469" t="str">
        <f t="shared" si="262"/>
        <v>C-R</v>
      </c>
      <c r="V1002"/>
      <c r="W1002" s="470" t="s">
        <v>493</v>
      </c>
      <c r="X1002" s="470" t="s">
        <v>494</v>
      </c>
      <c r="Y1002"/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C-R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9.25</v>
      </c>
      <c r="H1003" s="407">
        <f t="shared" si="252"/>
        <v>1.2</v>
      </c>
      <c r="I1003" s="407">
        <f t="shared" si="255"/>
        <v>10.95</v>
      </c>
      <c r="J1003" s="407">
        <f t="shared" si="256"/>
        <v>11.059999999403953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11.45</v>
      </c>
      <c r="N1003" s="410">
        <f t="shared" si="259"/>
        <v>11.559999999403953</v>
      </c>
      <c r="O1003" s="411"/>
      <c r="P1003" s="485">
        <f t="shared" ca="1" si="260"/>
        <v>0.77084490740740796</v>
      </c>
      <c r="Q1003" s="484">
        <f t="shared" ca="1" si="261"/>
        <v>0.77099537037037091</v>
      </c>
      <c r="R1003" s="486">
        <v>0.10999999940395355</v>
      </c>
      <c r="S1003" s="486"/>
      <c r="T1003">
        <v>25</v>
      </c>
      <c r="U1003" s="469" t="str">
        <f t="shared" si="262"/>
        <v>C-R</v>
      </c>
      <c r="V1003"/>
      <c r="W1003" s="470" t="s">
        <v>493</v>
      </c>
      <c r="X1003" s="470" t="s">
        <v>494</v>
      </c>
      <c r="Y1003"/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C-R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9.25</v>
      </c>
      <c r="H1004" s="407">
        <f t="shared" si="252"/>
        <v>1.2</v>
      </c>
      <c r="I1004" s="407">
        <f t="shared" si="255"/>
        <v>10.95</v>
      </c>
      <c r="J1004" s="407">
        <f t="shared" si="256"/>
        <v>11.059999999403953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11.45</v>
      </c>
      <c r="N1004" s="410">
        <f t="shared" si="259"/>
        <v>11.559999999403953</v>
      </c>
      <c r="O1004" s="411"/>
      <c r="P1004" s="485">
        <f t="shared" ca="1" si="260"/>
        <v>0.77126157407407459</v>
      </c>
      <c r="Q1004" s="484">
        <f t="shared" ca="1" si="261"/>
        <v>0.77142361111111157</v>
      </c>
      <c r="R1004" s="486">
        <v>0.10999999940395355</v>
      </c>
      <c r="S1004" s="486"/>
      <c r="T1004">
        <v>25</v>
      </c>
      <c r="U1004" s="469" t="str">
        <f t="shared" si="262"/>
        <v>C-R</v>
      </c>
      <c r="V1004"/>
      <c r="W1004" s="470" t="s">
        <v>493</v>
      </c>
      <c r="X1004" s="470" t="s">
        <v>494</v>
      </c>
      <c r="Y1004"/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C-R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9.25</v>
      </c>
      <c r="H1005" s="407">
        <f t="shared" si="252"/>
        <v>1.2</v>
      </c>
      <c r="I1005" s="407">
        <f t="shared" si="255"/>
        <v>10.95</v>
      </c>
      <c r="J1005" s="407">
        <f t="shared" si="256"/>
        <v>11.059999999403953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11.45</v>
      </c>
      <c r="N1005" s="410">
        <f t="shared" si="259"/>
        <v>11.559999999403953</v>
      </c>
      <c r="O1005" s="411"/>
      <c r="P1005" s="485">
        <f t="shared" ca="1" si="260"/>
        <v>0.77165509259259302</v>
      </c>
      <c r="Q1005" s="484">
        <f t="shared" ca="1" si="261"/>
        <v>0.77179398148148193</v>
      </c>
      <c r="R1005" s="486">
        <v>0.10999999940395355</v>
      </c>
      <c r="S1005" s="486"/>
      <c r="T1005">
        <v>25</v>
      </c>
      <c r="U1005" s="469" t="str">
        <f t="shared" si="262"/>
        <v>C-R</v>
      </c>
      <c r="V1005"/>
      <c r="W1005" s="470" t="s">
        <v>493</v>
      </c>
      <c r="X1005" s="470" t="s">
        <v>494</v>
      </c>
      <c r="Y1005"/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C-R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9.25</v>
      </c>
      <c r="H1006" s="407">
        <f t="shared" si="252"/>
        <v>1.2</v>
      </c>
      <c r="I1006" s="407">
        <f t="shared" si="255"/>
        <v>10.95</v>
      </c>
      <c r="J1006" s="407">
        <f t="shared" si="256"/>
        <v>11.059999999403953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11.45</v>
      </c>
      <c r="N1006" s="410">
        <f t="shared" si="259"/>
        <v>11.559999999403953</v>
      </c>
      <c r="O1006" s="411"/>
      <c r="P1006" s="485">
        <f t="shared" ca="1" si="260"/>
        <v>0.77203703703703752</v>
      </c>
      <c r="Q1006" s="484">
        <f t="shared" ca="1" si="261"/>
        <v>0.77219907407407451</v>
      </c>
      <c r="R1006" s="486">
        <v>0.10999999940395355</v>
      </c>
      <c r="S1006" s="486"/>
      <c r="T1006">
        <v>25</v>
      </c>
      <c r="U1006" s="469" t="str">
        <f t="shared" si="262"/>
        <v>C-R</v>
      </c>
      <c r="V1006"/>
      <c r="W1006" s="470" t="s">
        <v>493</v>
      </c>
      <c r="X1006" s="470" t="s">
        <v>494</v>
      </c>
      <c r="Y1006"/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C-R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9.25</v>
      </c>
      <c r="H1007" s="407">
        <f t="shared" si="252"/>
        <v>1.2</v>
      </c>
      <c r="I1007" s="407">
        <f t="shared" si="255"/>
        <v>10.95</v>
      </c>
      <c r="J1007" s="407">
        <f t="shared" si="256"/>
        <v>11.059999999403953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11.45</v>
      </c>
      <c r="N1007" s="410">
        <f t="shared" si="259"/>
        <v>11.559999999403953</v>
      </c>
      <c r="O1007" s="411"/>
      <c r="P1007" s="485">
        <f t="shared" ca="1" si="260"/>
        <v>0.77243055555555595</v>
      </c>
      <c r="Q1007" s="484">
        <f t="shared" ca="1" si="261"/>
        <v>0.77256944444444486</v>
      </c>
      <c r="R1007" s="486">
        <v>0.10999999940395355</v>
      </c>
      <c r="S1007" s="486"/>
      <c r="T1007">
        <v>25</v>
      </c>
      <c r="U1007" s="469" t="str">
        <f t="shared" si="262"/>
        <v>C-R</v>
      </c>
      <c r="V1007"/>
      <c r="W1007" s="470" t="s">
        <v>493</v>
      </c>
      <c r="X1007" s="470" t="s">
        <v>494</v>
      </c>
      <c r="Y1007"/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C-R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9.25</v>
      </c>
      <c r="H1008" s="407">
        <f t="shared" si="252"/>
        <v>1.2</v>
      </c>
      <c r="I1008" s="407">
        <f t="shared" si="255"/>
        <v>10.95</v>
      </c>
      <c r="J1008" s="407">
        <f t="shared" si="256"/>
        <v>11.059999999403953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11.45</v>
      </c>
      <c r="N1008" s="410">
        <f t="shared" si="259"/>
        <v>11.559999999403953</v>
      </c>
      <c r="O1008" s="411"/>
      <c r="P1008" s="485">
        <f t="shared" ca="1" si="260"/>
        <v>0.77283564814814854</v>
      </c>
      <c r="Q1008" s="484">
        <f t="shared" ca="1" si="261"/>
        <v>0.77299768518518552</v>
      </c>
      <c r="R1008" s="486">
        <v>0.10999999940395355</v>
      </c>
      <c r="S1008" s="486"/>
      <c r="T1008">
        <v>25</v>
      </c>
      <c r="U1008" s="469" t="str">
        <f t="shared" si="262"/>
        <v>C-R</v>
      </c>
      <c r="V1008"/>
      <c r="W1008" s="470" t="s">
        <v>493</v>
      </c>
      <c r="X1008" s="470" t="s">
        <v>494</v>
      </c>
      <c r="Y1008"/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C-R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9.25</v>
      </c>
      <c r="H1009" s="407">
        <f t="shared" si="252"/>
        <v>1.2</v>
      </c>
      <c r="I1009" s="407">
        <f t="shared" si="255"/>
        <v>10.95</v>
      </c>
      <c r="J1009" s="407">
        <f t="shared" si="256"/>
        <v>11.059999999403953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11.45</v>
      </c>
      <c r="N1009" s="410">
        <f t="shared" si="259"/>
        <v>11.559999999403953</v>
      </c>
      <c r="O1009" s="411"/>
      <c r="P1009" s="485">
        <f t="shared" ca="1" si="260"/>
        <v>0.77325231481481516</v>
      </c>
      <c r="Q1009" s="484">
        <f t="shared" ca="1" si="261"/>
        <v>0.77341435185185214</v>
      </c>
      <c r="R1009" s="486">
        <v>0.10999999940395355</v>
      </c>
      <c r="S1009" s="486"/>
      <c r="T1009">
        <v>25</v>
      </c>
      <c r="U1009" s="469" t="str">
        <f t="shared" si="262"/>
        <v>C-R</v>
      </c>
      <c r="V1009"/>
      <c r="W1009" s="470" t="s">
        <v>493</v>
      </c>
      <c r="X1009" s="470" t="s">
        <v>494</v>
      </c>
      <c r="Y1009"/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C-R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9.25</v>
      </c>
      <c r="H1010" s="407">
        <f t="shared" si="263"/>
        <v>1.2</v>
      </c>
      <c r="I1010" s="407">
        <f t="shared" si="255"/>
        <v>10.95</v>
      </c>
      <c r="J1010" s="407">
        <f t="shared" si="256"/>
        <v>11.059999999403953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11.45</v>
      </c>
      <c r="N1010" s="410">
        <f t="shared" si="259"/>
        <v>11.559999999403953</v>
      </c>
      <c r="O1010" s="411"/>
      <c r="P1010" s="485">
        <f t="shared" ca="1" si="260"/>
        <v>0.77366898148148178</v>
      </c>
      <c r="Q1010" s="484">
        <f t="shared" ca="1" si="261"/>
        <v>0.77383101851851877</v>
      </c>
      <c r="R1010" s="486">
        <v>0.10999999940395355</v>
      </c>
      <c r="S1010" s="486"/>
      <c r="T1010">
        <v>25</v>
      </c>
      <c r="U1010" s="469" t="str">
        <f t="shared" si="262"/>
        <v>C-R</v>
      </c>
      <c r="V1010"/>
      <c r="W1010" s="470" t="s">
        <v>493</v>
      </c>
      <c r="X1010" s="470" t="s">
        <v>494</v>
      </c>
      <c r="Y1010"/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C-R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9.25</v>
      </c>
      <c r="H1011" s="407">
        <f t="shared" si="263"/>
        <v>1.2</v>
      </c>
      <c r="I1011" s="407">
        <f t="shared" si="255"/>
        <v>10.95</v>
      </c>
      <c r="J1011" s="407">
        <f t="shared" si="256"/>
        <v>11.059999999403953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11.45</v>
      </c>
      <c r="N1011" s="410">
        <f t="shared" si="259"/>
        <v>11.559999999403953</v>
      </c>
      <c r="O1011" s="411"/>
      <c r="P1011" s="485">
        <f t="shared" ca="1" si="260"/>
        <v>0.77409722222222244</v>
      </c>
      <c r="Q1011" s="484">
        <f t="shared" ca="1" si="261"/>
        <v>0.77427083333333357</v>
      </c>
      <c r="R1011" s="486">
        <v>0.10999999940395355</v>
      </c>
      <c r="S1011" s="486"/>
      <c r="T1011">
        <v>25</v>
      </c>
      <c r="U1011" s="469" t="str">
        <f t="shared" si="262"/>
        <v>C-R</v>
      </c>
      <c r="V1011"/>
      <c r="W1011" s="470" t="s">
        <v>493</v>
      </c>
      <c r="X1011" s="470" t="s">
        <v>494</v>
      </c>
      <c r="Y1011"/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C-R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9.25</v>
      </c>
      <c r="H1012" s="407">
        <f t="shared" si="263"/>
        <v>1.2</v>
      </c>
      <c r="I1012" s="407">
        <f t="shared" si="255"/>
        <v>10.95</v>
      </c>
      <c r="J1012" s="407">
        <f t="shared" si="256"/>
        <v>11.059999999403953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11.45</v>
      </c>
      <c r="N1012" s="410">
        <f t="shared" si="259"/>
        <v>11.559999999403953</v>
      </c>
      <c r="O1012" s="411"/>
      <c r="P1012" s="485">
        <f t="shared" ca="1" si="260"/>
        <v>0.77450231481481502</v>
      </c>
      <c r="Q1012" s="484">
        <f t="shared" ca="1" si="261"/>
        <v>0.77466435185185201</v>
      </c>
      <c r="R1012" s="486">
        <v>0.10999999940395355</v>
      </c>
      <c r="S1012" s="486"/>
      <c r="T1012">
        <v>25</v>
      </c>
      <c r="U1012" s="469" t="str">
        <f t="shared" si="262"/>
        <v>C-R</v>
      </c>
      <c r="V1012"/>
      <c r="W1012" s="470" t="s">
        <v>493</v>
      </c>
      <c r="X1012" s="470" t="s">
        <v>494</v>
      </c>
      <c r="Y1012"/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C-R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9.25</v>
      </c>
      <c r="H1013" s="407">
        <f t="shared" si="263"/>
        <v>1.2</v>
      </c>
      <c r="I1013" s="407">
        <f t="shared" si="255"/>
        <v>10.95</v>
      </c>
      <c r="J1013" s="407">
        <f t="shared" si="256"/>
        <v>11.059999999403953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11.45</v>
      </c>
      <c r="N1013" s="410">
        <f t="shared" si="259"/>
        <v>11.559999999403953</v>
      </c>
      <c r="O1013" s="411"/>
      <c r="P1013" s="485">
        <f t="shared" ca="1" si="260"/>
        <v>0.77495370370370387</v>
      </c>
      <c r="Q1013" s="484">
        <f t="shared" ca="1" si="261"/>
        <v>0.77510416666666682</v>
      </c>
      <c r="R1013" s="486">
        <v>0.10999999940395355</v>
      </c>
      <c r="S1013" s="486"/>
      <c r="T1013">
        <v>25</v>
      </c>
      <c r="U1013" s="469" t="str">
        <f t="shared" si="262"/>
        <v>C-R</v>
      </c>
      <c r="V1013"/>
      <c r="W1013" s="470" t="s">
        <v>493</v>
      </c>
      <c r="X1013" s="470" t="s">
        <v>494</v>
      </c>
      <c r="Y1013"/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C-R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9.25</v>
      </c>
      <c r="H1014" s="407">
        <f t="shared" si="263"/>
        <v>1.2</v>
      </c>
      <c r="I1014" s="407">
        <f t="shared" si="255"/>
        <v>10.95</v>
      </c>
      <c r="J1014" s="407">
        <f t="shared" si="256"/>
        <v>11.059999999403953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11.45</v>
      </c>
      <c r="N1014" s="410">
        <f t="shared" si="259"/>
        <v>11.559999999403953</v>
      </c>
      <c r="O1014" s="411"/>
      <c r="P1014" s="485">
        <f t="shared" ca="1" si="260"/>
        <v>0.77535879629629645</v>
      </c>
      <c r="Q1014" s="484">
        <f t="shared" ca="1" si="261"/>
        <v>0.77549768518518536</v>
      </c>
      <c r="R1014" s="486">
        <v>0.10999999940395355</v>
      </c>
      <c r="S1014" s="486"/>
      <c r="T1014">
        <v>25</v>
      </c>
      <c r="U1014" s="469" t="str">
        <f t="shared" si="262"/>
        <v>C-R</v>
      </c>
      <c r="V1014"/>
      <c r="W1014" s="470" t="s">
        <v>493</v>
      </c>
      <c r="X1014" s="470" t="s">
        <v>494</v>
      </c>
      <c r="Y1014"/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C-R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9.25</v>
      </c>
      <c r="H1015" s="407">
        <f t="shared" si="263"/>
        <v>1.2</v>
      </c>
      <c r="I1015" s="407">
        <f t="shared" si="255"/>
        <v>10.95</v>
      </c>
      <c r="J1015" s="407">
        <f t="shared" si="256"/>
        <v>11.059999999403953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11.45</v>
      </c>
      <c r="N1015" s="410">
        <f t="shared" si="259"/>
        <v>11.559999999403953</v>
      </c>
      <c r="O1015" s="411"/>
      <c r="P1015" s="485">
        <f t="shared" ca="1" si="260"/>
        <v>0.7757291666666668</v>
      </c>
      <c r="Q1015" s="484">
        <f t="shared" ca="1" si="261"/>
        <v>0.77590277777777794</v>
      </c>
      <c r="R1015" s="486">
        <v>0.10999999940395355</v>
      </c>
      <c r="S1015" s="486"/>
      <c r="T1015">
        <v>25</v>
      </c>
      <c r="U1015" s="469" t="str">
        <f t="shared" si="262"/>
        <v>C-R</v>
      </c>
      <c r="V1015"/>
      <c r="W1015" s="470" t="s">
        <v>493</v>
      </c>
      <c r="X1015" s="470" t="s">
        <v>494</v>
      </c>
      <c r="Y1015"/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C-R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9.25</v>
      </c>
      <c r="H1016" s="407">
        <f t="shared" si="263"/>
        <v>1.2</v>
      </c>
      <c r="I1016" s="407">
        <f t="shared" si="255"/>
        <v>10.95</v>
      </c>
      <c r="J1016" s="407">
        <f t="shared" si="256"/>
        <v>11.059999999403953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11.45</v>
      </c>
      <c r="N1016" s="410">
        <f t="shared" si="259"/>
        <v>11.559999999403953</v>
      </c>
      <c r="O1016" s="411"/>
      <c r="P1016" s="485">
        <f t="shared" ca="1" si="260"/>
        <v>0.7761921296296298</v>
      </c>
      <c r="Q1016" s="484">
        <f t="shared" ca="1" si="261"/>
        <v>0.77636574074074094</v>
      </c>
      <c r="R1016" s="486">
        <v>0.10999999940395355</v>
      </c>
      <c r="S1016" s="486"/>
      <c r="T1016">
        <v>25</v>
      </c>
      <c r="U1016" s="469" t="str">
        <f t="shared" si="262"/>
        <v>C-R</v>
      </c>
      <c r="V1016"/>
      <c r="W1016" s="470" t="s">
        <v>493</v>
      </c>
      <c r="X1016" s="470" t="s">
        <v>494</v>
      </c>
      <c r="Y1016"/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C-R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9.25</v>
      </c>
      <c r="H1017" s="407">
        <f t="shared" si="263"/>
        <v>1.2</v>
      </c>
      <c r="I1017" s="407">
        <f t="shared" si="255"/>
        <v>10.95</v>
      </c>
      <c r="J1017" s="407">
        <f t="shared" si="256"/>
        <v>11.059999999403953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11.45</v>
      </c>
      <c r="N1017" s="410">
        <f t="shared" si="259"/>
        <v>11.559999999403953</v>
      </c>
      <c r="O1017" s="411"/>
      <c r="P1017" s="485">
        <f t="shared" ca="1" si="260"/>
        <v>0.7766550925925928</v>
      </c>
      <c r="Q1017" s="484">
        <f t="shared" ca="1" si="261"/>
        <v>0.77680555555555575</v>
      </c>
      <c r="R1017" s="486">
        <v>0.10999999940395355</v>
      </c>
      <c r="S1017" s="486"/>
      <c r="T1017">
        <v>25</v>
      </c>
      <c r="U1017" s="469" t="str">
        <f t="shared" si="262"/>
        <v>C-R</v>
      </c>
      <c r="V1017"/>
      <c r="W1017" s="470" t="s">
        <v>493</v>
      </c>
      <c r="X1017" s="470" t="s">
        <v>494</v>
      </c>
      <c r="Y1017"/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C-R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9.25</v>
      </c>
      <c r="H1018" s="407">
        <f t="shared" si="263"/>
        <v>1.2</v>
      </c>
      <c r="I1018" s="407">
        <f t="shared" si="255"/>
        <v>10.95</v>
      </c>
      <c r="J1018" s="407">
        <f t="shared" si="256"/>
        <v>11.059999999403953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11.45</v>
      </c>
      <c r="N1018" s="410">
        <f t="shared" si="259"/>
        <v>11.559999999403953</v>
      </c>
      <c r="O1018" s="411"/>
      <c r="P1018" s="485">
        <f t="shared" ca="1" si="260"/>
        <v>0.77706018518518538</v>
      </c>
      <c r="Q1018" s="484">
        <f t="shared" ca="1" si="261"/>
        <v>0.77723379629629652</v>
      </c>
      <c r="R1018" s="486">
        <v>0.10999999940395355</v>
      </c>
      <c r="S1018" s="486"/>
      <c r="T1018">
        <v>25</v>
      </c>
      <c r="U1018" s="469" t="str">
        <f t="shared" si="262"/>
        <v>C-R</v>
      </c>
      <c r="V1018"/>
      <c r="W1018" s="470" t="s">
        <v>493</v>
      </c>
      <c r="X1018" s="470" t="s">
        <v>494</v>
      </c>
      <c r="Y1018"/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C-R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9.25</v>
      </c>
      <c r="H1019" s="407">
        <f t="shared" si="263"/>
        <v>1.2</v>
      </c>
      <c r="I1019" s="407">
        <f t="shared" si="255"/>
        <v>10.95</v>
      </c>
      <c r="J1019" s="407">
        <f t="shared" si="256"/>
        <v>11.059999999403953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11.45</v>
      </c>
      <c r="N1019" s="410">
        <f t="shared" si="259"/>
        <v>11.559999999403953</v>
      </c>
      <c r="O1019" s="411"/>
      <c r="P1019" s="485">
        <f t="shared" ca="1" si="260"/>
        <v>0.77747685185185211</v>
      </c>
      <c r="Q1019" s="484">
        <f t="shared" ca="1" si="261"/>
        <v>0.77765046296296325</v>
      </c>
      <c r="R1019" s="486">
        <v>0.10999999940395355</v>
      </c>
      <c r="S1019" s="486"/>
      <c r="T1019">
        <v>25</v>
      </c>
      <c r="U1019" s="469" t="str">
        <f t="shared" si="262"/>
        <v>C-R</v>
      </c>
      <c r="V1019"/>
      <c r="W1019" s="470" t="s">
        <v>493</v>
      </c>
      <c r="X1019" s="470" t="s">
        <v>494</v>
      </c>
      <c r="Y1019"/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C-R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9.25</v>
      </c>
      <c r="H1020" s="407">
        <f t="shared" si="263"/>
        <v>1.2</v>
      </c>
      <c r="I1020" s="407">
        <f t="shared" si="255"/>
        <v>10.95</v>
      </c>
      <c r="J1020" s="407">
        <f t="shared" si="256"/>
        <v>11.059999999403953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11.45</v>
      </c>
      <c r="N1020" s="410">
        <f t="shared" si="259"/>
        <v>11.559999999403953</v>
      </c>
      <c r="O1020" s="411"/>
      <c r="P1020" s="485">
        <f t="shared" ca="1" si="260"/>
        <v>0.7778819444444447</v>
      </c>
      <c r="Q1020" s="484">
        <f t="shared" ca="1" si="261"/>
        <v>0.77804398148148168</v>
      </c>
      <c r="R1020" s="486">
        <v>0.10999999940395355</v>
      </c>
      <c r="S1020" s="486"/>
      <c r="T1020">
        <v>25</v>
      </c>
      <c r="U1020" s="469" t="str">
        <f t="shared" si="262"/>
        <v>C-R</v>
      </c>
      <c r="V1020"/>
      <c r="W1020" s="470" t="s">
        <v>493</v>
      </c>
      <c r="X1020" s="470" t="s">
        <v>494</v>
      </c>
      <c r="Y1020"/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C-R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9.25</v>
      </c>
      <c r="H1021" s="407">
        <f t="shared" si="263"/>
        <v>1.2</v>
      </c>
      <c r="I1021" s="407">
        <f t="shared" si="255"/>
        <v>10.95</v>
      </c>
      <c r="J1021" s="407">
        <f t="shared" si="256"/>
        <v>11.059999999403953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11.45</v>
      </c>
      <c r="N1021" s="410">
        <f t="shared" si="259"/>
        <v>11.559999999403953</v>
      </c>
      <c r="O1021" s="411"/>
      <c r="P1021" s="485">
        <f t="shared" ca="1" si="260"/>
        <v>0.77831018518518535</v>
      </c>
      <c r="Q1021" s="484">
        <f t="shared" ca="1" si="261"/>
        <v>0.7784606481481483</v>
      </c>
      <c r="R1021" s="486">
        <v>0.10999999940395355</v>
      </c>
      <c r="S1021" s="486"/>
      <c r="T1021">
        <v>25</v>
      </c>
      <c r="U1021" s="469" t="str">
        <f t="shared" si="262"/>
        <v>C-R</v>
      </c>
      <c r="V1021"/>
      <c r="W1021" s="470" t="s">
        <v>493</v>
      </c>
      <c r="X1021" s="470" t="s">
        <v>494</v>
      </c>
      <c r="Y1021"/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C-R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9.25</v>
      </c>
      <c r="H1022" s="407">
        <f t="shared" si="263"/>
        <v>1.2</v>
      </c>
      <c r="I1022" s="407">
        <f t="shared" si="255"/>
        <v>10.95</v>
      </c>
      <c r="J1022" s="407">
        <f t="shared" si="256"/>
        <v>11.059999999403953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11.45</v>
      </c>
      <c r="N1022" s="410">
        <f t="shared" si="259"/>
        <v>11.559999999403953</v>
      </c>
      <c r="O1022" s="411"/>
      <c r="P1022" s="485">
        <f t="shared" ca="1" si="260"/>
        <v>0.77871527777777794</v>
      </c>
      <c r="Q1022" s="484">
        <f t="shared" ca="1" si="261"/>
        <v>0.77885416666666685</v>
      </c>
      <c r="R1022" s="486">
        <v>0.10999999940395355</v>
      </c>
      <c r="S1022" s="486"/>
      <c r="T1022">
        <v>25</v>
      </c>
      <c r="U1022" s="469" t="str">
        <f t="shared" si="262"/>
        <v>C-R</v>
      </c>
      <c r="V1022"/>
      <c r="W1022" s="470" t="s">
        <v>493</v>
      </c>
      <c r="X1022" s="470" t="s">
        <v>494</v>
      </c>
      <c r="Y1022"/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C-R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9.25</v>
      </c>
      <c r="H1023" s="407">
        <f t="shared" si="263"/>
        <v>1.2</v>
      </c>
      <c r="I1023" s="407">
        <f t="shared" si="255"/>
        <v>10.95</v>
      </c>
      <c r="J1023" s="407">
        <f t="shared" si="256"/>
        <v>11.059999999403953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11.45</v>
      </c>
      <c r="N1023" s="410">
        <f t="shared" si="259"/>
        <v>11.559999999403953</v>
      </c>
      <c r="O1023" s="411"/>
      <c r="P1023" s="485">
        <f t="shared" ca="1" si="260"/>
        <v>0.77910879629629648</v>
      </c>
      <c r="Q1023" s="484">
        <f t="shared" ca="1" si="261"/>
        <v>0.77927083333333347</v>
      </c>
      <c r="R1023" s="486">
        <v>0.10999999940395355</v>
      </c>
      <c r="S1023" s="486"/>
      <c r="T1023">
        <v>25</v>
      </c>
      <c r="U1023" s="469" t="str">
        <f t="shared" si="262"/>
        <v>C-R</v>
      </c>
      <c r="V1023"/>
      <c r="W1023" s="470" t="s">
        <v>493</v>
      </c>
      <c r="X1023" s="470" t="s">
        <v>494</v>
      </c>
      <c r="Y1023"/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C-R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9.25</v>
      </c>
      <c r="H1024" s="407">
        <f t="shared" si="263"/>
        <v>1.2</v>
      </c>
      <c r="I1024" s="407">
        <f t="shared" si="255"/>
        <v>10.95</v>
      </c>
      <c r="J1024" s="407">
        <f t="shared" si="256"/>
        <v>11.059999999403953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11.45</v>
      </c>
      <c r="N1024" s="410">
        <f t="shared" si="259"/>
        <v>11.559999999403953</v>
      </c>
      <c r="O1024" s="411"/>
      <c r="P1024" s="485">
        <f t="shared" ca="1" si="260"/>
        <v>0.77956018518518533</v>
      </c>
      <c r="Q1024" s="484">
        <f t="shared" ca="1" si="261"/>
        <v>0.77969907407407424</v>
      </c>
      <c r="R1024" s="486">
        <v>0.10999999940395355</v>
      </c>
      <c r="S1024" s="486"/>
      <c r="T1024">
        <v>25</v>
      </c>
      <c r="U1024" s="469" t="str">
        <f t="shared" si="262"/>
        <v>C-R</v>
      </c>
      <c r="V1024"/>
      <c r="W1024" s="470" t="s">
        <v>493</v>
      </c>
      <c r="X1024" s="470" t="s">
        <v>494</v>
      </c>
      <c r="Y1024"/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C-R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9.25</v>
      </c>
      <c r="H1025" s="407">
        <f t="shared" si="263"/>
        <v>1.2</v>
      </c>
      <c r="I1025" s="407">
        <f t="shared" si="255"/>
        <v>10.95</v>
      </c>
      <c r="J1025" s="407">
        <f t="shared" si="256"/>
        <v>11.059999999403953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11.45</v>
      </c>
      <c r="N1025" s="410">
        <f t="shared" si="259"/>
        <v>11.559999999403953</v>
      </c>
      <c r="O1025" s="411"/>
      <c r="P1025" s="485">
        <f t="shared" ca="1" si="260"/>
        <v>0.7799884259259261</v>
      </c>
      <c r="Q1025" s="484">
        <f t="shared" ca="1" si="261"/>
        <v>0.78016203703703724</v>
      </c>
      <c r="R1025" s="486">
        <v>0.10999999940395355</v>
      </c>
      <c r="S1025" s="486"/>
      <c r="T1025">
        <v>25</v>
      </c>
      <c r="U1025" s="469" t="str">
        <f t="shared" si="262"/>
        <v>C-R</v>
      </c>
      <c r="V1025"/>
      <c r="W1025" s="470" t="s">
        <v>493</v>
      </c>
      <c r="X1025" s="470" t="s">
        <v>494</v>
      </c>
      <c r="Y1025"/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C-R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9.25</v>
      </c>
      <c r="H1026" s="407">
        <f t="shared" si="264"/>
        <v>1.2</v>
      </c>
      <c r="I1026" s="407">
        <f t="shared" si="255"/>
        <v>10.95</v>
      </c>
      <c r="J1026" s="407">
        <f t="shared" si="256"/>
        <v>11.059999999403953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11.45</v>
      </c>
      <c r="N1026" s="410">
        <f t="shared" si="259"/>
        <v>11.559999999403953</v>
      </c>
      <c r="O1026" s="411"/>
      <c r="P1026" s="485">
        <f t="shared" ca="1" si="260"/>
        <v>0.78040509259259283</v>
      </c>
      <c r="Q1026" s="484">
        <f t="shared" ca="1" si="261"/>
        <v>0.78054398148148174</v>
      </c>
      <c r="R1026" s="486">
        <v>0.10999999940395355</v>
      </c>
      <c r="S1026" s="486"/>
      <c r="T1026">
        <v>25</v>
      </c>
      <c r="U1026" s="469" t="str">
        <f t="shared" si="262"/>
        <v>C-R</v>
      </c>
      <c r="V1026"/>
      <c r="W1026" s="470" t="s">
        <v>493</v>
      </c>
      <c r="X1026" s="470" t="s">
        <v>494</v>
      </c>
      <c r="Y1026"/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C-R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9.25</v>
      </c>
      <c r="H1027" s="407">
        <f t="shared" si="264"/>
        <v>1.2</v>
      </c>
      <c r="I1027" s="407">
        <f t="shared" si="255"/>
        <v>10.95</v>
      </c>
      <c r="J1027" s="407">
        <f t="shared" si="256"/>
        <v>11.059999999403953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11.45</v>
      </c>
      <c r="N1027" s="410">
        <f t="shared" si="259"/>
        <v>11.559999999403953</v>
      </c>
      <c r="O1027" s="411"/>
      <c r="P1027" s="485">
        <f t="shared" ca="1" si="260"/>
        <v>0.78077546296296318</v>
      </c>
      <c r="Q1027" s="484">
        <f t="shared" ca="1" si="261"/>
        <v>0.7809143518518521</v>
      </c>
      <c r="R1027" s="486">
        <v>0.10999999940395355</v>
      </c>
      <c r="S1027" s="486"/>
      <c r="T1027">
        <v>25</v>
      </c>
      <c r="U1027" s="469" t="str">
        <f t="shared" si="262"/>
        <v>C-R</v>
      </c>
      <c r="V1027"/>
      <c r="W1027" s="470" t="s">
        <v>493</v>
      </c>
      <c r="X1027" s="470" t="s">
        <v>494</v>
      </c>
      <c r="Y1027"/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C-R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9.25</v>
      </c>
      <c r="H1028" s="407">
        <f t="shared" si="264"/>
        <v>1.2</v>
      </c>
      <c r="I1028" s="407">
        <f t="shared" si="255"/>
        <v>10.95</v>
      </c>
      <c r="J1028" s="407">
        <f t="shared" si="256"/>
        <v>11.059999999403953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11.45</v>
      </c>
      <c r="N1028" s="410">
        <f t="shared" si="259"/>
        <v>11.559999999403953</v>
      </c>
      <c r="O1028" s="411"/>
      <c r="P1028" s="485">
        <f t="shared" ca="1" si="260"/>
        <v>0.78119212962962992</v>
      </c>
      <c r="Q1028" s="484">
        <f t="shared" ca="1" si="261"/>
        <v>0.78136574074074105</v>
      </c>
      <c r="R1028" s="486">
        <v>0.10999999940395355</v>
      </c>
      <c r="S1028" s="486"/>
      <c r="T1028">
        <v>25</v>
      </c>
      <c r="U1028" s="469" t="str">
        <f t="shared" si="262"/>
        <v>C-R</v>
      </c>
      <c r="V1028"/>
      <c r="W1028" s="470" t="s">
        <v>493</v>
      </c>
      <c r="X1028" s="470" t="s">
        <v>494</v>
      </c>
      <c r="Y1028"/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C-R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9.25</v>
      </c>
      <c r="H1029" s="407">
        <f t="shared" si="264"/>
        <v>1.2</v>
      </c>
      <c r="I1029" s="407">
        <f t="shared" si="255"/>
        <v>10.95</v>
      </c>
      <c r="J1029" s="407">
        <f t="shared" si="256"/>
        <v>11.059999999403953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11.45</v>
      </c>
      <c r="N1029" s="410">
        <f t="shared" si="259"/>
        <v>11.559999999403953</v>
      </c>
      <c r="O1029" s="411"/>
      <c r="P1029" s="485">
        <f t="shared" ca="1" si="260"/>
        <v>0.78163194444444473</v>
      </c>
      <c r="Q1029" s="484">
        <f t="shared" ca="1" si="261"/>
        <v>0.78177083333333364</v>
      </c>
      <c r="R1029" s="486">
        <v>0.10999999940395355</v>
      </c>
      <c r="S1029" s="486"/>
      <c r="T1029">
        <v>25</v>
      </c>
      <c r="U1029" s="469" t="str">
        <f t="shared" si="262"/>
        <v>C-R</v>
      </c>
      <c r="V1029"/>
      <c r="W1029" s="470" t="s">
        <v>493</v>
      </c>
      <c r="X1029" s="470" t="s">
        <v>494</v>
      </c>
      <c r="Y1029"/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C-R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9.25</v>
      </c>
      <c r="H1030" s="407">
        <f t="shared" si="264"/>
        <v>1.2</v>
      </c>
      <c r="I1030" s="407">
        <f t="shared" si="255"/>
        <v>10.95</v>
      </c>
      <c r="J1030" s="407">
        <f t="shared" si="256"/>
        <v>11.059999999403953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11.45</v>
      </c>
      <c r="N1030" s="410">
        <f t="shared" si="259"/>
        <v>11.559999999403953</v>
      </c>
      <c r="O1030" s="411"/>
      <c r="P1030" s="485">
        <f t="shared" ca="1" si="260"/>
        <v>0.78204861111111146</v>
      </c>
      <c r="Q1030" s="484">
        <f t="shared" ca="1" si="261"/>
        <v>0.78219907407407441</v>
      </c>
      <c r="R1030" s="486">
        <v>0.10999999940395355</v>
      </c>
      <c r="S1030" s="486"/>
      <c r="T1030">
        <v>25</v>
      </c>
      <c r="U1030" s="469" t="str">
        <f t="shared" si="262"/>
        <v>C-R</v>
      </c>
      <c r="V1030"/>
      <c r="W1030" s="470" t="s">
        <v>493</v>
      </c>
      <c r="X1030" s="470" t="s">
        <v>494</v>
      </c>
      <c r="Y1030"/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C-R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9.25</v>
      </c>
      <c r="H1031" s="407">
        <f t="shared" si="264"/>
        <v>1.2</v>
      </c>
      <c r="I1031" s="407">
        <f t="shared" si="255"/>
        <v>10.95</v>
      </c>
      <c r="J1031" s="407">
        <f t="shared" si="256"/>
        <v>11.059999999403953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11.45</v>
      </c>
      <c r="N1031" s="410">
        <f t="shared" si="259"/>
        <v>11.559999999403953</v>
      </c>
      <c r="O1031" s="411"/>
      <c r="P1031" s="485">
        <f t="shared" ca="1" si="260"/>
        <v>0.78245370370370404</v>
      </c>
      <c r="Q1031" s="484">
        <f t="shared" ca="1" si="261"/>
        <v>0.78259259259259295</v>
      </c>
      <c r="R1031" s="486">
        <v>0.10999999940395355</v>
      </c>
      <c r="S1031" s="486"/>
      <c r="T1031">
        <v>25</v>
      </c>
      <c r="U1031" s="469" t="str">
        <f t="shared" si="262"/>
        <v>C-R</v>
      </c>
      <c r="V1031"/>
      <c r="W1031" s="470" t="s">
        <v>493</v>
      </c>
      <c r="X1031" s="470" t="s">
        <v>494</v>
      </c>
      <c r="Y1031"/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C-R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9.25</v>
      </c>
      <c r="H1032" s="407">
        <f t="shared" si="264"/>
        <v>1.2</v>
      </c>
      <c r="I1032" s="407">
        <f t="shared" si="255"/>
        <v>10.95</v>
      </c>
      <c r="J1032" s="407">
        <f t="shared" si="256"/>
        <v>11.059999999403953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11.45</v>
      </c>
      <c r="N1032" s="410">
        <f t="shared" si="259"/>
        <v>11.559999999403953</v>
      </c>
      <c r="O1032" s="411"/>
      <c r="P1032" s="485">
        <f t="shared" ca="1" si="260"/>
        <v>0.78283564814814854</v>
      </c>
      <c r="Q1032" s="484">
        <f t="shared" ca="1" si="261"/>
        <v>0.78297453703703745</v>
      </c>
      <c r="R1032" s="486">
        <v>0.10999999940395355</v>
      </c>
      <c r="S1032" s="486"/>
      <c r="T1032">
        <v>25</v>
      </c>
      <c r="U1032" s="469" t="str">
        <f t="shared" si="262"/>
        <v>C-R</v>
      </c>
      <c r="V1032"/>
      <c r="W1032" s="470" t="s">
        <v>493</v>
      </c>
      <c r="X1032" s="470" t="s">
        <v>494</v>
      </c>
      <c r="Y1032"/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C-R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9.25</v>
      </c>
      <c r="H1033" s="407">
        <f t="shared" si="264"/>
        <v>1.2</v>
      </c>
      <c r="I1033" s="407">
        <f t="shared" si="255"/>
        <v>10.95</v>
      </c>
      <c r="J1033" s="407">
        <f t="shared" si="256"/>
        <v>11.059999999403953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11.45</v>
      </c>
      <c r="N1033" s="410">
        <f t="shared" si="259"/>
        <v>11.559999999403953</v>
      </c>
      <c r="O1033" s="411"/>
      <c r="P1033" s="485">
        <f t="shared" ca="1" si="260"/>
        <v>0.78326388888888931</v>
      </c>
      <c r="Q1033" s="484">
        <f t="shared" ca="1" si="261"/>
        <v>0.78341435185185226</v>
      </c>
      <c r="R1033" s="486">
        <v>0.10999999940395355</v>
      </c>
      <c r="S1033" s="486"/>
      <c r="T1033">
        <v>25</v>
      </c>
      <c r="U1033" s="469" t="str">
        <f t="shared" si="262"/>
        <v>C-R</v>
      </c>
      <c r="V1033"/>
      <c r="W1033" s="470" t="s">
        <v>493</v>
      </c>
      <c r="X1033" s="470" t="s">
        <v>494</v>
      </c>
      <c r="Y1033"/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C-R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9.25</v>
      </c>
      <c r="H1034" s="407">
        <f t="shared" si="264"/>
        <v>1.2</v>
      </c>
      <c r="I1034" s="407">
        <f t="shared" si="255"/>
        <v>10.95</v>
      </c>
      <c r="J1034" s="407">
        <f t="shared" si="256"/>
        <v>11.059999999403953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11.45</v>
      </c>
      <c r="N1034" s="410">
        <f t="shared" si="259"/>
        <v>11.559999999403953</v>
      </c>
      <c r="O1034" s="411"/>
      <c r="P1034" s="485">
        <f t="shared" ca="1" si="260"/>
        <v>0.78370370370370412</v>
      </c>
      <c r="Q1034" s="484">
        <f t="shared" ca="1" si="261"/>
        <v>0.78386574074074111</v>
      </c>
      <c r="R1034" s="486">
        <v>0.10999999940395355</v>
      </c>
      <c r="S1034" s="486"/>
      <c r="T1034">
        <v>25</v>
      </c>
      <c r="U1034" s="469" t="str">
        <f t="shared" si="262"/>
        <v>C-R</v>
      </c>
      <c r="V1034"/>
      <c r="W1034" s="470" t="s">
        <v>493</v>
      </c>
      <c r="X1034" s="470" t="s">
        <v>494</v>
      </c>
      <c r="Y1034"/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C-R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9.25</v>
      </c>
      <c r="H1035" s="407">
        <f t="shared" si="264"/>
        <v>1.2</v>
      </c>
      <c r="I1035" s="407">
        <f t="shared" si="255"/>
        <v>10.95</v>
      </c>
      <c r="J1035" s="407">
        <f t="shared" si="256"/>
        <v>11.059999999403953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11.45</v>
      </c>
      <c r="N1035" s="410">
        <f t="shared" si="259"/>
        <v>11.559999999403953</v>
      </c>
      <c r="O1035" s="411"/>
      <c r="P1035" s="485">
        <f t="shared" ca="1" si="260"/>
        <v>0.78413194444444478</v>
      </c>
      <c r="Q1035" s="484">
        <f t="shared" ca="1" si="261"/>
        <v>0.78428240740740773</v>
      </c>
      <c r="R1035" s="486">
        <v>0.10999999940395355</v>
      </c>
      <c r="S1035" s="486"/>
      <c r="T1035">
        <v>25</v>
      </c>
      <c r="U1035" s="469" t="str">
        <f t="shared" si="262"/>
        <v>C-R</v>
      </c>
      <c r="V1035"/>
      <c r="W1035" s="470" t="s">
        <v>493</v>
      </c>
      <c r="X1035" s="470" t="s">
        <v>494</v>
      </c>
      <c r="Y1035"/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C-R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9.25</v>
      </c>
      <c r="H1036" s="407">
        <f t="shared" si="264"/>
        <v>1.2</v>
      </c>
      <c r="I1036" s="407">
        <f t="shared" si="255"/>
        <v>10.95</v>
      </c>
      <c r="J1036" s="407">
        <f t="shared" si="256"/>
        <v>11.059999999403953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11.45</v>
      </c>
      <c r="N1036" s="410">
        <f t="shared" si="259"/>
        <v>11.559999999403953</v>
      </c>
      <c r="O1036" s="411"/>
      <c r="P1036" s="485">
        <f t="shared" ca="1" si="260"/>
        <v>0.78453703703703737</v>
      </c>
      <c r="Q1036" s="484">
        <f t="shared" ca="1" si="261"/>
        <v>0.78469907407407435</v>
      </c>
      <c r="R1036" s="486">
        <v>0.10999999940395355</v>
      </c>
      <c r="S1036" s="486"/>
      <c r="T1036">
        <v>25</v>
      </c>
      <c r="U1036" s="469" t="str">
        <f t="shared" si="262"/>
        <v>C-R</v>
      </c>
      <c r="V1036"/>
      <c r="W1036" s="470" t="s">
        <v>493</v>
      </c>
      <c r="X1036" s="470" t="s">
        <v>494</v>
      </c>
      <c r="Y1036"/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C-R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9.25</v>
      </c>
      <c r="H1037" s="407">
        <f t="shared" si="264"/>
        <v>1.2</v>
      </c>
      <c r="I1037" s="407">
        <f t="shared" si="255"/>
        <v>10.95</v>
      </c>
      <c r="J1037" s="407">
        <f t="shared" si="256"/>
        <v>11.059999999403953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11.45</v>
      </c>
      <c r="N1037" s="410">
        <f t="shared" si="259"/>
        <v>11.559999999403953</v>
      </c>
      <c r="O1037" s="411"/>
      <c r="P1037" s="485">
        <f t="shared" ca="1" si="260"/>
        <v>0.78498842592592621</v>
      </c>
      <c r="Q1037" s="484">
        <f t="shared" ca="1" si="261"/>
        <v>0.78516203703703735</v>
      </c>
      <c r="R1037" s="486">
        <v>0.10999999940395355</v>
      </c>
      <c r="S1037" s="486"/>
      <c r="T1037">
        <v>25</v>
      </c>
      <c r="U1037" s="469" t="str">
        <f t="shared" si="262"/>
        <v>C-R</v>
      </c>
      <c r="V1037"/>
      <c r="W1037" s="470" t="s">
        <v>493</v>
      </c>
      <c r="X1037" s="470" t="s">
        <v>494</v>
      </c>
      <c r="Y1037"/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C-R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9.25</v>
      </c>
      <c r="H1038" s="407">
        <f t="shared" si="264"/>
        <v>1.2</v>
      </c>
      <c r="I1038" s="407">
        <f t="shared" si="255"/>
        <v>10.95</v>
      </c>
      <c r="J1038" s="407">
        <f t="shared" si="256"/>
        <v>11.059999999403953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11.45</v>
      </c>
      <c r="N1038" s="410">
        <f t="shared" si="259"/>
        <v>11.559999999403953</v>
      </c>
      <c r="O1038" s="411"/>
      <c r="P1038" s="485">
        <f t="shared" ca="1" si="260"/>
        <v>0.78541666666666698</v>
      </c>
      <c r="Q1038" s="484">
        <f t="shared" ca="1" si="261"/>
        <v>0.78556712962962993</v>
      </c>
      <c r="R1038" s="486">
        <v>0.10999999940395355</v>
      </c>
      <c r="S1038" s="486"/>
      <c r="T1038">
        <v>25</v>
      </c>
      <c r="U1038" s="469" t="str">
        <f t="shared" si="262"/>
        <v>C-R</v>
      </c>
      <c r="V1038"/>
      <c r="W1038" s="470" t="s">
        <v>493</v>
      </c>
      <c r="X1038" s="470" t="s">
        <v>494</v>
      </c>
      <c r="Y1038"/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C-R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9.25</v>
      </c>
      <c r="H1039" s="407">
        <f t="shared" si="264"/>
        <v>1.2</v>
      </c>
      <c r="I1039" s="407">
        <f t="shared" si="255"/>
        <v>10.95</v>
      </c>
      <c r="J1039" s="407">
        <f t="shared" si="256"/>
        <v>11.059999999403953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11.45</v>
      </c>
      <c r="N1039" s="410">
        <f t="shared" si="259"/>
        <v>11.559999999403953</v>
      </c>
      <c r="O1039" s="411"/>
      <c r="P1039" s="485">
        <f t="shared" ca="1" si="260"/>
        <v>0.78584490740740776</v>
      </c>
      <c r="Q1039" s="484">
        <f t="shared" ca="1" si="261"/>
        <v>0.78598379629629667</v>
      </c>
      <c r="R1039" s="486">
        <v>0.10999999940395355</v>
      </c>
      <c r="S1039" s="486"/>
      <c r="T1039">
        <v>25</v>
      </c>
      <c r="U1039" s="469" t="str">
        <f t="shared" si="262"/>
        <v>C-R</v>
      </c>
      <c r="V1039"/>
      <c r="W1039" s="470" t="s">
        <v>493</v>
      </c>
      <c r="X1039" s="470" t="s">
        <v>494</v>
      </c>
      <c r="Y1039"/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C-R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9.25</v>
      </c>
      <c r="H1040" s="407">
        <f t="shared" si="264"/>
        <v>1.2</v>
      </c>
      <c r="I1040" s="407">
        <f t="shared" si="255"/>
        <v>10.95</v>
      </c>
      <c r="J1040" s="407">
        <f t="shared" si="256"/>
        <v>11.059999999403953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11.45</v>
      </c>
      <c r="N1040" s="410">
        <f t="shared" si="259"/>
        <v>11.559999999403953</v>
      </c>
      <c r="O1040" s="411"/>
      <c r="P1040" s="485">
        <f t="shared" ca="1" si="260"/>
        <v>0.78622685185185226</v>
      </c>
      <c r="Q1040" s="484">
        <f t="shared" ca="1" si="261"/>
        <v>0.78638888888888925</v>
      </c>
      <c r="R1040" s="486">
        <v>0.10999999940395355</v>
      </c>
      <c r="S1040" s="486"/>
      <c r="T1040">
        <v>25</v>
      </c>
      <c r="U1040" s="469" t="str">
        <f t="shared" si="262"/>
        <v>C-R</v>
      </c>
      <c r="V1040"/>
      <c r="W1040" s="470" t="s">
        <v>493</v>
      </c>
      <c r="X1040" s="470" t="s">
        <v>494</v>
      </c>
      <c r="Y1040"/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C-R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9.25</v>
      </c>
      <c r="H1041" s="407">
        <f t="shared" si="264"/>
        <v>1.2</v>
      </c>
      <c r="I1041" s="407">
        <f t="shared" si="255"/>
        <v>10.95</v>
      </c>
      <c r="J1041" s="407">
        <f t="shared" si="256"/>
        <v>11.059999999403953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11.45</v>
      </c>
      <c r="N1041" s="410">
        <f t="shared" si="259"/>
        <v>11.559999999403953</v>
      </c>
      <c r="O1041" s="411"/>
      <c r="P1041" s="485">
        <f t="shared" ca="1" si="260"/>
        <v>0.78667824074074111</v>
      </c>
      <c r="Q1041" s="484">
        <f t="shared" ca="1" si="261"/>
        <v>0.78682870370370406</v>
      </c>
      <c r="R1041" s="486">
        <v>0.10999999940395355</v>
      </c>
      <c r="S1041" s="486"/>
      <c r="T1041">
        <v>25</v>
      </c>
      <c r="U1041" s="469" t="str">
        <f t="shared" si="262"/>
        <v>C-R</v>
      </c>
      <c r="V1041"/>
      <c r="W1041" s="470" t="s">
        <v>493</v>
      </c>
      <c r="X1041" s="470" t="s">
        <v>494</v>
      </c>
      <c r="Y1041"/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C-R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9.25</v>
      </c>
      <c r="H1042" s="407">
        <f t="shared" si="265"/>
        <v>1.2</v>
      </c>
      <c r="I1042" s="407">
        <f t="shared" si="255"/>
        <v>10.95</v>
      </c>
      <c r="J1042" s="407">
        <f t="shared" si="256"/>
        <v>11.059999999403953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11.45</v>
      </c>
      <c r="N1042" s="410">
        <f t="shared" si="259"/>
        <v>11.559999999403953</v>
      </c>
      <c r="O1042" s="411"/>
      <c r="P1042" s="485">
        <f t="shared" ca="1" si="260"/>
        <v>0.78707175925925965</v>
      </c>
      <c r="Q1042" s="484">
        <f t="shared" ca="1" si="261"/>
        <v>0.78724537037037079</v>
      </c>
      <c r="R1042" s="486">
        <v>0.10999999940395355</v>
      </c>
      <c r="S1042" s="486"/>
      <c r="T1042">
        <v>25</v>
      </c>
      <c r="U1042" s="469" t="str">
        <f t="shared" si="262"/>
        <v>C-R</v>
      </c>
      <c r="V1042"/>
      <c r="W1042" s="470" t="s">
        <v>493</v>
      </c>
      <c r="X1042" s="470" t="s">
        <v>494</v>
      </c>
      <c r="Y1042"/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C-R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9.25</v>
      </c>
      <c r="H1043" s="407">
        <f t="shared" si="265"/>
        <v>1.2</v>
      </c>
      <c r="I1043" s="407">
        <f t="shared" si="255"/>
        <v>10.95</v>
      </c>
      <c r="J1043" s="407">
        <f t="shared" si="256"/>
        <v>11.059999999403953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11.45</v>
      </c>
      <c r="N1043" s="410">
        <f t="shared" si="259"/>
        <v>11.559999999403953</v>
      </c>
      <c r="O1043" s="411"/>
      <c r="P1043" s="485">
        <f t="shared" ca="1" si="260"/>
        <v>0.78747685185185223</v>
      </c>
      <c r="Q1043" s="484">
        <f t="shared" ca="1" si="261"/>
        <v>0.78763888888888922</v>
      </c>
      <c r="R1043" s="486">
        <v>0.10999999940395355</v>
      </c>
      <c r="S1043" s="486"/>
      <c r="T1043">
        <v>25</v>
      </c>
      <c r="U1043" s="469" t="str">
        <f t="shared" si="262"/>
        <v>C-R</v>
      </c>
      <c r="V1043"/>
      <c r="W1043" s="470" t="s">
        <v>493</v>
      </c>
      <c r="X1043" s="470" t="s">
        <v>494</v>
      </c>
      <c r="Y1043"/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C-R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9.25</v>
      </c>
      <c r="H1044" s="407">
        <f t="shared" si="265"/>
        <v>1.2</v>
      </c>
      <c r="I1044" s="407">
        <f t="shared" si="255"/>
        <v>10.95</v>
      </c>
      <c r="J1044" s="407">
        <f t="shared" si="256"/>
        <v>11.059999999403953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11.45</v>
      </c>
      <c r="N1044" s="410">
        <f t="shared" si="259"/>
        <v>11.559999999403953</v>
      </c>
      <c r="O1044" s="411"/>
      <c r="P1044" s="485">
        <f t="shared" ca="1" si="260"/>
        <v>0.78792824074074108</v>
      </c>
      <c r="Q1044" s="484">
        <f t="shared" ca="1" si="261"/>
        <v>0.78810185185185222</v>
      </c>
      <c r="R1044" s="486">
        <v>0.10999999940395355</v>
      </c>
      <c r="S1044" s="486"/>
      <c r="T1044">
        <v>25</v>
      </c>
      <c r="U1044" s="469" t="str">
        <f t="shared" si="262"/>
        <v>C-R</v>
      </c>
      <c r="V1044"/>
      <c r="W1044" s="470" t="s">
        <v>493</v>
      </c>
      <c r="X1044" s="470" t="s">
        <v>494</v>
      </c>
      <c r="Y1044"/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C-R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9.25</v>
      </c>
      <c r="H1045" s="407">
        <f t="shared" si="265"/>
        <v>1.2</v>
      </c>
      <c r="I1045" s="407">
        <f t="shared" si="255"/>
        <v>10.95</v>
      </c>
      <c r="J1045" s="407">
        <f t="shared" si="256"/>
        <v>11.059999999403953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11.45</v>
      </c>
      <c r="N1045" s="410">
        <f t="shared" si="259"/>
        <v>11.559999999403953</v>
      </c>
      <c r="O1045" s="411"/>
      <c r="P1045" s="485">
        <f t="shared" ca="1" si="260"/>
        <v>0.78837962962963004</v>
      </c>
      <c r="Q1045" s="484">
        <f t="shared" ca="1" si="261"/>
        <v>0.78854166666666703</v>
      </c>
      <c r="R1045" s="486">
        <v>0.10999999940395355</v>
      </c>
      <c r="S1045" s="486"/>
      <c r="T1045">
        <v>25</v>
      </c>
      <c r="U1045" s="469" t="str">
        <f t="shared" si="262"/>
        <v>C-R</v>
      </c>
      <c r="V1045"/>
      <c r="W1045" s="470" t="s">
        <v>493</v>
      </c>
      <c r="X1045" s="470" t="s">
        <v>494</v>
      </c>
      <c r="Y1045"/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C-R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9.25</v>
      </c>
      <c r="H1046" s="407">
        <f t="shared" si="265"/>
        <v>1.2</v>
      </c>
      <c r="I1046" s="407">
        <f t="shared" si="255"/>
        <v>10.95</v>
      </c>
      <c r="J1046" s="407">
        <f t="shared" si="256"/>
        <v>11.059999999403953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11.45</v>
      </c>
      <c r="N1046" s="410">
        <f t="shared" si="259"/>
        <v>11.559999999403953</v>
      </c>
      <c r="O1046" s="411"/>
      <c r="P1046" s="485">
        <f t="shared" ca="1" si="260"/>
        <v>0.78881944444444485</v>
      </c>
      <c r="Q1046" s="484">
        <f t="shared" ca="1" si="261"/>
        <v>0.7889699074074078</v>
      </c>
      <c r="R1046" s="486">
        <v>0.10999999940395355</v>
      </c>
      <c r="S1046" s="486"/>
      <c r="T1046">
        <v>25</v>
      </c>
      <c r="U1046" s="469" t="str">
        <f t="shared" si="262"/>
        <v>C-R</v>
      </c>
      <c r="V1046"/>
      <c r="W1046" s="470" t="s">
        <v>493</v>
      </c>
      <c r="X1046" s="470" t="s">
        <v>494</v>
      </c>
      <c r="Y1046"/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C-R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9.25</v>
      </c>
      <c r="H1047" s="407">
        <f t="shared" si="265"/>
        <v>1.2</v>
      </c>
      <c r="I1047" s="407">
        <f t="shared" si="255"/>
        <v>10.95</v>
      </c>
      <c r="J1047" s="407">
        <f t="shared" si="256"/>
        <v>11.059999999403953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11.45</v>
      </c>
      <c r="N1047" s="410">
        <f t="shared" si="259"/>
        <v>11.559999999403953</v>
      </c>
      <c r="O1047" s="411"/>
      <c r="P1047" s="485">
        <f t="shared" ca="1" si="260"/>
        <v>0.78923611111111147</v>
      </c>
      <c r="Q1047" s="484">
        <f t="shared" ca="1" si="261"/>
        <v>0.78938657407407442</v>
      </c>
      <c r="R1047" s="486">
        <v>0.10999999940395355</v>
      </c>
      <c r="S1047" s="486"/>
      <c r="T1047">
        <v>25</v>
      </c>
      <c r="U1047" s="469" t="str">
        <f t="shared" si="262"/>
        <v>C-R</v>
      </c>
      <c r="V1047"/>
      <c r="W1047" s="470" t="s">
        <v>493</v>
      </c>
      <c r="X1047" s="470" t="s">
        <v>494</v>
      </c>
      <c r="Y1047"/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C-R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9.25</v>
      </c>
      <c r="H1048" s="407">
        <f t="shared" si="265"/>
        <v>1.2</v>
      </c>
      <c r="I1048" s="407">
        <f t="shared" si="255"/>
        <v>10.95</v>
      </c>
      <c r="J1048" s="407">
        <f t="shared" si="256"/>
        <v>11.059999999403953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11.45</v>
      </c>
      <c r="N1048" s="410">
        <f t="shared" si="259"/>
        <v>11.559999999403953</v>
      </c>
      <c r="O1048" s="411"/>
      <c r="P1048" s="485">
        <f t="shared" ca="1" si="260"/>
        <v>0.78961805555555586</v>
      </c>
      <c r="Q1048" s="484">
        <f t="shared" ca="1" si="261"/>
        <v>0.78975694444444478</v>
      </c>
      <c r="R1048" s="486">
        <v>0.10999999940395355</v>
      </c>
      <c r="S1048" s="486"/>
      <c r="T1048">
        <v>25</v>
      </c>
      <c r="U1048" s="469" t="str">
        <f t="shared" si="262"/>
        <v>C-R</v>
      </c>
      <c r="V1048"/>
      <c r="W1048" s="470" t="s">
        <v>493</v>
      </c>
      <c r="X1048" s="470" t="s">
        <v>494</v>
      </c>
      <c r="Y1048"/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C-R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9.25</v>
      </c>
      <c r="H1049" s="407">
        <f t="shared" si="265"/>
        <v>1.2</v>
      </c>
      <c r="I1049" s="407">
        <f t="shared" si="255"/>
        <v>10.95</v>
      </c>
      <c r="J1049" s="407">
        <f t="shared" si="256"/>
        <v>11.059999999403953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11.45</v>
      </c>
      <c r="N1049" s="410">
        <f t="shared" si="259"/>
        <v>11.559999999403953</v>
      </c>
      <c r="O1049" s="411"/>
      <c r="P1049" s="485">
        <f t="shared" ca="1" si="260"/>
        <v>0.79000000000000037</v>
      </c>
      <c r="Q1049" s="484">
        <f t="shared" ca="1" si="261"/>
        <v>0.79016203703703736</v>
      </c>
      <c r="R1049" s="486">
        <v>0.10999999940395355</v>
      </c>
      <c r="S1049" s="486"/>
      <c r="T1049">
        <v>25</v>
      </c>
      <c r="U1049" s="469" t="str">
        <f t="shared" si="262"/>
        <v>C-R</v>
      </c>
      <c r="V1049"/>
      <c r="W1049" s="470" t="s">
        <v>493</v>
      </c>
      <c r="X1049" s="470" t="s">
        <v>494</v>
      </c>
      <c r="Y1049"/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C-R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9.25</v>
      </c>
      <c r="H1050" s="407">
        <f t="shared" si="265"/>
        <v>1.2</v>
      </c>
      <c r="I1050" s="407">
        <f t="shared" si="255"/>
        <v>10.95</v>
      </c>
      <c r="J1050" s="407">
        <f t="shared" si="256"/>
        <v>11.059999999403953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11.45</v>
      </c>
      <c r="N1050" s="410">
        <f t="shared" si="259"/>
        <v>11.559999999403953</v>
      </c>
      <c r="O1050" s="411"/>
      <c r="P1050" s="485">
        <f t="shared" ca="1" si="260"/>
        <v>0.79045138888888922</v>
      </c>
      <c r="Q1050" s="484">
        <f t="shared" ca="1" si="261"/>
        <v>0.79061342592592621</v>
      </c>
      <c r="R1050" s="486">
        <v>0.10999999940395355</v>
      </c>
      <c r="S1050" s="486"/>
      <c r="T1050">
        <v>25</v>
      </c>
      <c r="U1050" s="469" t="str">
        <f t="shared" si="262"/>
        <v>C-R</v>
      </c>
      <c r="V1050"/>
      <c r="W1050" s="470" t="s">
        <v>493</v>
      </c>
      <c r="X1050" s="470" t="s">
        <v>494</v>
      </c>
      <c r="Y1050"/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C-R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9.25</v>
      </c>
      <c r="H1051" s="407">
        <f t="shared" si="265"/>
        <v>1.2</v>
      </c>
      <c r="I1051" s="407">
        <f t="shared" si="255"/>
        <v>10.95</v>
      </c>
      <c r="J1051" s="407">
        <f t="shared" si="256"/>
        <v>11.059999999403953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11.45</v>
      </c>
      <c r="N1051" s="410">
        <f t="shared" si="259"/>
        <v>11.559999999403953</v>
      </c>
      <c r="O1051" s="411"/>
      <c r="P1051" s="485">
        <f t="shared" ca="1" si="260"/>
        <v>0.79087962962962988</v>
      </c>
      <c r="Q1051" s="484">
        <f t="shared" ca="1" si="261"/>
        <v>0.79105324074074101</v>
      </c>
      <c r="R1051" s="486">
        <v>0.10999999940395355</v>
      </c>
      <c r="S1051" s="486"/>
      <c r="T1051">
        <v>25</v>
      </c>
      <c r="U1051" s="469" t="str">
        <f t="shared" si="262"/>
        <v>C-R</v>
      </c>
      <c r="V1051"/>
      <c r="W1051" s="470" t="s">
        <v>493</v>
      </c>
      <c r="X1051" s="470" t="s">
        <v>494</v>
      </c>
      <c r="Y1051"/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C-R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9.25</v>
      </c>
      <c r="H1052" s="407">
        <f t="shared" si="265"/>
        <v>1.2</v>
      </c>
      <c r="I1052" s="407">
        <f t="shared" si="255"/>
        <v>10.95</v>
      </c>
      <c r="J1052" s="407">
        <f t="shared" si="256"/>
        <v>11.059999999403953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11.45</v>
      </c>
      <c r="N1052" s="410">
        <f t="shared" si="259"/>
        <v>11.559999999403953</v>
      </c>
      <c r="O1052" s="411"/>
      <c r="P1052" s="485">
        <f t="shared" ca="1" si="260"/>
        <v>0.79131944444444469</v>
      </c>
      <c r="Q1052" s="484">
        <f t="shared" ca="1" si="261"/>
        <v>0.79146990740740764</v>
      </c>
      <c r="R1052" s="486">
        <v>0.10999999940395355</v>
      </c>
      <c r="S1052" s="486"/>
      <c r="T1052">
        <v>25</v>
      </c>
      <c r="U1052" s="469" t="str">
        <f t="shared" si="262"/>
        <v>C-R</v>
      </c>
      <c r="V1052"/>
      <c r="W1052" s="470" t="s">
        <v>493</v>
      </c>
      <c r="X1052" s="470" t="s">
        <v>494</v>
      </c>
      <c r="Y1052"/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C-R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9.25</v>
      </c>
      <c r="H1053" s="407">
        <f t="shared" si="265"/>
        <v>1.2</v>
      </c>
      <c r="I1053" s="407">
        <f t="shared" si="255"/>
        <v>10.95</v>
      </c>
      <c r="J1053" s="407">
        <f t="shared" si="256"/>
        <v>11.059999999403953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11.45</v>
      </c>
      <c r="N1053" s="410">
        <f t="shared" si="259"/>
        <v>11.559999999403953</v>
      </c>
      <c r="O1053" s="411"/>
      <c r="P1053" s="485">
        <f t="shared" ca="1" si="260"/>
        <v>0.79173611111111131</v>
      </c>
      <c r="Q1053" s="484">
        <f t="shared" ca="1" si="261"/>
        <v>0.7918981481481483</v>
      </c>
      <c r="R1053" s="486">
        <v>0.10999999940395355</v>
      </c>
      <c r="S1053" s="486"/>
      <c r="T1053">
        <v>25</v>
      </c>
      <c r="U1053" s="469" t="str">
        <f t="shared" si="262"/>
        <v>C-R</v>
      </c>
      <c r="V1053"/>
      <c r="W1053" s="470" t="s">
        <v>493</v>
      </c>
      <c r="X1053" s="470" t="s">
        <v>494</v>
      </c>
      <c r="Y1053"/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C-R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9.25</v>
      </c>
      <c r="H1054" s="407">
        <f t="shared" si="265"/>
        <v>1.2</v>
      </c>
      <c r="I1054" s="407">
        <f t="shared" si="255"/>
        <v>10.95</v>
      </c>
      <c r="J1054" s="407">
        <f t="shared" si="256"/>
        <v>11.059999999403953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11.45</v>
      </c>
      <c r="N1054" s="410">
        <f t="shared" si="259"/>
        <v>11.559999999403953</v>
      </c>
      <c r="O1054" s="411"/>
      <c r="P1054" s="485">
        <f t="shared" ca="1" si="260"/>
        <v>0.79215277777777793</v>
      </c>
      <c r="Q1054" s="484">
        <f t="shared" ca="1" si="261"/>
        <v>0.79231481481481492</v>
      </c>
      <c r="R1054" s="486">
        <v>0.10999999940395355</v>
      </c>
      <c r="S1054" s="486"/>
      <c r="T1054">
        <v>25</v>
      </c>
      <c r="U1054" s="469" t="str">
        <f t="shared" si="262"/>
        <v>C-R</v>
      </c>
      <c r="V1054"/>
      <c r="W1054" s="470" t="s">
        <v>493</v>
      </c>
      <c r="X1054" s="470" t="s">
        <v>494</v>
      </c>
      <c r="Y1054"/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C-R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9.25</v>
      </c>
      <c r="H1055" s="407">
        <f t="shared" si="265"/>
        <v>1.2</v>
      </c>
      <c r="I1055" s="407">
        <f t="shared" si="255"/>
        <v>10.95</v>
      </c>
      <c r="J1055" s="407">
        <f t="shared" si="256"/>
        <v>11.059999999403953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11.45</v>
      </c>
      <c r="N1055" s="410">
        <f t="shared" si="259"/>
        <v>11.559999999403953</v>
      </c>
      <c r="O1055" s="411"/>
      <c r="P1055" s="485">
        <f t="shared" ca="1" si="260"/>
        <v>0.79259259259259274</v>
      </c>
      <c r="Q1055" s="484">
        <f t="shared" ca="1" si="261"/>
        <v>0.79275462962962973</v>
      </c>
      <c r="R1055" s="486">
        <v>0.10999999940395355</v>
      </c>
      <c r="S1055" s="486"/>
      <c r="T1055">
        <v>25</v>
      </c>
      <c r="U1055" s="469" t="str">
        <f t="shared" si="262"/>
        <v>C-R</v>
      </c>
      <c r="V1055"/>
      <c r="W1055" s="470" t="s">
        <v>493</v>
      </c>
      <c r="X1055" s="470" t="s">
        <v>494</v>
      </c>
      <c r="Y1055"/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C-R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9.25</v>
      </c>
      <c r="H1056" s="407">
        <f t="shared" si="265"/>
        <v>1.2</v>
      </c>
      <c r="I1056" s="407">
        <f t="shared" si="255"/>
        <v>10.95</v>
      </c>
      <c r="J1056" s="407">
        <f t="shared" si="256"/>
        <v>11.059999999403953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11.45</v>
      </c>
      <c r="N1056" s="410">
        <f t="shared" si="259"/>
        <v>11.559999999403953</v>
      </c>
      <c r="O1056" s="411"/>
      <c r="P1056" s="485">
        <f t="shared" ca="1" si="260"/>
        <v>0.79298611111111117</v>
      </c>
      <c r="Q1056" s="484">
        <f t="shared" ca="1" si="261"/>
        <v>0.79314814814814816</v>
      </c>
      <c r="R1056" s="486">
        <v>0.10999999940395355</v>
      </c>
      <c r="S1056" s="486"/>
      <c r="T1056">
        <v>25</v>
      </c>
      <c r="U1056" s="469" t="str">
        <f t="shared" si="262"/>
        <v>C-R</v>
      </c>
      <c r="V1056"/>
      <c r="W1056" s="470" t="s">
        <v>493</v>
      </c>
      <c r="X1056" s="470" t="s">
        <v>494</v>
      </c>
      <c r="Y1056"/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C-R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9.25</v>
      </c>
      <c r="H1057" s="407">
        <f t="shared" si="265"/>
        <v>1.2</v>
      </c>
      <c r="I1057" s="407">
        <f t="shared" si="255"/>
        <v>10.95</v>
      </c>
      <c r="J1057" s="407">
        <f t="shared" si="256"/>
        <v>11.059999999403953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11.45</v>
      </c>
      <c r="N1057" s="410">
        <f t="shared" si="259"/>
        <v>11.559999999403953</v>
      </c>
      <c r="O1057" s="411"/>
      <c r="P1057" s="485">
        <f t="shared" ca="1" si="260"/>
        <v>0.7933796296296296</v>
      </c>
      <c r="Q1057" s="484">
        <f t="shared" ca="1" si="261"/>
        <v>0.79354166666666659</v>
      </c>
      <c r="R1057" s="486">
        <v>0.10999999940395355</v>
      </c>
      <c r="S1057" s="486"/>
      <c r="T1057">
        <v>25</v>
      </c>
      <c r="U1057" s="469" t="str">
        <f t="shared" si="262"/>
        <v>C-R</v>
      </c>
      <c r="V1057"/>
      <c r="W1057" s="470" t="s">
        <v>493</v>
      </c>
      <c r="X1057" s="470" t="s">
        <v>494</v>
      </c>
      <c r="Y1057"/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C-R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9.25</v>
      </c>
      <c r="H1058" s="407">
        <f t="shared" si="267"/>
        <v>1.2</v>
      </c>
      <c r="I1058" s="407">
        <f t="shared" si="255"/>
        <v>10.95</v>
      </c>
      <c r="J1058" s="407">
        <f t="shared" si="256"/>
        <v>11.059999999403953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11.45</v>
      </c>
      <c r="N1058" s="410">
        <f t="shared" si="259"/>
        <v>11.559999999403953</v>
      </c>
      <c r="O1058" s="411"/>
      <c r="P1058" s="485">
        <f t="shared" ca="1" si="260"/>
        <v>0.79380787037037026</v>
      </c>
      <c r="Q1058" s="484">
        <f t="shared" ca="1" si="261"/>
        <v>0.79394675925925917</v>
      </c>
      <c r="R1058" s="486">
        <v>0.10999999940395355</v>
      </c>
      <c r="S1058" s="486"/>
      <c r="T1058">
        <v>25</v>
      </c>
      <c r="U1058" s="469" t="str">
        <f t="shared" si="262"/>
        <v>C-R</v>
      </c>
      <c r="V1058"/>
      <c r="W1058" s="470" t="s">
        <v>493</v>
      </c>
      <c r="X1058" s="470" t="s">
        <v>494</v>
      </c>
      <c r="Y1058"/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C-R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9.25</v>
      </c>
      <c r="H1059" s="407">
        <f t="shared" si="267"/>
        <v>1.2</v>
      </c>
      <c r="I1059" s="407">
        <f t="shared" si="255"/>
        <v>10.95</v>
      </c>
      <c r="J1059" s="407">
        <f t="shared" si="256"/>
        <v>11.059999999403953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11.45</v>
      </c>
      <c r="N1059" s="410">
        <f t="shared" si="259"/>
        <v>11.559999999403953</v>
      </c>
      <c r="O1059" s="411"/>
      <c r="P1059" s="485">
        <f t="shared" ca="1" si="260"/>
        <v>0.7942013888888888</v>
      </c>
      <c r="Q1059" s="484">
        <f t="shared" ca="1" si="261"/>
        <v>0.79436342592592579</v>
      </c>
      <c r="R1059" s="486">
        <v>0.10999999940395355</v>
      </c>
      <c r="S1059" s="486"/>
      <c r="T1059">
        <v>25</v>
      </c>
      <c r="U1059" s="469" t="str">
        <f t="shared" si="262"/>
        <v>C-R</v>
      </c>
      <c r="V1059"/>
      <c r="W1059" s="470" t="s">
        <v>493</v>
      </c>
      <c r="X1059" s="470" t="s">
        <v>494</v>
      </c>
      <c r="Y1059"/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C-R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9.25</v>
      </c>
      <c r="H1060" s="407">
        <f t="shared" si="267"/>
        <v>1.2</v>
      </c>
      <c r="I1060" s="407">
        <f t="shared" ref="I1060:I1123" si="270">F1060+G1060</f>
        <v>10.95</v>
      </c>
      <c r="J1060" s="407">
        <f t="shared" ref="J1060:J1123" si="271">I1060+R1060</f>
        <v>11.059999999403953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11.45</v>
      </c>
      <c r="N1060" s="410">
        <f t="shared" ref="N1060:N1123" si="274">J1060+L1060</f>
        <v>11.559999999403953</v>
      </c>
      <c r="O1060" s="411"/>
      <c r="P1060" s="485">
        <f t="shared" ref="P1060:P1123" ca="1" si="275">Q1059+TIME(0,0,RANDBETWEEN(20,25))</f>
        <v>0.79461805555555542</v>
      </c>
      <c r="Q1060" s="484">
        <f t="shared" ref="Q1060:Q1123" ca="1" si="276">P1060+TIME(0,0,RANDBETWEEN(12,15))</f>
        <v>0.79478009259259241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C-R</v>
      </c>
      <c r="V1060"/>
      <c r="W1060" s="470" t="s">
        <v>493</v>
      </c>
      <c r="X1060" s="470" t="s">
        <v>494</v>
      </c>
      <c r="Y1060"/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C-R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9.25</v>
      </c>
      <c r="H1061" s="407">
        <f t="shared" si="267"/>
        <v>1.2</v>
      </c>
      <c r="I1061" s="407">
        <f t="shared" si="270"/>
        <v>10.95</v>
      </c>
      <c r="J1061" s="407">
        <f t="shared" si="271"/>
        <v>11.059999999403953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11.45</v>
      </c>
      <c r="N1061" s="410">
        <f t="shared" si="274"/>
        <v>11.559999999403953</v>
      </c>
      <c r="O1061" s="411"/>
      <c r="P1061" s="485">
        <f t="shared" ca="1" si="275"/>
        <v>0.79505787037037023</v>
      </c>
      <c r="Q1061" s="484">
        <f t="shared" ca="1" si="276"/>
        <v>0.79520833333333318</v>
      </c>
      <c r="R1061" s="486">
        <v>0.10999999940395355</v>
      </c>
      <c r="S1061" s="486"/>
      <c r="T1061">
        <v>25</v>
      </c>
      <c r="U1061" s="469" t="str">
        <f t="shared" si="277"/>
        <v>C-R</v>
      </c>
      <c r="V1061"/>
      <c r="W1061" s="470" t="s">
        <v>493</v>
      </c>
      <c r="X1061" s="470" t="s">
        <v>494</v>
      </c>
      <c r="Y1061"/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C-R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9.25</v>
      </c>
      <c r="H1062" s="407">
        <f t="shared" si="267"/>
        <v>1.2</v>
      </c>
      <c r="I1062" s="407">
        <f t="shared" si="270"/>
        <v>10.95</v>
      </c>
      <c r="J1062" s="407">
        <f t="shared" si="271"/>
        <v>11.059999999403953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11.45</v>
      </c>
      <c r="N1062" s="410">
        <f t="shared" si="274"/>
        <v>11.559999999403953</v>
      </c>
      <c r="O1062" s="411"/>
      <c r="P1062" s="485">
        <f t="shared" ca="1" si="275"/>
        <v>0.79543981481481463</v>
      </c>
      <c r="Q1062" s="484">
        <f t="shared" ca="1" si="276"/>
        <v>0.79557870370370354</v>
      </c>
      <c r="R1062" s="486">
        <v>0.10999999940395355</v>
      </c>
      <c r="S1062" s="486"/>
      <c r="T1062">
        <v>25</v>
      </c>
      <c r="U1062" s="469" t="str">
        <f t="shared" si="277"/>
        <v>C-R</v>
      </c>
      <c r="V1062"/>
      <c r="W1062" s="470" t="s">
        <v>493</v>
      </c>
      <c r="X1062" s="470" t="s">
        <v>494</v>
      </c>
      <c r="Y1062"/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C-R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9.25</v>
      </c>
      <c r="H1063" s="407">
        <f t="shared" si="267"/>
        <v>1.2</v>
      </c>
      <c r="I1063" s="407">
        <f t="shared" si="270"/>
        <v>10.95</v>
      </c>
      <c r="J1063" s="407">
        <f t="shared" si="271"/>
        <v>11.059999999403953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11.45</v>
      </c>
      <c r="N1063" s="410">
        <f t="shared" si="274"/>
        <v>11.559999999403953</v>
      </c>
      <c r="O1063" s="411"/>
      <c r="P1063" s="485">
        <f t="shared" ca="1" si="275"/>
        <v>0.79583333333333317</v>
      </c>
      <c r="Q1063" s="484">
        <f t="shared" ca="1" si="276"/>
        <v>0.79599537037037016</v>
      </c>
      <c r="R1063" s="486">
        <v>0.10999999940395355</v>
      </c>
      <c r="S1063" s="486"/>
      <c r="T1063">
        <v>25</v>
      </c>
      <c r="U1063" s="469" t="str">
        <f t="shared" si="277"/>
        <v>C-R</v>
      </c>
      <c r="V1063"/>
      <c r="W1063" s="470" t="s">
        <v>493</v>
      </c>
      <c r="X1063" s="470" t="s">
        <v>494</v>
      </c>
      <c r="Y1063"/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C-R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9.25</v>
      </c>
      <c r="H1064" s="407">
        <f t="shared" si="267"/>
        <v>1.2</v>
      </c>
      <c r="I1064" s="407">
        <f t="shared" si="270"/>
        <v>10.95</v>
      </c>
      <c r="J1064" s="407">
        <f t="shared" si="271"/>
        <v>11.059999999403953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11.45</v>
      </c>
      <c r="N1064" s="410">
        <f t="shared" si="274"/>
        <v>11.559999999403953</v>
      </c>
      <c r="O1064" s="411"/>
      <c r="P1064" s="485">
        <f t="shared" ca="1" si="275"/>
        <v>0.79624999999999979</v>
      </c>
      <c r="Q1064" s="484">
        <f t="shared" ca="1" si="276"/>
        <v>0.79642361111111093</v>
      </c>
      <c r="R1064" s="486">
        <v>0.10999999940395355</v>
      </c>
      <c r="S1064" s="486"/>
      <c r="T1064">
        <v>25</v>
      </c>
      <c r="U1064" s="469" t="str">
        <f t="shared" si="277"/>
        <v>C-R</v>
      </c>
      <c r="V1064"/>
      <c r="W1064" s="470" t="s">
        <v>493</v>
      </c>
      <c r="X1064" s="470" t="s">
        <v>494</v>
      </c>
      <c r="Y1064"/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C-R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9.25</v>
      </c>
      <c r="H1065" s="407">
        <f t="shared" si="267"/>
        <v>1.2</v>
      </c>
      <c r="I1065" s="407">
        <f t="shared" si="270"/>
        <v>10.95</v>
      </c>
      <c r="J1065" s="407">
        <f t="shared" si="271"/>
        <v>11.059999999403953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11.45</v>
      </c>
      <c r="N1065" s="410">
        <f t="shared" si="274"/>
        <v>11.559999999403953</v>
      </c>
      <c r="O1065" s="411"/>
      <c r="P1065" s="485">
        <f t="shared" ca="1" si="275"/>
        <v>0.79665509259259237</v>
      </c>
      <c r="Q1065" s="484">
        <f t="shared" ca="1" si="276"/>
        <v>0.79680555555555532</v>
      </c>
      <c r="R1065" s="486">
        <v>0.10999999940395355</v>
      </c>
      <c r="S1065" s="486"/>
      <c r="T1065">
        <v>25</v>
      </c>
      <c r="U1065" s="469" t="str">
        <f t="shared" si="277"/>
        <v>C-R</v>
      </c>
      <c r="V1065"/>
      <c r="W1065" s="470" t="s">
        <v>493</v>
      </c>
      <c r="X1065" s="470" t="s">
        <v>494</v>
      </c>
      <c r="Y1065"/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C-R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9.25</v>
      </c>
      <c r="H1066" s="407">
        <f t="shared" si="267"/>
        <v>1.2</v>
      </c>
      <c r="I1066" s="407">
        <f t="shared" si="270"/>
        <v>10.95</v>
      </c>
      <c r="J1066" s="407">
        <f t="shared" si="271"/>
        <v>11.059999999403953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11.45</v>
      </c>
      <c r="N1066" s="410">
        <f t="shared" si="274"/>
        <v>11.559999999403953</v>
      </c>
      <c r="O1066" s="411"/>
      <c r="P1066" s="485">
        <f t="shared" ca="1" si="275"/>
        <v>0.79706018518518496</v>
      </c>
      <c r="Q1066" s="484">
        <f t="shared" ca="1" si="276"/>
        <v>0.79723379629629609</v>
      </c>
      <c r="R1066" s="486">
        <v>0.10999999940395355</v>
      </c>
      <c r="S1066" s="486"/>
      <c r="T1066">
        <v>25</v>
      </c>
      <c r="U1066" s="469" t="str">
        <f t="shared" si="277"/>
        <v>C-R</v>
      </c>
      <c r="V1066"/>
      <c r="W1066" s="470" t="s">
        <v>493</v>
      </c>
      <c r="X1066" s="470" t="s">
        <v>494</v>
      </c>
      <c r="Y1066"/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C-R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9.25</v>
      </c>
      <c r="H1067" s="407">
        <f t="shared" si="267"/>
        <v>1.2</v>
      </c>
      <c r="I1067" s="407">
        <f t="shared" si="270"/>
        <v>10.95</v>
      </c>
      <c r="J1067" s="407">
        <f t="shared" si="271"/>
        <v>11.059999999403953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11.45</v>
      </c>
      <c r="N1067" s="410">
        <f t="shared" si="274"/>
        <v>11.559999999403953</v>
      </c>
      <c r="O1067" s="411"/>
      <c r="P1067" s="485">
        <f t="shared" ca="1" si="275"/>
        <v>0.79748842592592573</v>
      </c>
      <c r="Q1067" s="484">
        <f t="shared" ca="1" si="276"/>
        <v>0.79765046296296271</v>
      </c>
      <c r="R1067" s="486">
        <v>0.10999999940395355</v>
      </c>
      <c r="S1067" s="486"/>
      <c r="T1067">
        <v>25</v>
      </c>
      <c r="U1067" s="469" t="str">
        <f t="shared" si="277"/>
        <v>C-R</v>
      </c>
      <c r="V1067"/>
      <c r="W1067" s="470" t="s">
        <v>493</v>
      </c>
      <c r="X1067" s="470" t="s">
        <v>494</v>
      </c>
      <c r="Y1067"/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C-R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9.25</v>
      </c>
      <c r="H1068" s="407">
        <f t="shared" si="267"/>
        <v>1.2</v>
      </c>
      <c r="I1068" s="407">
        <f t="shared" si="270"/>
        <v>10.95</v>
      </c>
      <c r="J1068" s="407">
        <f t="shared" si="271"/>
        <v>11.059999999403953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11.45</v>
      </c>
      <c r="N1068" s="410">
        <f t="shared" si="274"/>
        <v>11.559999999403953</v>
      </c>
      <c r="O1068" s="411"/>
      <c r="P1068" s="485">
        <f t="shared" ca="1" si="275"/>
        <v>0.79789351851851831</v>
      </c>
      <c r="Q1068" s="484">
        <f t="shared" ca="1" si="276"/>
        <v>0.79804398148148126</v>
      </c>
      <c r="R1068" s="486">
        <v>0.10999999940395355</v>
      </c>
      <c r="S1068" s="486"/>
      <c r="T1068">
        <v>25</v>
      </c>
      <c r="U1068" s="469" t="str">
        <f t="shared" si="277"/>
        <v>C-R</v>
      </c>
      <c r="V1068"/>
      <c r="W1068" s="470" t="s">
        <v>493</v>
      </c>
      <c r="X1068" s="470" t="s">
        <v>494</v>
      </c>
      <c r="Y1068"/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C-R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9.25</v>
      </c>
      <c r="H1069" s="407">
        <f t="shared" si="267"/>
        <v>1.2</v>
      </c>
      <c r="I1069" s="407">
        <f t="shared" si="270"/>
        <v>10.95</v>
      </c>
      <c r="J1069" s="407">
        <f t="shared" si="271"/>
        <v>11.059999999403953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11.45</v>
      </c>
      <c r="N1069" s="410">
        <f t="shared" si="274"/>
        <v>11.559999999403953</v>
      </c>
      <c r="O1069" s="411"/>
      <c r="P1069" s="485">
        <f t="shared" ca="1" si="275"/>
        <v>0.79831018518518493</v>
      </c>
      <c r="Q1069" s="484">
        <f t="shared" ca="1" si="276"/>
        <v>0.79846064814814788</v>
      </c>
      <c r="R1069" s="486">
        <v>0.10999999940395355</v>
      </c>
      <c r="S1069" s="486"/>
      <c r="T1069">
        <v>25</v>
      </c>
      <c r="U1069" s="469" t="str">
        <f t="shared" si="277"/>
        <v>C-R</v>
      </c>
      <c r="V1069"/>
      <c r="W1069" s="470" t="s">
        <v>493</v>
      </c>
      <c r="X1069" s="470" t="s">
        <v>494</v>
      </c>
      <c r="Y1069"/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C-R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9.25</v>
      </c>
      <c r="H1070" s="407">
        <f t="shared" si="267"/>
        <v>1.2</v>
      </c>
      <c r="I1070" s="407">
        <f t="shared" si="270"/>
        <v>10.95</v>
      </c>
      <c r="J1070" s="407">
        <f t="shared" si="271"/>
        <v>11.059999999403953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11.45</v>
      </c>
      <c r="N1070" s="410">
        <f t="shared" si="274"/>
        <v>11.559999999403953</v>
      </c>
      <c r="O1070" s="411"/>
      <c r="P1070" s="485">
        <f t="shared" ca="1" si="275"/>
        <v>0.79874999999999974</v>
      </c>
      <c r="Q1070" s="484">
        <f t="shared" ca="1" si="276"/>
        <v>0.79891203703703673</v>
      </c>
      <c r="R1070" s="486">
        <v>0.10999999940395355</v>
      </c>
      <c r="S1070" s="486"/>
      <c r="T1070">
        <v>25</v>
      </c>
      <c r="U1070" s="469" t="str">
        <f t="shared" si="277"/>
        <v>C-R</v>
      </c>
      <c r="V1070"/>
      <c r="W1070" s="470" t="s">
        <v>493</v>
      </c>
      <c r="X1070" s="470" t="s">
        <v>494</v>
      </c>
      <c r="Y1070"/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C-R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9.25</v>
      </c>
      <c r="H1071" s="407">
        <f t="shared" si="267"/>
        <v>1.2</v>
      </c>
      <c r="I1071" s="407">
        <f t="shared" si="270"/>
        <v>10.95</v>
      </c>
      <c r="J1071" s="407">
        <f t="shared" si="271"/>
        <v>11.059999999403953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11.45</v>
      </c>
      <c r="N1071" s="410">
        <f t="shared" si="274"/>
        <v>11.559999999403953</v>
      </c>
      <c r="O1071" s="411"/>
      <c r="P1071" s="485">
        <f t="shared" ca="1" si="275"/>
        <v>0.7991782407407404</v>
      </c>
      <c r="Q1071" s="484">
        <f t="shared" ca="1" si="276"/>
        <v>0.79934027777777739</v>
      </c>
      <c r="R1071" s="486">
        <v>0.10999999940395355</v>
      </c>
      <c r="S1071" s="486"/>
      <c r="T1071">
        <v>25</v>
      </c>
      <c r="U1071" s="469" t="str">
        <f t="shared" si="277"/>
        <v>C-R</v>
      </c>
      <c r="V1071"/>
      <c r="W1071" s="470" t="s">
        <v>493</v>
      </c>
      <c r="X1071" s="470" t="s">
        <v>494</v>
      </c>
      <c r="Y1071"/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C-R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9.25</v>
      </c>
      <c r="H1072" s="407">
        <f t="shared" si="267"/>
        <v>1.2</v>
      </c>
      <c r="I1072" s="407">
        <f t="shared" si="270"/>
        <v>10.95</v>
      </c>
      <c r="J1072" s="407">
        <f t="shared" si="271"/>
        <v>11.059999999403953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11.45</v>
      </c>
      <c r="N1072" s="410">
        <f t="shared" si="274"/>
        <v>11.559999999403953</v>
      </c>
      <c r="O1072" s="411"/>
      <c r="P1072" s="485">
        <f t="shared" ca="1" si="275"/>
        <v>0.79962962962962925</v>
      </c>
      <c r="Q1072" s="484">
        <f t="shared" ca="1" si="276"/>
        <v>0.79979166666666623</v>
      </c>
      <c r="R1072" s="486">
        <v>0.10999999940395355</v>
      </c>
      <c r="S1072" s="486"/>
      <c r="T1072">
        <v>25</v>
      </c>
      <c r="U1072" s="469" t="str">
        <f t="shared" si="277"/>
        <v>C-R</v>
      </c>
      <c r="V1072"/>
      <c r="W1072" s="470" t="s">
        <v>493</v>
      </c>
      <c r="X1072" s="470" t="s">
        <v>494</v>
      </c>
      <c r="Y1072"/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C-R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9.25</v>
      </c>
      <c r="H1073" s="407">
        <f t="shared" si="267"/>
        <v>1.2</v>
      </c>
      <c r="I1073" s="407">
        <f t="shared" si="270"/>
        <v>10.95</v>
      </c>
      <c r="J1073" s="407">
        <f t="shared" si="271"/>
        <v>11.059999999403953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11.45</v>
      </c>
      <c r="N1073" s="410">
        <f t="shared" si="274"/>
        <v>11.559999999403953</v>
      </c>
      <c r="O1073" s="411"/>
      <c r="P1073" s="485">
        <f t="shared" ca="1" si="275"/>
        <v>0.80002314814814768</v>
      </c>
      <c r="Q1073" s="484">
        <f t="shared" ca="1" si="276"/>
        <v>0.80019675925925882</v>
      </c>
      <c r="R1073" s="486">
        <v>0.10999999940395355</v>
      </c>
      <c r="S1073" s="486"/>
      <c r="T1073">
        <v>25</v>
      </c>
      <c r="U1073" s="469" t="str">
        <f t="shared" si="277"/>
        <v>C-R</v>
      </c>
      <c r="V1073"/>
      <c r="W1073" s="470" t="s">
        <v>493</v>
      </c>
      <c r="X1073" s="470" t="s">
        <v>494</v>
      </c>
      <c r="Y1073"/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C-R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9.25</v>
      </c>
      <c r="H1074" s="407">
        <f t="shared" si="278"/>
        <v>1.2</v>
      </c>
      <c r="I1074" s="407">
        <f t="shared" si="270"/>
        <v>10.95</v>
      </c>
      <c r="J1074" s="407">
        <f t="shared" si="271"/>
        <v>11.059999999403953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11.45</v>
      </c>
      <c r="N1074" s="410">
        <f t="shared" si="274"/>
        <v>11.559999999403953</v>
      </c>
      <c r="O1074" s="411"/>
      <c r="P1074" s="485">
        <f t="shared" ca="1" si="275"/>
        <v>0.80047453703703664</v>
      </c>
      <c r="Q1074" s="484">
        <f t="shared" ca="1" si="276"/>
        <v>0.80062499999999959</v>
      </c>
      <c r="R1074" s="486">
        <v>0.10999999940395355</v>
      </c>
      <c r="S1074" s="486"/>
      <c r="T1074">
        <v>25</v>
      </c>
      <c r="U1074" s="469" t="str">
        <f t="shared" si="277"/>
        <v>C-R</v>
      </c>
      <c r="V1074"/>
      <c r="W1074" s="470" t="s">
        <v>493</v>
      </c>
      <c r="X1074" s="470" t="s">
        <v>494</v>
      </c>
      <c r="Y1074"/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C-R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9.25</v>
      </c>
      <c r="H1075" s="407">
        <f t="shared" si="278"/>
        <v>1.2</v>
      </c>
      <c r="I1075" s="407">
        <f t="shared" si="270"/>
        <v>10.95</v>
      </c>
      <c r="J1075" s="407">
        <f t="shared" si="271"/>
        <v>11.059999999403953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11.45</v>
      </c>
      <c r="N1075" s="410">
        <f t="shared" si="274"/>
        <v>11.559999999403953</v>
      </c>
      <c r="O1075" s="411"/>
      <c r="P1075" s="485">
        <f t="shared" ca="1" si="275"/>
        <v>0.80091435185185145</v>
      </c>
      <c r="Q1075" s="484">
        <f t="shared" ca="1" si="276"/>
        <v>0.80107638888888844</v>
      </c>
      <c r="R1075" s="486">
        <v>0.10999999940395355</v>
      </c>
      <c r="S1075" s="486"/>
      <c r="T1075">
        <v>25</v>
      </c>
      <c r="U1075" s="469" t="str">
        <f t="shared" si="277"/>
        <v>C-R</v>
      </c>
      <c r="V1075"/>
      <c r="W1075" s="470" t="s">
        <v>493</v>
      </c>
      <c r="X1075" s="470" t="s">
        <v>494</v>
      </c>
      <c r="Y1075"/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C-R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9.25</v>
      </c>
      <c r="H1076" s="407">
        <f t="shared" si="278"/>
        <v>1.2</v>
      </c>
      <c r="I1076" s="407">
        <f t="shared" si="270"/>
        <v>10.95</v>
      </c>
      <c r="J1076" s="407">
        <f t="shared" si="271"/>
        <v>11.059999999403953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11.45</v>
      </c>
      <c r="N1076" s="410">
        <f t="shared" si="274"/>
        <v>11.559999999403953</v>
      </c>
      <c r="O1076" s="411"/>
      <c r="P1076" s="485">
        <f t="shared" ca="1" si="275"/>
        <v>0.80135416666666626</v>
      </c>
      <c r="Q1076" s="484">
        <f t="shared" ca="1" si="276"/>
        <v>0.80150462962962921</v>
      </c>
      <c r="R1076" s="486">
        <v>0.10999999940395355</v>
      </c>
      <c r="S1076" s="486"/>
      <c r="T1076">
        <v>25</v>
      </c>
      <c r="U1076" s="469" t="str">
        <f t="shared" si="277"/>
        <v>C-R</v>
      </c>
      <c r="V1076"/>
      <c r="W1076" s="470" t="s">
        <v>493</v>
      </c>
      <c r="X1076" s="470" t="s">
        <v>494</v>
      </c>
      <c r="Y1076"/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C-R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9.25</v>
      </c>
      <c r="H1077" s="407">
        <f t="shared" si="278"/>
        <v>1.2</v>
      </c>
      <c r="I1077" s="407">
        <f t="shared" si="270"/>
        <v>10.95</v>
      </c>
      <c r="J1077" s="407">
        <f t="shared" si="271"/>
        <v>11.059999999403953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11.45</v>
      </c>
      <c r="N1077" s="410">
        <f t="shared" si="274"/>
        <v>11.559999999403953</v>
      </c>
      <c r="O1077" s="411"/>
      <c r="P1077" s="485">
        <f t="shared" ca="1" si="275"/>
        <v>0.80178240740740703</v>
      </c>
      <c r="Q1077" s="484">
        <f t="shared" ca="1" si="276"/>
        <v>0.80193287037036998</v>
      </c>
      <c r="R1077" s="486">
        <v>0.10999999940395355</v>
      </c>
      <c r="S1077" s="486"/>
      <c r="T1077">
        <v>25</v>
      </c>
      <c r="U1077" s="469" t="str">
        <f t="shared" si="277"/>
        <v>C-R</v>
      </c>
      <c r="V1077"/>
      <c r="W1077" s="470" t="s">
        <v>493</v>
      </c>
      <c r="X1077" s="470" t="s">
        <v>494</v>
      </c>
      <c r="Y1077"/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C-R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9.25</v>
      </c>
      <c r="H1078" s="407">
        <f t="shared" si="278"/>
        <v>1.2</v>
      </c>
      <c r="I1078" s="407">
        <f t="shared" si="270"/>
        <v>10.95</v>
      </c>
      <c r="J1078" s="407">
        <f t="shared" si="271"/>
        <v>11.059999999403953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11.45</v>
      </c>
      <c r="N1078" s="410">
        <f t="shared" si="274"/>
        <v>11.559999999403953</v>
      </c>
      <c r="O1078" s="411"/>
      <c r="P1078" s="485">
        <f t="shared" ca="1" si="275"/>
        <v>0.80222222222222184</v>
      </c>
      <c r="Q1078" s="484">
        <f t="shared" ca="1" si="276"/>
        <v>0.80237268518518479</v>
      </c>
      <c r="R1078" s="486">
        <v>0.10999999940395355</v>
      </c>
      <c r="S1078" s="486"/>
      <c r="T1078">
        <v>25</v>
      </c>
      <c r="U1078" s="469" t="str">
        <f t="shared" si="277"/>
        <v>C-R</v>
      </c>
      <c r="V1078"/>
      <c r="W1078" s="470" t="s">
        <v>493</v>
      </c>
      <c r="X1078" s="470" t="s">
        <v>494</v>
      </c>
      <c r="Y1078"/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C-R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9.25</v>
      </c>
      <c r="H1079" s="407">
        <f t="shared" si="278"/>
        <v>1.2</v>
      </c>
      <c r="I1079" s="407">
        <f t="shared" si="270"/>
        <v>10.95</v>
      </c>
      <c r="J1079" s="407">
        <f t="shared" si="271"/>
        <v>11.059999999403953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11.45</v>
      </c>
      <c r="N1079" s="410">
        <f t="shared" si="274"/>
        <v>11.559999999403953</v>
      </c>
      <c r="O1079" s="411"/>
      <c r="P1079" s="485">
        <f t="shared" ca="1" si="275"/>
        <v>0.80263888888888846</v>
      </c>
      <c r="Q1079" s="484">
        <f t="shared" ca="1" si="276"/>
        <v>0.80277777777777737</v>
      </c>
      <c r="R1079" s="486">
        <v>0.10999999940395355</v>
      </c>
      <c r="S1079" s="486"/>
      <c r="T1079">
        <v>25</v>
      </c>
      <c r="U1079" s="469" t="str">
        <f t="shared" si="277"/>
        <v>C-R</v>
      </c>
      <c r="V1079"/>
      <c r="W1079" s="470" t="s">
        <v>493</v>
      </c>
      <c r="X1079" s="470" t="s">
        <v>494</v>
      </c>
      <c r="Y1079"/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C-R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9.25</v>
      </c>
      <c r="H1080" s="407">
        <f t="shared" si="278"/>
        <v>1.2</v>
      </c>
      <c r="I1080" s="407">
        <f t="shared" si="270"/>
        <v>10.95</v>
      </c>
      <c r="J1080" s="407">
        <f t="shared" si="271"/>
        <v>11.059999999403953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11.45</v>
      </c>
      <c r="N1080" s="410">
        <f t="shared" si="274"/>
        <v>11.559999999403953</v>
      </c>
      <c r="O1080" s="411"/>
      <c r="P1080" s="485">
        <f t="shared" ca="1" si="275"/>
        <v>0.80300925925925881</v>
      </c>
      <c r="Q1080" s="484">
        <f t="shared" ca="1" si="276"/>
        <v>0.8031712962962958</v>
      </c>
      <c r="R1080" s="486">
        <v>0.10999999940395355</v>
      </c>
      <c r="S1080" s="486"/>
      <c r="T1080">
        <v>25</v>
      </c>
      <c r="U1080" s="469" t="str">
        <f t="shared" si="277"/>
        <v>C-R</v>
      </c>
      <c r="V1080"/>
      <c r="W1080" s="470" t="s">
        <v>493</v>
      </c>
      <c r="X1080" s="470" t="s">
        <v>494</v>
      </c>
      <c r="Y1080"/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C-R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9.25</v>
      </c>
      <c r="H1081" s="407">
        <f t="shared" si="278"/>
        <v>1.2</v>
      </c>
      <c r="I1081" s="407">
        <f t="shared" si="270"/>
        <v>10.95</v>
      </c>
      <c r="J1081" s="407">
        <f t="shared" si="271"/>
        <v>11.059999999403953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11.45</v>
      </c>
      <c r="N1081" s="410">
        <f t="shared" si="274"/>
        <v>11.559999999403953</v>
      </c>
      <c r="O1081" s="411"/>
      <c r="P1081" s="485">
        <f t="shared" ca="1" si="275"/>
        <v>0.80343749999999947</v>
      </c>
      <c r="Q1081" s="484">
        <f t="shared" ca="1" si="276"/>
        <v>0.80359953703703646</v>
      </c>
      <c r="R1081" s="486">
        <v>0.10999999940395355</v>
      </c>
      <c r="S1081" s="486"/>
      <c r="T1081">
        <v>25</v>
      </c>
      <c r="U1081" s="469" t="str">
        <f t="shared" si="277"/>
        <v>C-R</v>
      </c>
      <c r="V1081"/>
      <c r="W1081" s="470" t="s">
        <v>493</v>
      </c>
      <c r="X1081" s="470" t="s">
        <v>494</v>
      </c>
      <c r="Y1081"/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C-R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9.25</v>
      </c>
      <c r="H1082" s="407">
        <f t="shared" si="278"/>
        <v>1.2</v>
      </c>
      <c r="I1082" s="407">
        <f t="shared" si="270"/>
        <v>10.95</v>
      </c>
      <c r="J1082" s="407">
        <f t="shared" si="271"/>
        <v>11.059999999403953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11.45</v>
      </c>
      <c r="N1082" s="410">
        <f t="shared" si="274"/>
        <v>11.559999999403953</v>
      </c>
      <c r="O1082" s="411"/>
      <c r="P1082" s="485">
        <f t="shared" ca="1" si="275"/>
        <v>0.80386574074074013</v>
      </c>
      <c r="Q1082" s="484">
        <f t="shared" ca="1" si="276"/>
        <v>0.80400462962962904</v>
      </c>
      <c r="R1082" s="486">
        <v>0.10999999940395355</v>
      </c>
      <c r="S1082" s="486"/>
      <c r="T1082">
        <v>25</v>
      </c>
      <c r="U1082" s="469" t="str">
        <f t="shared" si="277"/>
        <v>C-R</v>
      </c>
      <c r="V1082"/>
      <c r="W1082" s="470" t="s">
        <v>493</v>
      </c>
      <c r="X1082" s="470" t="s">
        <v>494</v>
      </c>
      <c r="Y1082"/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C-R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9.25</v>
      </c>
      <c r="H1083" s="407">
        <f t="shared" si="278"/>
        <v>1.2</v>
      </c>
      <c r="I1083" s="407">
        <f t="shared" si="270"/>
        <v>10.95</v>
      </c>
      <c r="J1083" s="407">
        <f t="shared" si="271"/>
        <v>11.059999999403953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11.45</v>
      </c>
      <c r="N1083" s="410">
        <f t="shared" si="274"/>
        <v>11.559999999403953</v>
      </c>
      <c r="O1083" s="411"/>
      <c r="P1083" s="485">
        <f t="shared" ca="1" si="275"/>
        <v>0.80425925925925867</v>
      </c>
      <c r="Q1083" s="484">
        <f t="shared" ca="1" si="276"/>
        <v>0.80443287037036981</v>
      </c>
      <c r="R1083" s="486">
        <v>0.10999999940395355</v>
      </c>
      <c r="S1083" s="486"/>
      <c r="T1083">
        <v>25</v>
      </c>
      <c r="U1083" s="469" t="str">
        <f t="shared" si="277"/>
        <v>C-R</v>
      </c>
      <c r="V1083"/>
      <c r="W1083" s="470" t="s">
        <v>493</v>
      </c>
      <c r="X1083" s="470" t="s">
        <v>494</v>
      </c>
      <c r="Y1083"/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C-R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9.25</v>
      </c>
      <c r="H1084" s="407">
        <f t="shared" si="278"/>
        <v>1.2</v>
      </c>
      <c r="I1084" s="407">
        <f t="shared" si="270"/>
        <v>10.95</v>
      </c>
      <c r="J1084" s="407">
        <f t="shared" si="271"/>
        <v>11.059999999403953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11.45</v>
      </c>
      <c r="N1084" s="410">
        <f t="shared" si="274"/>
        <v>11.559999999403953</v>
      </c>
      <c r="O1084" s="411"/>
      <c r="P1084" s="485">
        <f t="shared" ca="1" si="275"/>
        <v>0.80471064814814763</v>
      </c>
      <c r="Q1084" s="484">
        <f t="shared" ca="1" si="276"/>
        <v>0.80486111111111058</v>
      </c>
      <c r="R1084" s="486">
        <v>0.10999999940395355</v>
      </c>
      <c r="S1084" s="486"/>
      <c r="T1084">
        <v>25</v>
      </c>
      <c r="U1084" s="469" t="str">
        <f t="shared" si="277"/>
        <v>C-R</v>
      </c>
      <c r="V1084"/>
      <c r="W1084" s="470" t="s">
        <v>493</v>
      </c>
      <c r="X1084" s="470" t="s">
        <v>494</v>
      </c>
      <c r="Y1084"/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C-R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9.25</v>
      </c>
      <c r="H1085" s="407">
        <f t="shared" si="278"/>
        <v>1.2</v>
      </c>
      <c r="I1085" s="407">
        <f t="shared" si="270"/>
        <v>10.95</v>
      </c>
      <c r="J1085" s="407">
        <f t="shared" si="271"/>
        <v>11.059999999403953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11.45</v>
      </c>
      <c r="N1085" s="410">
        <f t="shared" si="274"/>
        <v>11.559999999403953</v>
      </c>
      <c r="O1085" s="411"/>
      <c r="P1085" s="485">
        <f t="shared" ca="1" si="275"/>
        <v>0.80511574074074022</v>
      </c>
      <c r="Q1085" s="484">
        <f t="shared" ca="1" si="276"/>
        <v>0.80528935185185135</v>
      </c>
      <c r="R1085" s="486">
        <v>0.10999999940395355</v>
      </c>
      <c r="S1085" s="486"/>
      <c r="T1085">
        <v>25</v>
      </c>
      <c r="U1085" s="469" t="str">
        <f t="shared" si="277"/>
        <v>C-R</v>
      </c>
      <c r="V1085"/>
      <c r="W1085" s="470" t="s">
        <v>493</v>
      </c>
      <c r="X1085" s="470" t="s">
        <v>494</v>
      </c>
      <c r="Y1085"/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C-R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9.25</v>
      </c>
      <c r="H1086" s="407">
        <f t="shared" si="278"/>
        <v>1.2</v>
      </c>
      <c r="I1086" s="407">
        <f t="shared" si="270"/>
        <v>10.95</v>
      </c>
      <c r="J1086" s="407">
        <f t="shared" si="271"/>
        <v>11.059999999403953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11.45</v>
      </c>
      <c r="N1086" s="410">
        <f t="shared" si="274"/>
        <v>11.559999999403953</v>
      </c>
      <c r="O1086" s="411"/>
      <c r="P1086" s="485">
        <f t="shared" ca="1" si="275"/>
        <v>0.80553240740740695</v>
      </c>
      <c r="Q1086" s="484">
        <f t="shared" ca="1" si="276"/>
        <v>0.8056828703703699</v>
      </c>
      <c r="R1086" s="486">
        <v>0.10999999940395355</v>
      </c>
      <c r="S1086" s="486"/>
      <c r="T1086">
        <v>25</v>
      </c>
      <c r="U1086" s="469" t="str">
        <f t="shared" si="277"/>
        <v>C-R</v>
      </c>
      <c r="V1086"/>
      <c r="W1086" s="470" t="s">
        <v>493</v>
      </c>
      <c r="X1086" s="470" t="s">
        <v>494</v>
      </c>
      <c r="Y1086"/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C-R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9.25</v>
      </c>
      <c r="H1087" s="407">
        <f t="shared" si="278"/>
        <v>1.2</v>
      </c>
      <c r="I1087" s="407">
        <f t="shared" si="270"/>
        <v>10.95</v>
      </c>
      <c r="J1087" s="407">
        <f t="shared" si="271"/>
        <v>11.059999999403953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11.45</v>
      </c>
      <c r="N1087" s="410">
        <f t="shared" si="274"/>
        <v>11.559999999403953</v>
      </c>
      <c r="O1087" s="411"/>
      <c r="P1087" s="485">
        <f t="shared" ca="1" si="275"/>
        <v>0.80591435185185134</v>
      </c>
      <c r="Q1087" s="484">
        <f t="shared" ca="1" si="276"/>
        <v>0.80607638888888833</v>
      </c>
      <c r="R1087" s="486">
        <v>0.10999999940395355</v>
      </c>
      <c r="S1087" s="486"/>
      <c r="T1087">
        <v>25</v>
      </c>
      <c r="U1087" s="469" t="str">
        <f t="shared" si="277"/>
        <v>C-R</v>
      </c>
      <c r="V1087"/>
      <c r="W1087" s="470" t="s">
        <v>493</v>
      </c>
      <c r="X1087" s="470" t="s">
        <v>494</v>
      </c>
      <c r="Y1087"/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C-R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9.25</v>
      </c>
      <c r="H1088" s="407">
        <f t="shared" si="278"/>
        <v>1.2</v>
      </c>
      <c r="I1088" s="407">
        <f t="shared" si="270"/>
        <v>10.95</v>
      </c>
      <c r="J1088" s="407">
        <f t="shared" si="271"/>
        <v>11.059999999403953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11.45</v>
      </c>
      <c r="N1088" s="410">
        <f t="shared" si="274"/>
        <v>11.559999999403953</v>
      </c>
      <c r="O1088" s="411"/>
      <c r="P1088" s="485">
        <f t="shared" ca="1" si="275"/>
        <v>0.80630787037036977</v>
      </c>
      <c r="Q1088" s="484">
        <f t="shared" ca="1" si="276"/>
        <v>0.80648148148148091</v>
      </c>
      <c r="R1088" s="486">
        <v>0.10999999940395355</v>
      </c>
      <c r="S1088" s="486"/>
      <c r="T1088">
        <v>25</v>
      </c>
      <c r="U1088" s="469" t="str">
        <f t="shared" si="277"/>
        <v>C-R</v>
      </c>
      <c r="V1088"/>
      <c r="W1088" s="470" t="s">
        <v>493</v>
      </c>
      <c r="X1088" s="470" t="s">
        <v>494</v>
      </c>
      <c r="Y1088"/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C-R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9.25</v>
      </c>
      <c r="H1089" s="407">
        <f t="shared" si="278"/>
        <v>1.2</v>
      </c>
      <c r="I1089" s="407">
        <f t="shared" si="270"/>
        <v>10.95</v>
      </c>
      <c r="J1089" s="407">
        <f t="shared" si="271"/>
        <v>11.059999999403953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11.45</v>
      </c>
      <c r="N1089" s="410">
        <f t="shared" si="274"/>
        <v>11.559999999403953</v>
      </c>
      <c r="O1089" s="411"/>
      <c r="P1089" s="485">
        <f t="shared" ca="1" si="275"/>
        <v>0.80674768518518458</v>
      </c>
      <c r="Q1089" s="484">
        <f t="shared" ca="1" si="276"/>
        <v>0.80689814814814753</v>
      </c>
      <c r="R1089" s="486">
        <v>0.10999999940395355</v>
      </c>
      <c r="S1089" s="486"/>
      <c r="T1089">
        <v>25</v>
      </c>
      <c r="U1089" s="469" t="str">
        <f t="shared" si="277"/>
        <v>C-R</v>
      </c>
      <c r="V1089"/>
      <c r="W1089" s="470" t="s">
        <v>493</v>
      </c>
      <c r="X1089" s="470" t="s">
        <v>494</v>
      </c>
      <c r="Y1089"/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C-R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9.25</v>
      </c>
      <c r="H1090" s="407">
        <f t="shared" si="279"/>
        <v>1.2</v>
      </c>
      <c r="I1090" s="407">
        <f t="shared" si="270"/>
        <v>10.95</v>
      </c>
      <c r="J1090" s="407">
        <f t="shared" si="271"/>
        <v>11.059999999403953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11.45</v>
      </c>
      <c r="N1090" s="410">
        <f t="shared" si="274"/>
        <v>11.559999999403953</v>
      </c>
      <c r="O1090" s="411"/>
      <c r="P1090" s="485">
        <f t="shared" ca="1" si="275"/>
        <v>0.80718749999999939</v>
      </c>
      <c r="Q1090" s="484">
        <f t="shared" ca="1" si="276"/>
        <v>0.80736111111111053</v>
      </c>
      <c r="R1090" s="486">
        <v>0.10999999940395355</v>
      </c>
      <c r="S1090" s="486"/>
      <c r="T1090">
        <v>25</v>
      </c>
      <c r="U1090" s="469" t="str">
        <f t="shared" si="277"/>
        <v>C-R</v>
      </c>
      <c r="V1090"/>
      <c r="W1090" s="470" t="s">
        <v>493</v>
      </c>
      <c r="X1090" s="470" t="s">
        <v>494</v>
      </c>
      <c r="Y1090"/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C-R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9.25</v>
      </c>
      <c r="H1091" s="407">
        <f t="shared" si="279"/>
        <v>1.2</v>
      </c>
      <c r="I1091" s="407">
        <f t="shared" si="270"/>
        <v>10.95</v>
      </c>
      <c r="J1091" s="407">
        <f t="shared" si="271"/>
        <v>11.059999999403953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11.45</v>
      </c>
      <c r="N1091" s="410">
        <f t="shared" si="274"/>
        <v>11.559999999403953</v>
      </c>
      <c r="O1091" s="411"/>
      <c r="P1091" s="485">
        <f t="shared" ca="1" si="275"/>
        <v>0.8076273148148142</v>
      </c>
      <c r="Q1091" s="484">
        <f t="shared" ca="1" si="276"/>
        <v>0.80777777777777715</v>
      </c>
      <c r="R1091" s="486">
        <v>0.10999999940395355</v>
      </c>
      <c r="S1091" s="486"/>
      <c r="T1091">
        <v>25</v>
      </c>
      <c r="U1091" s="469" t="str">
        <f t="shared" si="277"/>
        <v>C-R</v>
      </c>
      <c r="V1091"/>
      <c r="W1091" s="470" t="s">
        <v>493</v>
      </c>
      <c r="X1091" s="470" t="s">
        <v>494</v>
      </c>
      <c r="Y1091"/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C-R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9.25</v>
      </c>
      <c r="H1092" s="407">
        <f t="shared" si="279"/>
        <v>1.2</v>
      </c>
      <c r="I1092" s="407">
        <f t="shared" si="270"/>
        <v>10.95</v>
      </c>
      <c r="J1092" s="407">
        <f t="shared" si="271"/>
        <v>11.059999999403953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11.45</v>
      </c>
      <c r="N1092" s="410">
        <f t="shared" si="274"/>
        <v>11.559999999403953</v>
      </c>
      <c r="O1092" s="411"/>
      <c r="P1092" s="485">
        <f t="shared" ca="1" si="275"/>
        <v>0.80804398148148082</v>
      </c>
      <c r="Q1092" s="484">
        <f t="shared" ca="1" si="276"/>
        <v>0.80818287037036973</v>
      </c>
      <c r="R1092" s="486">
        <v>0.10999999940395355</v>
      </c>
      <c r="S1092" s="486"/>
      <c r="T1092">
        <v>25</v>
      </c>
      <c r="U1092" s="469" t="str">
        <f t="shared" si="277"/>
        <v>C-R</v>
      </c>
      <c r="V1092"/>
      <c r="W1092" s="470" t="s">
        <v>493</v>
      </c>
      <c r="X1092" s="470" t="s">
        <v>494</v>
      </c>
      <c r="Y1092"/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C-R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9.25</v>
      </c>
      <c r="H1093" s="407">
        <f t="shared" si="279"/>
        <v>1.2</v>
      </c>
      <c r="I1093" s="407">
        <f t="shared" si="270"/>
        <v>10.95</v>
      </c>
      <c r="J1093" s="407">
        <f t="shared" si="271"/>
        <v>11.059999999403953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11.45</v>
      </c>
      <c r="N1093" s="410">
        <f t="shared" si="274"/>
        <v>11.559999999403953</v>
      </c>
      <c r="O1093" s="411"/>
      <c r="P1093" s="485">
        <f t="shared" ca="1" si="275"/>
        <v>0.80841435185185118</v>
      </c>
      <c r="Q1093" s="484">
        <f t="shared" ca="1" si="276"/>
        <v>0.80855324074074009</v>
      </c>
      <c r="R1093" s="486">
        <v>0.10999999940395355</v>
      </c>
      <c r="S1093" s="486"/>
      <c r="T1093">
        <v>25</v>
      </c>
      <c r="U1093" s="469" t="str">
        <f t="shared" si="277"/>
        <v>C-R</v>
      </c>
      <c r="V1093"/>
      <c r="W1093" s="470" t="s">
        <v>493</v>
      </c>
      <c r="X1093" s="470" t="s">
        <v>494</v>
      </c>
      <c r="Y1093"/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C-R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9.25</v>
      </c>
      <c r="H1094" s="407">
        <f t="shared" si="279"/>
        <v>1.2</v>
      </c>
      <c r="I1094" s="407">
        <f t="shared" si="270"/>
        <v>10.95</v>
      </c>
      <c r="J1094" s="407">
        <f t="shared" si="271"/>
        <v>11.059999999403953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11.45</v>
      </c>
      <c r="N1094" s="410">
        <f t="shared" si="274"/>
        <v>11.559999999403953</v>
      </c>
      <c r="O1094" s="411"/>
      <c r="P1094" s="485">
        <f t="shared" ca="1" si="275"/>
        <v>0.80884259259259195</v>
      </c>
      <c r="Q1094" s="484">
        <f t="shared" ca="1" si="276"/>
        <v>0.8089930555555549</v>
      </c>
      <c r="R1094" s="486">
        <v>0.10999999940395355</v>
      </c>
      <c r="S1094" s="486"/>
      <c r="T1094">
        <v>25</v>
      </c>
      <c r="U1094" s="469" t="str">
        <f t="shared" si="277"/>
        <v>C-R</v>
      </c>
      <c r="V1094"/>
      <c r="W1094" s="470" t="s">
        <v>493</v>
      </c>
      <c r="X1094" s="470" t="s">
        <v>494</v>
      </c>
      <c r="Y1094"/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C-R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9.25</v>
      </c>
      <c r="H1095" s="407">
        <f t="shared" si="279"/>
        <v>1.2</v>
      </c>
      <c r="I1095" s="407">
        <f t="shared" si="270"/>
        <v>10.95</v>
      </c>
      <c r="J1095" s="407">
        <f t="shared" si="271"/>
        <v>11.059999999403953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11.45</v>
      </c>
      <c r="N1095" s="410">
        <f t="shared" si="274"/>
        <v>11.559999999403953</v>
      </c>
      <c r="O1095" s="411"/>
      <c r="P1095" s="485">
        <f t="shared" ca="1" si="275"/>
        <v>0.80924768518518453</v>
      </c>
      <c r="Q1095" s="484">
        <f t="shared" ca="1" si="276"/>
        <v>0.80939814814814748</v>
      </c>
      <c r="R1095" s="486">
        <v>0.10999999940395355</v>
      </c>
      <c r="S1095" s="486"/>
      <c r="T1095">
        <v>25</v>
      </c>
      <c r="U1095" s="469" t="str">
        <f t="shared" si="277"/>
        <v>C-R</v>
      </c>
      <c r="V1095"/>
      <c r="W1095" s="470" t="s">
        <v>493</v>
      </c>
      <c r="X1095" s="470" t="s">
        <v>494</v>
      </c>
      <c r="Y1095"/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C-R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9.25</v>
      </c>
      <c r="H1096" s="407">
        <f t="shared" si="279"/>
        <v>1.2</v>
      </c>
      <c r="I1096" s="407">
        <f t="shared" si="270"/>
        <v>10.95</v>
      </c>
      <c r="J1096" s="407">
        <f t="shared" si="271"/>
        <v>11.059999999403953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11.45</v>
      </c>
      <c r="N1096" s="410">
        <f t="shared" si="274"/>
        <v>11.559999999403953</v>
      </c>
      <c r="O1096" s="411"/>
      <c r="P1096" s="485">
        <f t="shared" ca="1" si="275"/>
        <v>0.80962962962962892</v>
      </c>
      <c r="Q1096" s="484">
        <f t="shared" ca="1" si="276"/>
        <v>0.80980324074074006</v>
      </c>
      <c r="R1096" s="486">
        <v>0.10999999940395355</v>
      </c>
      <c r="S1096" s="486"/>
      <c r="T1096">
        <v>25</v>
      </c>
      <c r="U1096" s="469" t="str">
        <f t="shared" si="277"/>
        <v>C-R</v>
      </c>
      <c r="V1096"/>
      <c r="W1096" s="470" t="s">
        <v>493</v>
      </c>
      <c r="X1096" s="470" t="s">
        <v>494</v>
      </c>
      <c r="Y1096"/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C-R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9.25</v>
      </c>
      <c r="H1097" s="407">
        <f t="shared" si="279"/>
        <v>1.2</v>
      </c>
      <c r="I1097" s="407">
        <f t="shared" si="270"/>
        <v>10.95</v>
      </c>
      <c r="J1097" s="407">
        <f t="shared" si="271"/>
        <v>11.059999999403953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11.45</v>
      </c>
      <c r="N1097" s="410">
        <f t="shared" si="274"/>
        <v>11.559999999403953</v>
      </c>
      <c r="O1097" s="411"/>
      <c r="P1097" s="485">
        <f t="shared" ca="1" si="275"/>
        <v>0.81006944444444373</v>
      </c>
      <c r="Q1097" s="484">
        <f t="shared" ca="1" si="276"/>
        <v>0.81024305555555487</v>
      </c>
      <c r="R1097" s="486">
        <v>0.10999999940395355</v>
      </c>
      <c r="S1097" s="486"/>
      <c r="T1097">
        <v>25</v>
      </c>
      <c r="U1097" s="469" t="str">
        <f t="shared" si="277"/>
        <v>C-R</v>
      </c>
      <c r="V1097"/>
      <c r="W1097" s="470" t="s">
        <v>493</v>
      </c>
      <c r="X1097" s="470" t="s">
        <v>494</v>
      </c>
      <c r="Y1097"/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C-R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9.25</v>
      </c>
      <c r="H1098" s="407">
        <f t="shared" si="279"/>
        <v>1.2</v>
      </c>
      <c r="I1098" s="407">
        <f t="shared" si="270"/>
        <v>10.95</v>
      </c>
      <c r="J1098" s="407">
        <f t="shared" si="271"/>
        <v>11.059999999403953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11.45</v>
      </c>
      <c r="N1098" s="410">
        <f t="shared" si="274"/>
        <v>11.559999999403953</v>
      </c>
      <c r="O1098" s="411"/>
      <c r="P1098" s="485">
        <f t="shared" ca="1" si="275"/>
        <v>0.81052083333333269</v>
      </c>
      <c r="Q1098" s="484">
        <f t="shared" ca="1" si="276"/>
        <v>0.8106597222222216</v>
      </c>
      <c r="R1098" s="486">
        <v>0.10999999940395355</v>
      </c>
      <c r="S1098" s="486"/>
      <c r="T1098">
        <v>25</v>
      </c>
      <c r="U1098" s="469" t="str">
        <f t="shared" si="277"/>
        <v>C-R</v>
      </c>
      <c r="V1098"/>
      <c r="W1098" s="470" t="s">
        <v>493</v>
      </c>
      <c r="X1098" s="470" t="s">
        <v>494</v>
      </c>
      <c r="Y1098"/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C-R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9.25</v>
      </c>
      <c r="H1099" s="407">
        <f t="shared" si="279"/>
        <v>1.2</v>
      </c>
      <c r="I1099" s="407">
        <f t="shared" si="270"/>
        <v>10.95</v>
      </c>
      <c r="J1099" s="407">
        <f t="shared" si="271"/>
        <v>11.059999999403953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11.45</v>
      </c>
      <c r="N1099" s="410">
        <f t="shared" si="274"/>
        <v>11.559999999403953</v>
      </c>
      <c r="O1099" s="411"/>
      <c r="P1099" s="485">
        <f t="shared" ca="1" si="275"/>
        <v>0.81092592592592527</v>
      </c>
      <c r="Q1099" s="484">
        <f t="shared" ca="1" si="276"/>
        <v>0.81106481481481418</v>
      </c>
      <c r="R1099" s="486">
        <v>0.10999999940395355</v>
      </c>
      <c r="S1099" s="486"/>
      <c r="T1099">
        <v>25</v>
      </c>
      <c r="U1099" s="469" t="str">
        <f t="shared" si="277"/>
        <v>C-R</v>
      </c>
      <c r="V1099"/>
      <c r="W1099" s="470" t="s">
        <v>493</v>
      </c>
      <c r="X1099" s="470" t="s">
        <v>494</v>
      </c>
      <c r="Y1099"/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C-R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9.25</v>
      </c>
      <c r="H1100" s="407">
        <f t="shared" si="279"/>
        <v>1.2</v>
      </c>
      <c r="I1100" s="407">
        <f t="shared" si="270"/>
        <v>10.95</v>
      </c>
      <c r="J1100" s="407">
        <f t="shared" si="271"/>
        <v>11.059999999403953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11.45</v>
      </c>
      <c r="N1100" s="410">
        <f t="shared" si="274"/>
        <v>11.559999999403953</v>
      </c>
      <c r="O1100" s="411"/>
      <c r="P1100" s="485">
        <f t="shared" ca="1" si="275"/>
        <v>0.81131944444444382</v>
      </c>
      <c r="Q1100" s="484">
        <f t="shared" ca="1" si="276"/>
        <v>0.81146990740740677</v>
      </c>
      <c r="R1100" s="486">
        <v>0.10999999940395355</v>
      </c>
      <c r="S1100" s="486"/>
      <c r="T1100">
        <v>25</v>
      </c>
      <c r="U1100" s="469" t="str">
        <f t="shared" si="277"/>
        <v>C-R</v>
      </c>
      <c r="V1100"/>
      <c r="W1100" s="470" t="s">
        <v>493</v>
      </c>
      <c r="X1100" s="470" t="s">
        <v>494</v>
      </c>
      <c r="Y1100"/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C-R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9.25</v>
      </c>
      <c r="H1101" s="407">
        <f t="shared" si="279"/>
        <v>1.2</v>
      </c>
      <c r="I1101" s="407">
        <f t="shared" si="270"/>
        <v>10.95</v>
      </c>
      <c r="J1101" s="407">
        <f t="shared" si="271"/>
        <v>11.059999999403953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11.45</v>
      </c>
      <c r="N1101" s="410">
        <f t="shared" si="274"/>
        <v>11.559999999403953</v>
      </c>
      <c r="O1101" s="411"/>
      <c r="P1101" s="485">
        <f t="shared" ca="1" si="275"/>
        <v>0.8117245370370364</v>
      </c>
      <c r="Q1101" s="484">
        <f t="shared" ca="1" si="276"/>
        <v>0.81187499999999935</v>
      </c>
      <c r="R1101" s="486">
        <v>0.10999999940395355</v>
      </c>
      <c r="S1101" s="486"/>
      <c r="T1101">
        <v>25</v>
      </c>
      <c r="U1101" s="469" t="str">
        <f t="shared" si="277"/>
        <v>C-R</v>
      </c>
      <c r="V1101"/>
      <c r="W1101" s="470" t="s">
        <v>493</v>
      </c>
      <c r="X1101" s="470" t="s">
        <v>494</v>
      </c>
      <c r="Y1101"/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C-R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9.25</v>
      </c>
      <c r="H1102" s="407">
        <f t="shared" si="279"/>
        <v>1.2</v>
      </c>
      <c r="I1102" s="407">
        <f t="shared" si="270"/>
        <v>10.95</v>
      </c>
      <c r="J1102" s="407">
        <f t="shared" si="271"/>
        <v>11.059999999403953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11.45</v>
      </c>
      <c r="N1102" s="410">
        <f t="shared" si="274"/>
        <v>11.559999999403953</v>
      </c>
      <c r="O1102" s="411"/>
      <c r="P1102" s="485">
        <f t="shared" ca="1" si="275"/>
        <v>0.81214120370370302</v>
      </c>
      <c r="Q1102" s="484">
        <f t="shared" ca="1" si="276"/>
        <v>0.81229166666666597</v>
      </c>
      <c r="R1102" s="486">
        <v>0.10999999940395355</v>
      </c>
      <c r="S1102" s="486"/>
      <c r="T1102">
        <v>25</v>
      </c>
      <c r="U1102" s="469" t="str">
        <f t="shared" si="277"/>
        <v>C-R</v>
      </c>
      <c r="V1102"/>
      <c r="W1102" s="470" t="s">
        <v>493</v>
      </c>
      <c r="X1102" s="470" t="s">
        <v>494</v>
      </c>
      <c r="Y1102"/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C-R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9.25</v>
      </c>
      <c r="H1103" s="407">
        <f t="shared" si="279"/>
        <v>1.2</v>
      </c>
      <c r="I1103" s="407">
        <f t="shared" si="270"/>
        <v>10.95</v>
      </c>
      <c r="J1103" s="407">
        <f t="shared" si="271"/>
        <v>11.059999999403953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11.45</v>
      </c>
      <c r="N1103" s="410">
        <f t="shared" si="274"/>
        <v>11.559999999403953</v>
      </c>
      <c r="O1103" s="411"/>
      <c r="P1103" s="485">
        <f t="shared" ca="1" si="275"/>
        <v>0.81253472222222156</v>
      </c>
      <c r="Q1103" s="484">
        <f t="shared" ca="1" si="276"/>
        <v>0.81268518518518451</v>
      </c>
      <c r="R1103" s="486">
        <v>0.10999999940395355</v>
      </c>
      <c r="S1103" s="486"/>
      <c r="T1103">
        <v>25</v>
      </c>
      <c r="U1103" s="469" t="str">
        <f t="shared" si="277"/>
        <v>C-R</v>
      </c>
      <c r="V1103"/>
      <c r="W1103" s="470" t="s">
        <v>493</v>
      </c>
      <c r="X1103" s="470" t="s">
        <v>494</v>
      </c>
      <c r="Y1103"/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C-R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9.25</v>
      </c>
      <c r="H1104" s="407">
        <f t="shared" si="279"/>
        <v>1.2</v>
      </c>
      <c r="I1104" s="407">
        <f t="shared" si="270"/>
        <v>10.95</v>
      </c>
      <c r="J1104" s="407">
        <f t="shared" si="271"/>
        <v>11.059999999403953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11.45</v>
      </c>
      <c r="N1104" s="410">
        <f t="shared" si="274"/>
        <v>11.559999999403953</v>
      </c>
      <c r="O1104" s="411"/>
      <c r="P1104" s="485">
        <f t="shared" ca="1" si="275"/>
        <v>0.8129282407407401</v>
      </c>
      <c r="Q1104" s="484">
        <f t="shared" ca="1" si="276"/>
        <v>0.81306712962962902</v>
      </c>
      <c r="R1104" s="486">
        <v>0.10999999940395355</v>
      </c>
      <c r="S1104" s="486"/>
      <c r="T1104">
        <v>25</v>
      </c>
      <c r="U1104" s="469" t="str">
        <f t="shared" si="277"/>
        <v>C-R</v>
      </c>
      <c r="V1104"/>
      <c r="W1104" s="470" t="s">
        <v>493</v>
      </c>
      <c r="X1104" s="470" t="s">
        <v>494</v>
      </c>
      <c r="Y1104"/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C-R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9.25</v>
      </c>
      <c r="H1105" s="407">
        <f t="shared" si="279"/>
        <v>1.2</v>
      </c>
      <c r="I1105" s="407">
        <f t="shared" si="270"/>
        <v>10.95</v>
      </c>
      <c r="J1105" s="407">
        <f t="shared" si="271"/>
        <v>11.059999999403953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11.45</v>
      </c>
      <c r="N1105" s="410">
        <f t="shared" si="274"/>
        <v>11.559999999403953</v>
      </c>
      <c r="O1105" s="411"/>
      <c r="P1105" s="485">
        <f t="shared" ca="1" si="275"/>
        <v>0.81329861111111046</v>
      </c>
      <c r="Q1105" s="484">
        <f t="shared" ca="1" si="276"/>
        <v>0.81344907407407341</v>
      </c>
      <c r="R1105" s="486">
        <v>0.10999999940395355</v>
      </c>
      <c r="S1105" s="486"/>
      <c r="T1105">
        <v>25</v>
      </c>
      <c r="U1105" s="469" t="str">
        <f t="shared" si="277"/>
        <v>C-R</v>
      </c>
      <c r="V1105"/>
      <c r="W1105" s="470" t="s">
        <v>493</v>
      </c>
      <c r="X1105" s="470" t="s">
        <v>494</v>
      </c>
      <c r="Y1105"/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C-R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9.25</v>
      </c>
      <c r="H1106" s="407">
        <f t="shared" si="280"/>
        <v>1.2</v>
      </c>
      <c r="I1106" s="407">
        <f t="shared" si="270"/>
        <v>10.95</v>
      </c>
      <c r="J1106" s="407">
        <f t="shared" si="271"/>
        <v>11.059999999403953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11.45</v>
      </c>
      <c r="N1106" s="410">
        <f t="shared" si="274"/>
        <v>11.559999999403953</v>
      </c>
      <c r="O1106" s="411"/>
      <c r="P1106" s="485">
        <f t="shared" ca="1" si="275"/>
        <v>0.81373842592592527</v>
      </c>
      <c r="Q1106" s="484">
        <f t="shared" ca="1" si="276"/>
        <v>0.81387731481481418</v>
      </c>
      <c r="R1106" s="486">
        <v>0.10999999940395355</v>
      </c>
      <c r="S1106" s="486"/>
      <c r="T1106">
        <v>25</v>
      </c>
      <c r="U1106" s="469" t="str">
        <f t="shared" si="277"/>
        <v>C-R</v>
      </c>
      <c r="V1106"/>
      <c r="W1106" s="470" t="s">
        <v>493</v>
      </c>
      <c r="X1106" s="470" t="s">
        <v>494</v>
      </c>
      <c r="Y1106"/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C-R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9.25</v>
      </c>
      <c r="H1107" s="407">
        <f t="shared" si="280"/>
        <v>1.2</v>
      </c>
      <c r="I1107" s="407">
        <f t="shared" si="270"/>
        <v>10.95</v>
      </c>
      <c r="J1107" s="407">
        <f t="shared" si="271"/>
        <v>11.059999999403953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11.45</v>
      </c>
      <c r="N1107" s="410">
        <f t="shared" si="274"/>
        <v>11.559999999403953</v>
      </c>
      <c r="O1107" s="411"/>
      <c r="P1107" s="485">
        <f t="shared" ca="1" si="275"/>
        <v>0.814155092592592</v>
      </c>
      <c r="Q1107" s="484">
        <f t="shared" ca="1" si="276"/>
        <v>0.81431712962962899</v>
      </c>
      <c r="R1107" s="486">
        <v>0.10999999940395355</v>
      </c>
      <c r="S1107" s="486"/>
      <c r="T1107">
        <v>25</v>
      </c>
      <c r="U1107" s="469" t="str">
        <f t="shared" si="277"/>
        <v>C-R</v>
      </c>
      <c r="V1107"/>
      <c r="W1107" s="470" t="s">
        <v>493</v>
      </c>
      <c r="X1107" s="470" t="s">
        <v>494</v>
      </c>
      <c r="Y1107"/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C-R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9.25</v>
      </c>
      <c r="H1108" s="407">
        <f t="shared" si="280"/>
        <v>1.2</v>
      </c>
      <c r="I1108" s="407">
        <f t="shared" si="270"/>
        <v>10.95</v>
      </c>
      <c r="J1108" s="407">
        <f t="shared" si="271"/>
        <v>11.059999999403953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11.45</v>
      </c>
      <c r="N1108" s="410">
        <f t="shared" si="274"/>
        <v>11.559999999403953</v>
      </c>
      <c r="O1108" s="411"/>
      <c r="P1108" s="485">
        <f t="shared" ca="1" si="275"/>
        <v>0.81460648148148085</v>
      </c>
      <c r="Q1108" s="484">
        <f t="shared" ca="1" si="276"/>
        <v>0.8147569444444438</v>
      </c>
      <c r="R1108" s="486">
        <v>0.10999999940395355</v>
      </c>
      <c r="S1108" s="486"/>
      <c r="T1108">
        <v>25</v>
      </c>
      <c r="U1108" s="469" t="str">
        <f t="shared" si="277"/>
        <v>C-R</v>
      </c>
      <c r="V1108"/>
      <c r="W1108" s="470" t="s">
        <v>493</v>
      </c>
      <c r="X1108" s="470" t="s">
        <v>494</v>
      </c>
      <c r="Y1108"/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C-R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9.25</v>
      </c>
      <c r="H1109" s="407">
        <f t="shared" si="280"/>
        <v>1.2</v>
      </c>
      <c r="I1109" s="407">
        <f t="shared" si="270"/>
        <v>10.95</v>
      </c>
      <c r="J1109" s="407">
        <f t="shared" si="271"/>
        <v>11.059999999403953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11.45</v>
      </c>
      <c r="N1109" s="410">
        <f t="shared" si="274"/>
        <v>11.559999999403953</v>
      </c>
      <c r="O1109" s="411"/>
      <c r="P1109" s="485">
        <f t="shared" ca="1" si="275"/>
        <v>0.81503472222222162</v>
      </c>
      <c r="Q1109" s="484">
        <f t="shared" ca="1" si="276"/>
        <v>0.81519675925925861</v>
      </c>
      <c r="R1109" s="486">
        <v>0.10999999940395355</v>
      </c>
      <c r="S1109" s="486"/>
      <c r="T1109">
        <v>25</v>
      </c>
      <c r="U1109" s="469" t="str">
        <f t="shared" si="277"/>
        <v>C-R</v>
      </c>
      <c r="V1109"/>
      <c r="W1109" s="470" t="s">
        <v>493</v>
      </c>
      <c r="X1109" s="470" t="s">
        <v>494</v>
      </c>
      <c r="Y1109"/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C-R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9.25</v>
      </c>
      <c r="H1110" s="407">
        <f t="shared" si="280"/>
        <v>1.2</v>
      </c>
      <c r="I1110" s="407">
        <f t="shared" si="270"/>
        <v>10.95</v>
      </c>
      <c r="J1110" s="407">
        <f t="shared" si="271"/>
        <v>11.059999999403953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11.45</v>
      </c>
      <c r="N1110" s="410">
        <f t="shared" si="274"/>
        <v>11.559999999403953</v>
      </c>
      <c r="O1110" s="411"/>
      <c r="P1110" s="485">
        <f t="shared" ca="1" si="275"/>
        <v>0.81542824074074005</v>
      </c>
      <c r="Q1110" s="484">
        <f t="shared" ca="1" si="276"/>
        <v>0.81556712962962896</v>
      </c>
      <c r="R1110" s="486">
        <v>0.10999999940395355</v>
      </c>
      <c r="S1110" s="486"/>
      <c r="T1110">
        <v>25</v>
      </c>
      <c r="U1110" s="469" t="str">
        <f t="shared" si="277"/>
        <v>C-R</v>
      </c>
      <c r="V1110"/>
      <c r="W1110" s="470" t="s">
        <v>493</v>
      </c>
      <c r="X1110" s="470" t="s">
        <v>494</v>
      </c>
      <c r="Y1110"/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C-R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9.25</v>
      </c>
      <c r="H1111" s="407">
        <f t="shared" si="280"/>
        <v>1.2</v>
      </c>
      <c r="I1111" s="407">
        <f t="shared" si="270"/>
        <v>10.95</v>
      </c>
      <c r="J1111" s="407">
        <f t="shared" si="271"/>
        <v>11.059999999403953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11.45</v>
      </c>
      <c r="N1111" s="410">
        <f t="shared" si="274"/>
        <v>11.559999999403953</v>
      </c>
      <c r="O1111" s="411"/>
      <c r="P1111" s="485">
        <f t="shared" ca="1" si="275"/>
        <v>0.81581018518518456</v>
      </c>
      <c r="Q1111" s="484">
        <f t="shared" ca="1" si="276"/>
        <v>0.81594907407407347</v>
      </c>
      <c r="R1111" s="486">
        <v>0.10999999940395355</v>
      </c>
      <c r="S1111" s="486"/>
      <c r="T1111">
        <v>25</v>
      </c>
      <c r="U1111" s="469" t="str">
        <f t="shared" si="277"/>
        <v>C-R</v>
      </c>
      <c r="V1111"/>
      <c r="W1111" s="470" t="s">
        <v>493</v>
      </c>
      <c r="X1111" s="470" t="s">
        <v>494</v>
      </c>
      <c r="Y1111"/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C-R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9.25</v>
      </c>
      <c r="H1112" s="407">
        <f t="shared" si="280"/>
        <v>1.2</v>
      </c>
      <c r="I1112" s="407">
        <f t="shared" si="270"/>
        <v>10.95</v>
      </c>
      <c r="J1112" s="407">
        <f t="shared" si="271"/>
        <v>11.059999999403953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11.45</v>
      </c>
      <c r="N1112" s="410">
        <f t="shared" si="274"/>
        <v>11.559999999403953</v>
      </c>
      <c r="O1112" s="411"/>
      <c r="P1112" s="485">
        <f t="shared" ca="1" si="275"/>
        <v>0.81621527777777714</v>
      </c>
      <c r="Q1112" s="484">
        <f t="shared" ca="1" si="276"/>
        <v>0.81637731481481413</v>
      </c>
      <c r="R1112" s="486">
        <v>0.10999999940395355</v>
      </c>
      <c r="S1112" s="486"/>
      <c r="T1112">
        <v>25</v>
      </c>
      <c r="U1112" s="469" t="str">
        <f t="shared" si="277"/>
        <v>C-R</v>
      </c>
      <c r="V1112"/>
      <c r="W1112" s="470" t="s">
        <v>493</v>
      </c>
      <c r="X1112" s="470" t="s">
        <v>494</v>
      </c>
      <c r="Y1112"/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C-R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9.25</v>
      </c>
      <c r="H1113" s="407">
        <f t="shared" si="280"/>
        <v>1.2</v>
      </c>
      <c r="I1113" s="407">
        <f t="shared" si="270"/>
        <v>10.95</v>
      </c>
      <c r="J1113" s="407">
        <f t="shared" si="271"/>
        <v>11.059999999403953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11.45</v>
      </c>
      <c r="N1113" s="410">
        <f t="shared" si="274"/>
        <v>11.559999999403953</v>
      </c>
      <c r="O1113" s="411"/>
      <c r="P1113" s="485">
        <f t="shared" ca="1" si="275"/>
        <v>0.8166435185185178</v>
      </c>
      <c r="Q1113" s="484">
        <f t="shared" ca="1" si="276"/>
        <v>0.81679398148148075</v>
      </c>
      <c r="R1113" s="486">
        <v>0.10999999940395355</v>
      </c>
      <c r="S1113" s="486"/>
      <c r="T1113">
        <v>25</v>
      </c>
      <c r="U1113" s="469" t="str">
        <f t="shared" si="277"/>
        <v>C-R</v>
      </c>
      <c r="V1113"/>
      <c r="W1113" s="470" t="s">
        <v>493</v>
      </c>
      <c r="X1113" s="470" t="s">
        <v>494</v>
      </c>
      <c r="Y1113"/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C-R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9.25</v>
      </c>
      <c r="H1114" s="407">
        <f t="shared" si="280"/>
        <v>1.2</v>
      </c>
      <c r="I1114" s="407">
        <f t="shared" si="270"/>
        <v>10.95</v>
      </c>
      <c r="J1114" s="407">
        <f t="shared" si="271"/>
        <v>11.059999999403953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11.45</v>
      </c>
      <c r="N1114" s="410">
        <f t="shared" si="274"/>
        <v>11.559999999403953</v>
      </c>
      <c r="O1114" s="411"/>
      <c r="P1114" s="485">
        <f t="shared" ca="1" si="275"/>
        <v>0.81708333333333261</v>
      </c>
      <c r="Q1114" s="484">
        <f t="shared" ca="1" si="276"/>
        <v>0.81722222222222152</v>
      </c>
      <c r="R1114" s="486">
        <v>0.10999999940395355</v>
      </c>
      <c r="S1114" s="486"/>
      <c r="T1114">
        <v>25</v>
      </c>
      <c r="U1114" s="469" t="str">
        <f t="shared" si="277"/>
        <v>C-R</v>
      </c>
      <c r="V1114"/>
      <c r="W1114" s="470" t="s">
        <v>493</v>
      </c>
      <c r="X1114" s="470" t="s">
        <v>494</v>
      </c>
      <c r="Y1114"/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C-R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9.25</v>
      </c>
      <c r="H1115" s="407">
        <f t="shared" si="280"/>
        <v>1.2</v>
      </c>
      <c r="I1115" s="407">
        <f t="shared" si="270"/>
        <v>10.95</v>
      </c>
      <c r="J1115" s="407">
        <f t="shared" si="271"/>
        <v>11.059999999403953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11.45</v>
      </c>
      <c r="N1115" s="410">
        <f t="shared" si="274"/>
        <v>11.559999999403953</v>
      </c>
      <c r="O1115" s="411"/>
      <c r="P1115" s="485">
        <f t="shared" ca="1" si="275"/>
        <v>0.81746527777777711</v>
      </c>
      <c r="Q1115" s="484">
        <f t="shared" ca="1" si="276"/>
        <v>0.81760416666666602</v>
      </c>
      <c r="R1115" s="486">
        <v>0.10999999940395355</v>
      </c>
      <c r="S1115" s="486"/>
      <c r="T1115">
        <v>25</v>
      </c>
      <c r="U1115" s="469" t="str">
        <f t="shared" si="277"/>
        <v>C-R</v>
      </c>
      <c r="V1115"/>
      <c r="W1115" s="470" t="s">
        <v>493</v>
      </c>
      <c r="X1115" s="470" t="s">
        <v>494</v>
      </c>
      <c r="Y1115"/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C-R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9.25</v>
      </c>
      <c r="H1116" s="407">
        <f t="shared" si="280"/>
        <v>1.2</v>
      </c>
      <c r="I1116" s="407">
        <f t="shared" si="270"/>
        <v>10.95</v>
      </c>
      <c r="J1116" s="407">
        <f t="shared" si="271"/>
        <v>11.059999999403953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11.45</v>
      </c>
      <c r="N1116" s="410">
        <f t="shared" si="274"/>
        <v>11.559999999403953</v>
      </c>
      <c r="O1116" s="411"/>
      <c r="P1116" s="485">
        <f t="shared" ca="1" si="275"/>
        <v>0.81785879629629565</v>
      </c>
      <c r="Q1116" s="484">
        <f t="shared" ca="1" si="276"/>
        <v>0.81803240740740679</v>
      </c>
      <c r="R1116" s="486">
        <v>0.10999999940395355</v>
      </c>
      <c r="S1116" s="486"/>
      <c r="T1116">
        <v>25</v>
      </c>
      <c r="U1116" s="469" t="str">
        <f t="shared" si="277"/>
        <v>C-R</v>
      </c>
      <c r="V1116"/>
      <c r="W1116" s="470" t="s">
        <v>493</v>
      </c>
      <c r="X1116" s="470" t="s">
        <v>494</v>
      </c>
      <c r="Y1116"/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C-R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9.25</v>
      </c>
      <c r="H1117" s="407">
        <f t="shared" si="280"/>
        <v>1.2</v>
      </c>
      <c r="I1117" s="407">
        <f t="shared" si="270"/>
        <v>10.95</v>
      </c>
      <c r="J1117" s="407">
        <f t="shared" si="271"/>
        <v>11.059999999403953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11.45</v>
      </c>
      <c r="N1117" s="410">
        <f t="shared" si="274"/>
        <v>11.559999999403953</v>
      </c>
      <c r="O1117" s="411"/>
      <c r="P1117" s="485">
        <f t="shared" ca="1" si="275"/>
        <v>0.81827546296296239</v>
      </c>
      <c r="Q1117" s="484">
        <f t="shared" ca="1" si="276"/>
        <v>0.81842592592592533</v>
      </c>
      <c r="R1117" s="486">
        <v>0.10999999940395355</v>
      </c>
      <c r="S1117" s="486"/>
      <c r="T1117">
        <v>25</v>
      </c>
      <c r="U1117" s="469" t="str">
        <f t="shared" si="277"/>
        <v>C-R</v>
      </c>
      <c r="V1117"/>
      <c r="W1117" s="470" t="s">
        <v>493</v>
      </c>
      <c r="X1117" s="470" t="s">
        <v>494</v>
      </c>
      <c r="Y1117"/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C-R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9.25</v>
      </c>
      <c r="H1118" s="407">
        <f t="shared" si="280"/>
        <v>1.2</v>
      </c>
      <c r="I1118" s="407">
        <f t="shared" si="270"/>
        <v>10.95</v>
      </c>
      <c r="J1118" s="407">
        <f t="shared" si="271"/>
        <v>11.059999999403953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11.45</v>
      </c>
      <c r="N1118" s="410">
        <f t="shared" si="274"/>
        <v>11.559999999403953</v>
      </c>
      <c r="O1118" s="411"/>
      <c r="P1118" s="485">
        <f t="shared" ca="1" si="275"/>
        <v>0.81866898148148093</v>
      </c>
      <c r="Q1118" s="484">
        <f t="shared" ca="1" si="276"/>
        <v>0.81880787037036984</v>
      </c>
      <c r="R1118" s="486">
        <v>0.10999999940395355</v>
      </c>
      <c r="S1118" s="486"/>
      <c r="T1118">
        <v>25</v>
      </c>
      <c r="U1118" s="469" t="str">
        <f t="shared" si="277"/>
        <v>C-R</v>
      </c>
      <c r="V1118"/>
      <c r="W1118" s="470" t="s">
        <v>493</v>
      </c>
      <c r="X1118" s="470" t="s">
        <v>494</v>
      </c>
      <c r="Y1118"/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C-R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9.25</v>
      </c>
      <c r="H1119" s="407">
        <f t="shared" si="280"/>
        <v>1.2</v>
      </c>
      <c r="I1119" s="407">
        <f t="shared" si="270"/>
        <v>10.95</v>
      </c>
      <c r="J1119" s="407">
        <f t="shared" si="271"/>
        <v>11.059999999403953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11.45</v>
      </c>
      <c r="N1119" s="410">
        <f t="shared" si="274"/>
        <v>11.559999999403953</v>
      </c>
      <c r="O1119" s="411"/>
      <c r="P1119" s="485">
        <f t="shared" ca="1" si="275"/>
        <v>0.81905092592592543</v>
      </c>
      <c r="Q1119" s="484">
        <f t="shared" ca="1" si="276"/>
        <v>0.81921296296296242</v>
      </c>
      <c r="R1119" s="486">
        <v>0.10999999940395355</v>
      </c>
      <c r="S1119" s="486"/>
      <c r="T1119">
        <v>25</v>
      </c>
      <c r="U1119" s="469" t="str">
        <f t="shared" si="277"/>
        <v>C-R</v>
      </c>
      <c r="V1119"/>
      <c r="W1119" s="470" t="s">
        <v>493</v>
      </c>
      <c r="X1119" s="470" t="s">
        <v>494</v>
      </c>
      <c r="Y1119"/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C-R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9.25</v>
      </c>
      <c r="H1120" s="407">
        <f t="shared" si="280"/>
        <v>1.2</v>
      </c>
      <c r="I1120" s="407">
        <f t="shared" si="270"/>
        <v>10.95</v>
      </c>
      <c r="J1120" s="407">
        <f t="shared" si="271"/>
        <v>11.059999999403953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11.45</v>
      </c>
      <c r="N1120" s="410">
        <f t="shared" si="274"/>
        <v>11.559999999403953</v>
      </c>
      <c r="O1120" s="411"/>
      <c r="P1120" s="485">
        <f t="shared" ca="1" si="275"/>
        <v>0.81947916666666609</v>
      </c>
      <c r="Q1120" s="484">
        <f t="shared" ca="1" si="276"/>
        <v>0.81965277777777723</v>
      </c>
      <c r="R1120" s="486">
        <v>0.10999999940395355</v>
      </c>
      <c r="S1120" s="486"/>
      <c r="T1120">
        <v>25</v>
      </c>
      <c r="U1120" s="469" t="str">
        <f t="shared" si="277"/>
        <v>C-R</v>
      </c>
      <c r="V1120"/>
      <c r="W1120" s="470" t="s">
        <v>493</v>
      </c>
      <c r="X1120" s="470" t="s">
        <v>494</v>
      </c>
      <c r="Y1120"/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C-R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9.25</v>
      </c>
      <c r="H1121" s="407">
        <f t="shared" si="280"/>
        <v>1.2</v>
      </c>
      <c r="I1121" s="407">
        <f t="shared" si="270"/>
        <v>10.95</v>
      </c>
      <c r="J1121" s="407">
        <f t="shared" si="271"/>
        <v>11.059999999403953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11.45</v>
      </c>
      <c r="N1121" s="410">
        <f t="shared" si="274"/>
        <v>11.559999999403953</v>
      </c>
      <c r="O1121" s="411"/>
      <c r="P1121" s="485">
        <f t="shared" ca="1" si="275"/>
        <v>0.8199189814814809</v>
      </c>
      <c r="Q1121" s="484">
        <f t="shared" ca="1" si="276"/>
        <v>0.82005787037036981</v>
      </c>
      <c r="R1121" s="486">
        <v>0.10999999940395355</v>
      </c>
      <c r="S1121" s="486"/>
      <c r="T1121">
        <v>25</v>
      </c>
      <c r="U1121" s="469" t="str">
        <f t="shared" si="277"/>
        <v>C-R</v>
      </c>
      <c r="V1121"/>
      <c r="W1121" s="470" t="s">
        <v>493</v>
      </c>
      <c r="X1121" s="470" t="s">
        <v>494</v>
      </c>
      <c r="Y1121"/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C-R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9.25</v>
      </c>
      <c r="H1122" s="407">
        <f t="shared" si="282"/>
        <v>1.2</v>
      </c>
      <c r="I1122" s="407">
        <f t="shared" si="270"/>
        <v>10.95</v>
      </c>
      <c r="J1122" s="407">
        <f t="shared" si="271"/>
        <v>11.059999999403953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11.45</v>
      </c>
      <c r="N1122" s="410">
        <f t="shared" si="274"/>
        <v>11.559999999403953</v>
      </c>
      <c r="O1122" s="411"/>
      <c r="P1122" s="485">
        <f t="shared" ca="1" si="275"/>
        <v>0.82034722222222167</v>
      </c>
      <c r="Q1122" s="484">
        <f t="shared" ca="1" si="276"/>
        <v>0.82048611111111058</v>
      </c>
      <c r="R1122" s="486">
        <v>0.10999999940395355</v>
      </c>
      <c r="S1122" s="486"/>
      <c r="T1122">
        <v>25</v>
      </c>
      <c r="U1122" s="469" t="str">
        <f t="shared" si="277"/>
        <v>C-R</v>
      </c>
      <c r="V1122"/>
      <c r="W1122" s="470" t="s">
        <v>493</v>
      </c>
      <c r="X1122" s="470" t="s">
        <v>494</v>
      </c>
      <c r="Y1122"/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C-R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9.25</v>
      </c>
      <c r="H1123" s="407">
        <f t="shared" si="282"/>
        <v>1.2</v>
      </c>
      <c r="I1123" s="407">
        <f t="shared" si="270"/>
        <v>10.95</v>
      </c>
      <c r="J1123" s="407">
        <f t="shared" si="271"/>
        <v>11.059999999403953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11.45</v>
      </c>
      <c r="N1123" s="410">
        <f t="shared" si="274"/>
        <v>11.559999999403953</v>
      </c>
      <c r="O1123" s="411"/>
      <c r="P1123" s="485">
        <f t="shared" ca="1" si="275"/>
        <v>0.82075231481481425</v>
      </c>
      <c r="Q1123" s="484">
        <f t="shared" ca="1" si="276"/>
        <v>0.82092592592592539</v>
      </c>
      <c r="R1123" s="486">
        <v>0.10999999940395355</v>
      </c>
      <c r="S1123" s="486"/>
      <c r="T1123">
        <v>25</v>
      </c>
      <c r="U1123" s="469" t="str">
        <f t="shared" si="277"/>
        <v>C-R</v>
      </c>
      <c r="V1123"/>
      <c r="W1123" s="470" t="s">
        <v>493</v>
      </c>
      <c r="X1123" s="470" t="s">
        <v>494</v>
      </c>
      <c r="Y1123"/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C-R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9.25</v>
      </c>
      <c r="H1124" s="407">
        <f t="shared" si="282"/>
        <v>1.2</v>
      </c>
      <c r="I1124" s="407">
        <f t="shared" ref="I1124:I1187" si="285">F1124+G1124</f>
        <v>10.95</v>
      </c>
      <c r="J1124" s="407">
        <f t="shared" ref="J1124:J1187" si="286">I1124+R1124</f>
        <v>11.059999999403953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11.45</v>
      </c>
      <c r="N1124" s="410">
        <f t="shared" ref="N1124:N1187" si="289">J1124+L1124</f>
        <v>11.559999999403953</v>
      </c>
      <c r="O1124" s="411"/>
      <c r="P1124" s="485">
        <f t="shared" ref="P1124:P1187" ca="1" si="290">Q1123+TIME(0,0,RANDBETWEEN(20,25))</f>
        <v>0.82120370370370321</v>
      </c>
      <c r="Q1124" s="484">
        <f t="shared" ref="Q1124:Q1187" ca="1" si="291">P1124+TIME(0,0,RANDBETWEEN(12,15))</f>
        <v>0.82135416666666616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C-R</v>
      </c>
      <c r="V1124"/>
      <c r="W1124" s="470" t="s">
        <v>493</v>
      </c>
      <c r="X1124" s="470" t="s">
        <v>494</v>
      </c>
      <c r="Y1124"/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C-R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9.25</v>
      </c>
      <c r="H1125" s="407">
        <f t="shared" si="282"/>
        <v>1.2</v>
      </c>
      <c r="I1125" s="407">
        <f t="shared" si="285"/>
        <v>10.95</v>
      </c>
      <c r="J1125" s="407">
        <f t="shared" si="286"/>
        <v>11.059999999403953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11.45</v>
      </c>
      <c r="N1125" s="410">
        <f t="shared" si="289"/>
        <v>11.559999999403953</v>
      </c>
      <c r="O1125" s="411"/>
      <c r="P1125" s="485">
        <f t="shared" ca="1" si="290"/>
        <v>0.82162037037036983</v>
      </c>
      <c r="Q1125" s="484">
        <f t="shared" ca="1" si="291"/>
        <v>0.82175925925925875</v>
      </c>
      <c r="R1125" s="486">
        <v>0.10999999940395355</v>
      </c>
      <c r="S1125" s="486"/>
      <c r="T1125">
        <v>25</v>
      </c>
      <c r="U1125" s="469" t="str">
        <f t="shared" si="292"/>
        <v>C-R</v>
      </c>
      <c r="V1125"/>
      <c r="W1125" s="470" t="s">
        <v>493</v>
      </c>
      <c r="X1125" s="470" t="s">
        <v>494</v>
      </c>
      <c r="Y1125"/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C-R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9.25</v>
      </c>
      <c r="H1126" s="407">
        <f t="shared" si="282"/>
        <v>1.2</v>
      </c>
      <c r="I1126" s="407">
        <f t="shared" si="285"/>
        <v>10.95</v>
      </c>
      <c r="J1126" s="407">
        <f t="shared" si="286"/>
        <v>11.059999999403953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11.45</v>
      </c>
      <c r="N1126" s="410">
        <f t="shared" si="289"/>
        <v>11.559999999403953</v>
      </c>
      <c r="O1126" s="411"/>
      <c r="P1126" s="485">
        <f t="shared" ca="1" si="290"/>
        <v>0.82204861111111061</v>
      </c>
      <c r="Q1126" s="484">
        <f t="shared" ca="1" si="291"/>
        <v>0.82218749999999952</v>
      </c>
      <c r="R1126" s="486">
        <v>0.10999999940395355</v>
      </c>
      <c r="S1126" s="486"/>
      <c r="T1126">
        <v>25</v>
      </c>
      <c r="U1126" s="469" t="str">
        <f t="shared" si="292"/>
        <v>C-R</v>
      </c>
      <c r="V1126"/>
      <c r="W1126" s="470" t="s">
        <v>493</v>
      </c>
      <c r="X1126" s="470" t="s">
        <v>494</v>
      </c>
      <c r="Y1126"/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C-R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9.25</v>
      </c>
      <c r="H1127" s="407">
        <f t="shared" si="282"/>
        <v>1.2</v>
      </c>
      <c r="I1127" s="407">
        <f t="shared" si="285"/>
        <v>10.95</v>
      </c>
      <c r="J1127" s="407">
        <f t="shared" si="286"/>
        <v>11.059999999403953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11.45</v>
      </c>
      <c r="N1127" s="410">
        <f t="shared" si="289"/>
        <v>11.559999999403953</v>
      </c>
      <c r="O1127" s="411"/>
      <c r="P1127" s="485">
        <f t="shared" ca="1" si="290"/>
        <v>0.82245370370370319</v>
      </c>
      <c r="Q1127" s="484">
        <f t="shared" ca="1" si="291"/>
        <v>0.82261574074074018</v>
      </c>
      <c r="R1127" s="486">
        <v>0.10999999940395355</v>
      </c>
      <c r="S1127" s="486"/>
      <c r="T1127">
        <v>25</v>
      </c>
      <c r="U1127" s="469" t="str">
        <f t="shared" si="292"/>
        <v>C-R</v>
      </c>
      <c r="V1127"/>
      <c r="W1127" s="470" t="s">
        <v>493</v>
      </c>
      <c r="X1127" s="470" t="s">
        <v>494</v>
      </c>
      <c r="Y1127"/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C-R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9.25</v>
      </c>
      <c r="H1128" s="407">
        <f t="shared" si="282"/>
        <v>1.2</v>
      </c>
      <c r="I1128" s="407">
        <f t="shared" si="285"/>
        <v>10.95</v>
      </c>
      <c r="J1128" s="407">
        <f t="shared" si="286"/>
        <v>11.059999999403953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11.45</v>
      </c>
      <c r="N1128" s="410">
        <f t="shared" si="289"/>
        <v>11.559999999403953</v>
      </c>
      <c r="O1128" s="411"/>
      <c r="P1128" s="485">
        <f t="shared" ca="1" si="290"/>
        <v>0.82287037037036981</v>
      </c>
      <c r="Q1128" s="484">
        <f t="shared" ca="1" si="291"/>
        <v>0.82300925925925872</v>
      </c>
      <c r="R1128" s="486">
        <v>0.10999999940395355</v>
      </c>
      <c r="S1128" s="486"/>
      <c r="T1128">
        <v>25</v>
      </c>
      <c r="U1128" s="469" t="str">
        <f t="shared" si="292"/>
        <v>C-R</v>
      </c>
      <c r="V1128"/>
      <c r="W1128" s="470" t="s">
        <v>493</v>
      </c>
      <c r="X1128" s="470" t="s">
        <v>494</v>
      </c>
      <c r="Y1128"/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C-R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9.25</v>
      </c>
      <c r="H1129" s="407">
        <f t="shared" si="282"/>
        <v>1.2</v>
      </c>
      <c r="I1129" s="407">
        <f t="shared" si="285"/>
        <v>10.95</v>
      </c>
      <c r="J1129" s="407">
        <f t="shared" si="286"/>
        <v>11.059999999403953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11.45</v>
      </c>
      <c r="N1129" s="410">
        <f t="shared" si="289"/>
        <v>11.559999999403953</v>
      </c>
      <c r="O1129" s="411"/>
      <c r="P1129" s="485">
        <f t="shared" ca="1" si="290"/>
        <v>0.82326388888888835</v>
      </c>
      <c r="Q1129" s="484">
        <f t="shared" ca="1" si="291"/>
        <v>0.82342592592592534</v>
      </c>
      <c r="R1129" s="486">
        <v>0.10999999940395355</v>
      </c>
      <c r="S1129" s="486"/>
      <c r="T1129">
        <v>25</v>
      </c>
      <c r="U1129" s="469" t="str">
        <f t="shared" si="292"/>
        <v>C-R</v>
      </c>
      <c r="V1129"/>
      <c r="W1129" s="470" t="s">
        <v>493</v>
      </c>
      <c r="X1129" s="470" t="s">
        <v>494</v>
      </c>
      <c r="Y1129"/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C-R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9.25</v>
      </c>
      <c r="H1130" s="407">
        <f t="shared" si="282"/>
        <v>1.2</v>
      </c>
      <c r="I1130" s="407">
        <f t="shared" si="285"/>
        <v>10.95</v>
      </c>
      <c r="J1130" s="407">
        <f t="shared" si="286"/>
        <v>11.059999999403953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11.45</v>
      </c>
      <c r="N1130" s="410">
        <f t="shared" si="289"/>
        <v>11.559999999403953</v>
      </c>
      <c r="O1130" s="411"/>
      <c r="P1130" s="485">
        <f t="shared" ca="1" si="290"/>
        <v>0.82369212962962901</v>
      </c>
      <c r="Q1130" s="484">
        <f t="shared" ca="1" si="291"/>
        <v>0.82386574074074015</v>
      </c>
      <c r="R1130" s="486">
        <v>0.10999999940395355</v>
      </c>
      <c r="S1130" s="486"/>
      <c r="T1130">
        <v>25</v>
      </c>
      <c r="U1130" s="469" t="str">
        <f t="shared" si="292"/>
        <v>C-R</v>
      </c>
      <c r="V1130"/>
      <c r="W1130" s="470" t="s">
        <v>493</v>
      </c>
      <c r="X1130" s="470" t="s">
        <v>494</v>
      </c>
      <c r="Y1130"/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C-R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9.25</v>
      </c>
      <c r="H1131" s="407">
        <f t="shared" si="282"/>
        <v>1.2</v>
      </c>
      <c r="I1131" s="407">
        <f t="shared" si="285"/>
        <v>10.95</v>
      </c>
      <c r="J1131" s="407">
        <f t="shared" si="286"/>
        <v>11.059999999403953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11.45</v>
      </c>
      <c r="N1131" s="410">
        <f t="shared" si="289"/>
        <v>11.559999999403953</v>
      </c>
      <c r="O1131" s="411"/>
      <c r="P1131" s="485">
        <f t="shared" ca="1" si="290"/>
        <v>0.82412037037036978</v>
      </c>
      <c r="Q1131" s="484">
        <f t="shared" ca="1" si="291"/>
        <v>0.82425925925925869</v>
      </c>
      <c r="R1131" s="486">
        <v>0.10999999940395355</v>
      </c>
      <c r="S1131" s="486"/>
      <c r="T1131">
        <v>25</v>
      </c>
      <c r="U1131" s="469" t="str">
        <f t="shared" si="292"/>
        <v>C-R</v>
      </c>
      <c r="V1131"/>
      <c r="W1131" s="470" t="s">
        <v>493</v>
      </c>
      <c r="X1131" s="470" t="s">
        <v>494</v>
      </c>
      <c r="Y1131"/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C-R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9.25</v>
      </c>
      <c r="H1132" s="407">
        <f t="shared" si="282"/>
        <v>1.2</v>
      </c>
      <c r="I1132" s="407">
        <f t="shared" si="285"/>
        <v>10.95</v>
      </c>
      <c r="J1132" s="407">
        <f t="shared" si="286"/>
        <v>11.059999999403953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11.45</v>
      </c>
      <c r="N1132" s="410">
        <f t="shared" si="289"/>
        <v>11.559999999403953</v>
      </c>
      <c r="O1132" s="411"/>
      <c r="P1132" s="485">
        <f t="shared" ca="1" si="290"/>
        <v>0.82449074074074014</v>
      </c>
      <c r="Q1132" s="484">
        <f t="shared" ca="1" si="291"/>
        <v>0.82464120370370309</v>
      </c>
      <c r="R1132" s="486">
        <v>0.10999999940395355</v>
      </c>
      <c r="S1132" s="486"/>
      <c r="T1132">
        <v>25</v>
      </c>
      <c r="U1132" s="469" t="str">
        <f t="shared" si="292"/>
        <v>C-R</v>
      </c>
      <c r="V1132"/>
      <c r="W1132" s="470" t="s">
        <v>493</v>
      </c>
      <c r="X1132" s="470" t="s">
        <v>494</v>
      </c>
      <c r="Y1132"/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C-R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9.25</v>
      </c>
      <c r="H1133" s="407">
        <f t="shared" si="282"/>
        <v>1.2</v>
      </c>
      <c r="I1133" s="407">
        <f t="shared" si="285"/>
        <v>10.95</v>
      </c>
      <c r="J1133" s="407">
        <f t="shared" si="286"/>
        <v>11.059999999403953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11.45</v>
      </c>
      <c r="N1133" s="410">
        <f t="shared" si="289"/>
        <v>11.559999999403953</v>
      </c>
      <c r="O1133" s="411"/>
      <c r="P1133" s="485">
        <f t="shared" ca="1" si="290"/>
        <v>0.82493055555555495</v>
      </c>
      <c r="Q1133" s="484">
        <f t="shared" ca="1" si="291"/>
        <v>0.82508101851851789</v>
      </c>
      <c r="R1133" s="486">
        <v>0.10999999940395355</v>
      </c>
      <c r="S1133" s="486"/>
      <c r="T1133">
        <v>25</v>
      </c>
      <c r="U1133" s="469" t="str">
        <f t="shared" si="292"/>
        <v>C-R</v>
      </c>
      <c r="V1133"/>
      <c r="W1133" s="470" t="s">
        <v>493</v>
      </c>
      <c r="X1133" s="470" t="s">
        <v>494</v>
      </c>
      <c r="Y1133"/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C-R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9.25</v>
      </c>
      <c r="H1134" s="407">
        <f t="shared" si="282"/>
        <v>1.2</v>
      </c>
      <c r="I1134" s="407">
        <f t="shared" si="285"/>
        <v>10.95</v>
      </c>
      <c r="J1134" s="407">
        <f t="shared" si="286"/>
        <v>11.059999999403953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11.45</v>
      </c>
      <c r="N1134" s="410">
        <f t="shared" si="289"/>
        <v>11.559999999403953</v>
      </c>
      <c r="O1134" s="411"/>
      <c r="P1134" s="485">
        <f t="shared" ca="1" si="290"/>
        <v>0.82535879629629572</v>
      </c>
      <c r="Q1134" s="484">
        <f t="shared" ca="1" si="291"/>
        <v>0.82550925925925867</v>
      </c>
      <c r="R1134" s="486">
        <v>0.10999999940395355</v>
      </c>
      <c r="S1134" s="486"/>
      <c r="T1134">
        <v>25</v>
      </c>
      <c r="U1134" s="469" t="str">
        <f t="shared" si="292"/>
        <v>C-R</v>
      </c>
      <c r="V1134"/>
      <c r="W1134" s="470" t="s">
        <v>493</v>
      </c>
      <c r="X1134" s="470" t="s">
        <v>494</v>
      </c>
      <c r="Y1134"/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C-R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9.25</v>
      </c>
      <c r="H1135" s="407">
        <f t="shared" si="282"/>
        <v>1.2</v>
      </c>
      <c r="I1135" s="407">
        <f t="shared" si="285"/>
        <v>10.95</v>
      </c>
      <c r="J1135" s="407">
        <f t="shared" si="286"/>
        <v>11.059999999403953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11.45</v>
      </c>
      <c r="N1135" s="410">
        <f t="shared" si="289"/>
        <v>11.559999999403953</v>
      </c>
      <c r="O1135" s="411"/>
      <c r="P1135" s="485">
        <f t="shared" ca="1" si="290"/>
        <v>0.82574074074074011</v>
      </c>
      <c r="Q1135" s="484">
        <f t="shared" ca="1" si="291"/>
        <v>0.82589120370370306</v>
      </c>
      <c r="R1135" s="486">
        <v>0.10999999940395355</v>
      </c>
      <c r="S1135" s="486"/>
      <c r="T1135">
        <v>25</v>
      </c>
      <c r="U1135" s="469" t="str">
        <f t="shared" si="292"/>
        <v>C-R</v>
      </c>
      <c r="V1135"/>
      <c r="W1135" s="470" t="s">
        <v>493</v>
      </c>
      <c r="X1135" s="470" t="s">
        <v>494</v>
      </c>
      <c r="Y1135"/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C-R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9.25</v>
      </c>
      <c r="H1136" s="407">
        <f t="shared" si="282"/>
        <v>1.2</v>
      </c>
      <c r="I1136" s="407">
        <f t="shared" si="285"/>
        <v>10.95</v>
      </c>
      <c r="J1136" s="407">
        <f t="shared" si="286"/>
        <v>11.059999999403953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11.45</v>
      </c>
      <c r="N1136" s="410">
        <f t="shared" si="289"/>
        <v>11.559999999403953</v>
      </c>
      <c r="O1136" s="411"/>
      <c r="P1136" s="485">
        <f t="shared" ca="1" si="290"/>
        <v>0.82616898148148088</v>
      </c>
      <c r="Q1136" s="484">
        <f t="shared" ca="1" si="291"/>
        <v>0.82634259259259202</v>
      </c>
      <c r="R1136" s="486">
        <v>0.10999999940395355</v>
      </c>
      <c r="S1136" s="486"/>
      <c r="T1136">
        <v>25</v>
      </c>
      <c r="U1136" s="469" t="str">
        <f t="shared" si="292"/>
        <v>C-R</v>
      </c>
      <c r="V1136"/>
      <c r="W1136" s="470" t="s">
        <v>493</v>
      </c>
      <c r="X1136" s="470" t="s">
        <v>494</v>
      </c>
      <c r="Y1136"/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C-R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9.25</v>
      </c>
      <c r="H1137" s="407">
        <f t="shared" si="282"/>
        <v>1.2</v>
      </c>
      <c r="I1137" s="407">
        <f t="shared" si="285"/>
        <v>10.95</v>
      </c>
      <c r="J1137" s="407">
        <f t="shared" si="286"/>
        <v>11.059999999403953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11.45</v>
      </c>
      <c r="N1137" s="410">
        <f t="shared" si="289"/>
        <v>11.559999999403953</v>
      </c>
      <c r="O1137" s="411"/>
      <c r="P1137" s="485">
        <f t="shared" ca="1" si="290"/>
        <v>0.82663194444444388</v>
      </c>
      <c r="Q1137" s="484">
        <f t="shared" ca="1" si="291"/>
        <v>0.82678240740740683</v>
      </c>
      <c r="R1137" s="486">
        <v>0.10999999940395355</v>
      </c>
      <c r="S1137" s="486"/>
      <c r="T1137">
        <v>25</v>
      </c>
      <c r="U1137" s="469" t="str">
        <f t="shared" si="292"/>
        <v>C-R</v>
      </c>
      <c r="V1137"/>
      <c r="W1137" s="470" t="s">
        <v>493</v>
      </c>
      <c r="X1137" s="470" t="s">
        <v>494</v>
      </c>
      <c r="Y1137"/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C-R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9.25</v>
      </c>
      <c r="H1138" s="407">
        <f t="shared" si="293"/>
        <v>1.2</v>
      </c>
      <c r="I1138" s="407">
        <f t="shared" si="285"/>
        <v>10.95</v>
      </c>
      <c r="J1138" s="407">
        <f t="shared" si="286"/>
        <v>11.059999999403953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11.45</v>
      </c>
      <c r="N1138" s="410">
        <f t="shared" si="289"/>
        <v>11.559999999403953</v>
      </c>
      <c r="O1138" s="411"/>
      <c r="P1138" s="485">
        <f t="shared" ca="1" si="290"/>
        <v>0.82701388888888827</v>
      </c>
      <c r="Q1138" s="484">
        <f t="shared" ca="1" si="291"/>
        <v>0.82717592592592526</v>
      </c>
      <c r="R1138" s="486">
        <v>0.10999999940395355</v>
      </c>
      <c r="S1138" s="486"/>
      <c r="T1138">
        <v>25</v>
      </c>
      <c r="U1138" s="469" t="str">
        <f t="shared" si="292"/>
        <v>C-R</v>
      </c>
      <c r="V1138"/>
      <c r="W1138" s="470" t="s">
        <v>493</v>
      </c>
      <c r="X1138" s="470" t="s">
        <v>494</v>
      </c>
      <c r="Y1138"/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C-R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9.25</v>
      </c>
      <c r="H1139" s="407">
        <f t="shared" si="293"/>
        <v>1.2</v>
      </c>
      <c r="I1139" s="407">
        <f t="shared" si="285"/>
        <v>10.95</v>
      </c>
      <c r="J1139" s="407">
        <f t="shared" si="286"/>
        <v>11.059999999403953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11.45</v>
      </c>
      <c r="N1139" s="410">
        <f t="shared" si="289"/>
        <v>11.559999999403953</v>
      </c>
      <c r="O1139" s="411"/>
      <c r="P1139" s="485">
        <f t="shared" ca="1" si="290"/>
        <v>0.82741898148148085</v>
      </c>
      <c r="Q1139" s="484">
        <f t="shared" ca="1" si="291"/>
        <v>0.82759259259259199</v>
      </c>
      <c r="R1139" s="486">
        <v>0.10999999940395355</v>
      </c>
      <c r="S1139" s="486"/>
      <c r="T1139">
        <v>25</v>
      </c>
      <c r="U1139" s="469" t="str">
        <f t="shared" si="292"/>
        <v>C-R</v>
      </c>
      <c r="V1139"/>
      <c r="W1139" s="470" t="s">
        <v>493</v>
      </c>
      <c r="X1139" s="470" t="s">
        <v>494</v>
      </c>
      <c r="Y1139"/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C-R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9.25</v>
      </c>
      <c r="H1140" s="407">
        <f t="shared" si="293"/>
        <v>1.2</v>
      </c>
      <c r="I1140" s="407">
        <f t="shared" si="285"/>
        <v>10.95</v>
      </c>
      <c r="J1140" s="407">
        <f t="shared" si="286"/>
        <v>11.059999999403953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11.45</v>
      </c>
      <c r="N1140" s="410">
        <f t="shared" si="289"/>
        <v>11.559999999403953</v>
      </c>
      <c r="O1140" s="411"/>
      <c r="P1140" s="485">
        <f t="shared" ca="1" si="290"/>
        <v>0.82783564814814758</v>
      </c>
      <c r="Q1140" s="484">
        <f t="shared" ca="1" si="291"/>
        <v>0.82799768518518457</v>
      </c>
      <c r="R1140" s="486">
        <v>0.10999999940395355</v>
      </c>
      <c r="S1140" s="486"/>
      <c r="T1140">
        <v>25</v>
      </c>
      <c r="U1140" s="469" t="str">
        <f t="shared" si="292"/>
        <v>C-R</v>
      </c>
      <c r="V1140"/>
      <c r="W1140" s="470" t="s">
        <v>493</v>
      </c>
      <c r="X1140" s="470" t="s">
        <v>494</v>
      </c>
      <c r="Y1140"/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C-R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9.25</v>
      </c>
      <c r="H1141" s="407">
        <f t="shared" si="293"/>
        <v>1.2</v>
      </c>
      <c r="I1141" s="407">
        <f t="shared" si="285"/>
        <v>10.95</v>
      </c>
      <c r="J1141" s="407">
        <f t="shared" si="286"/>
        <v>11.059999999403953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11.45</v>
      </c>
      <c r="N1141" s="410">
        <f t="shared" si="289"/>
        <v>11.559999999403953</v>
      </c>
      <c r="O1141" s="411"/>
      <c r="P1141" s="485">
        <f t="shared" ca="1" si="290"/>
        <v>0.82826388888888824</v>
      </c>
      <c r="Q1141" s="484">
        <f t="shared" ca="1" si="291"/>
        <v>0.82843749999999938</v>
      </c>
      <c r="R1141" s="486">
        <v>0.10999999940395355</v>
      </c>
      <c r="S1141" s="486"/>
      <c r="T1141">
        <v>25</v>
      </c>
      <c r="U1141" s="469" t="str">
        <f t="shared" si="292"/>
        <v>C-R</v>
      </c>
      <c r="V1141"/>
      <c r="W1141" s="470" t="s">
        <v>493</v>
      </c>
      <c r="X1141" s="470" t="s">
        <v>494</v>
      </c>
      <c r="Y1141"/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C-R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9.25</v>
      </c>
      <c r="H1142" s="407">
        <f t="shared" si="293"/>
        <v>1.2</v>
      </c>
      <c r="I1142" s="407">
        <f t="shared" si="285"/>
        <v>10.95</v>
      </c>
      <c r="J1142" s="407">
        <f t="shared" si="286"/>
        <v>11.059999999403953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11.45</v>
      </c>
      <c r="N1142" s="410">
        <f t="shared" si="289"/>
        <v>11.559999999403953</v>
      </c>
      <c r="O1142" s="411"/>
      <c r="P1142" s="485">
        <f t="shared" ca="1" si="290"/>
        <v>0.82868055555555498</v>
      </c>
      <c r="Q1142" s="484">
        <f t="shared" ca="1" si="291"/>
        <v>0.82884259259259196</v>
      </c>
      <c r="R1142" s="486">
        <v>0.10999999940395355</v>
      </c>
      <c r="S1142" s="486"/>
      <c r="T1142">
        <v>25</v>
      </c>
      <c r="U1142" s="469" t="str">
        <f t="shared" si="292"/>
        <v>C-R</v>
      </c>
      <c r="V1142"/>
      <c r="W1142" s="470" t="s">
        <v>493</v>
      </c>
      <c r="X1142" s="470" t="s">
        <v>494</v>
      </c>
      <c r="Y1142"/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C-R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9.25</v>
      </c>
      <c r="H1143" s="407">
        <f t="shared" si="293"/>
        <v>1.2</v>
      </c>
      <c r="I1143" s="407">
        <f t="shared" si="285"/>
        <v>10.95</v>
      </c>
      <c r="J1143" s="407">
        <f t="shared" si="286"/>
        <v>11.059999999403953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11.45</v>
      </c>
      <c r="N1143" s="410">
        <f t="shared" si="289"/>
        <v>11.559999999403953</v>
      </c>
      <c r="O1143" s="411"/>
      <c r="P1143" s="485">
        <f t="shared" ca="1" si="290"/>
        <v>0.82910879629629564</v>
      </c>
      <c r="Q1143" s="484">
        <f t="shared" ca="1" si="291"/>
        <v>0.82928240740740677</v>
      </c>
      <c r="R1143" s="486">
        <v>0.10999999940395355</v>
      </c>
      <c r="S1143" s="486"/>
      <c r="T1143">
        <v>25</v>
      </c>
      <c r="U1143" s="469" t="str">
        <f t="shared" si="292"/>
        <v>C-R</v>
      </c>
      <c r="V1143"/>
      <c r="W1143" s="470" t="s">
        <v>493</v>
      </c>
      <c r="X1143" s="470" t="s">
        <v>494</v>
      </c>
      <c r="Y1143"/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C-R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9.25</v>
      </c>
      <c r="H1144" s="407">
        <f t="shared" si="293"/>
        <v>1.2</v>
      </c>
      <c r="I1144" s="407">
        <f t="shared" si="285"/>
        <v>10.95</v>
      </c>
      <c r="J1144" s="407">
        <f t="shared" si="286"/>
        <v>11.059999999403953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11.45</v>
      </c>
      <c r="N1144" s="410">
        <f t="shared" si="289"/>
        <v>11.559999999403953</v>
      </c>
      <c r="O1144" s="411"/>
      <c r="P1144" s="485">
        <f t="shared" ca="1" si="290"/>
        <v>0.82954861111111045</v>
      </c>
      <c r="Q1144" s="484">
        <f t="shared" ca="1" si="291"/>
        <v>0.82969907407407339</v>
      </c>
      <c r="R1144" s="486">
        <v>0.10999999940395355</v>
      </c>
      <c r="S1144" s="486"/>
      <c r="T1144">
        <v>25</v>
      </c>
      <c r="U1144" s="469" t="str">
        <f t="shared" si="292"/>
        <v>C-R</v>
      </c>
      <c r="V1144"/>
      <c r="W1144" s="470" t="s">
        <v>493</v>
      </c>
      <c r="X1144" s="470" t="s">
        <v>494</v>
      </c>
      <c r="Y1144"/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C-R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9.25</v>
      </c>
      <c r="H1145" s="407">
        <f t="shared" si="293"/>
        <v>1.2</v>
      </c>
      <c r="I1145" s="407">
        <f t="shared" si="285"/>
        <v>10.95</v>
      </c>
      <c r="J1145" s="407">
        <f t="shared" si="286"/>
        <v>11.059999999403953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11.45</v>
      </c>
      <c r="N1145" s="410">
        <f t="shared" si="289"/>
        <v>11.559999999403953</v>
      </c>
      <c r="O1145" s="411"/>
      <c r="P1145" s="485">
        <f t="shared" ca="1" si="290"/>
        <v>0.82997685185185122</v>
      </c>
      <c r="Q1145" s="484">
        <f t="shared" ca="1" si="291"/>
        <v>0.83012731481481417</v>
      </c>
      <c r="R1145" s="486">
        <v>0.10999999940395355</v>
      </c>
      <c r="S1145" s="486"/>
      <c r="T1145">
        <v>25</v>
      </c>
      <c r="U1145" s="469" t="str">
        <f t="shared" si="292"/>
        <v>C-R</v>
      </c>
      <c r="V1145"/>
      <c r="W1145" s="470" t="s">
        <v>493</v>
      </c>
      <c r="X1145" s="470" t="s">
        <v>494</v>
      </c>
      <c r="Y1145"/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C-R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9.25</v>
      </c>
      <c r="H1146" s="407">
        <f t="shared" si="293"/>
        <v>1.2</v>
      </c>
      <c r="I1146" s="407">
        <f t="shared" si="285"/>
        <v>10.95</v>
      </c>
      <c r="J1146" s="407">
        <f t="shared" si="286"/>
        <v>11.059999999403953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11.45</v>
      </c>
      <c r="N1146" s="410">
        <f t="shared" si="289"/>
        <v>11.559999999403953</v>
      </c>
      <c r="O1146" s="411"/>
      <c r="P1146" s="485">
        <f t="shared" ca="1" si="290"/>
        <v>0.83041666666666603</v>
      </c>
      <c r="Q1146" s="484">
        <f t="shared" ca="1" si="291"/>
        <v>0.83059027777777716</v>
      </c>
      <c r="R1146" s="486">
        <v>0.10999999940395355</v>
      </c>
      <c r="S1146" s="486"/>
      <c r="T1146">
        <v>25</v>
      </c>
      <c r="U1146" s="469" t="str">
        <f t="shared" si="292"/>
        <v>C-R</v>
      </c>
      <c r="V1146"/>
      <c r="W1146" s="470" t="s">
        <v>493</v>
      </c>
      <c r="X1146" s="470" t="s">
        <v>494</v>
      </c>
      <c r="Y1146"/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C-R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9.25</v>
      </c>
      <c r="H1147" s="407">
        <f t="shared" si="293"/>
        <v>1.2</v>
      </c>
      <c r="I1147" s="407">
        <f t="shared" si="285"/>
        <v>10.95</v>
      </c>
      <c r="J1147" s="407">
        <f t="shared" si="286"/>
        <v>11.059999999403953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11.45</v>
      </c>
      <c r="N1147" s="410">
        <f t="shared" si="289"/>
        <v>11.559999999403953</v>
      </c>
      <c r="O1147" s="411"/>
      <c r="P1147" s="485">
        <f t="shared" ca="1" si="290"/>
        <v>0.83083333333333276</v>
      </c>
      <c r="Q1147" s="484">
        <f t="shared" ca="1" si="291"/>
        <v>0.83099537037036975</v>
      </c>
      <c r="R1147" s="486">
        <v>0.10999999940395355</v>
      </c>
      <c r="S1147" s="486"/>
      <c r="T1147">
        <v>25</v>
      </c>
      <c r="U1147" s="469" t="str">
        <f t="shared" si="292"/>
        <v>C-R</v>
      </c>
      <c r="V1147"/>
      <c r="W1147" s="470" t="s">
        <v>493</v>
      </c>
      <c r="X1147" s="470" t="s">
        <v>494</v>
      </c>
      <c r="Y1147"/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C-R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9.25</v>
      </c>
      <c r="H1148" s="407">
        <f t="shared" si="293"/>
        <v>1.2</v>
      </c>
      <c r="I1148" s="407">
        <f t="shared" si="285"/>
        <v>10.95</v>
      </c>
      <c r="J1148" s="407">
        <f t="shared" si="286"/>
        <v>11.059999999403953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11.45</v>
      </c>
      <c r="N1148" s="410">
        <f t="shared" si="289"/>
        <v>11.559999999403953</v>
      </c>
      <c r="O1148" s="411"/>
      <c r="P1148" s="485">
        <f t="shared" ca="1" si="290"/>
        <v>0.83123842592592534</v>
      </c>
      <c r="Q1148" s="484">
        <f t="shared" ca="1" si="291"/>
        <v>0.83141203703703648</v>
      </c>
      <c r="R1148" s="486">
        <v>0.10999999940395355</v>
      </c>
      <c r="S1148" s="486"/>
      <c r="T1148">
        <v>25</v>
      </c>
      <c r="U1148" s="469" t="str">
        <f t="shared" si="292"/>
        <v>C-R</v>
      </c>
      <c r="V1148"/>
      <c r="W1148" s="470" t="s">
        <v>493</v>
      </c>
      <c r="X1148" s="470" t="s">
        <v>494</v>
      </c>
      <c r="Y1148"/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C-R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9.25</v>
      </c>
      <c r="H1149" s="407">
        <f t="shared" si="293"/>
        <v>1.2</v>
      </c>
      <c r="I1149" s="407">
        <f t="shared" si="285"/>
        <v>10.95</v>
      </c>
      <c r="J1149" s="407">
        <f t="shared" si="286"/>
        <v>11.059999999403953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11.45</v>
      </c>
      <c r="N1149" s="410">
        <f t="shared" si="289"/>
        <v>11.559999999403953</v>
      </c>
      <c r="O1149" s="411"/>
      <c r="P1149" s="485">
        <f t="shared" ca="1" si="290"/>
        <v>0.8316898148148143</v>
      </c>
      <c r="Q1149" s="484">
        <f t="shared" ca="1" si="291"/>
        <v>0.83184027777777725</v>
      </c>
      <c r="R1149" s="486">
        <v>0.10999999940395355</v>
      </c>
      <c r="S1149" s="486"/>
      <c r="T1149">
        <v>25</v>
      </c>
      <c r="U1149" s="469" t="str">
        <f t="shared" si="292"/>
        <v>C-R</v>
      </c>
      <c r="V1149"/>
      <c r="W1149" s="470" t="s">
        <v>493</v>
      </c>
      <c r="X1149" s="470" t="s">
        <v>494</v>
      </c>
      <c r="Y1149"/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C-R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9.25</v>
      </c>
      <c r="H1150" s="407">
        <f t="shared" si="293"/>
        <v>1.2</v>
      </c>
      <c r="I1150" s="407">
        <f t="shared" si="285"/>
        <v>10.95</v>
      </c>
      <c r="J1150" s="407">
        <f t="shared" si="286"/>
        <v>11.059999999403953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11.45</v>
      </c>
      <c r="N1150" s="410">
        <f t="shared" si="289"/>
        <v>11.559999999403953</v>
      </c>
      <c r="O1150" s="411"/>
      <c r="P1150" s="485">
        <f t="shared" ca="1" si="290"/>
        <v>0.83211805555555507</v>
      </c>
      <c r="Q1150" s="484">
        <f t="shared" ca="1" si="291"/>
        <v>0.83225694444444398</v>
      </c>
      <c r="R1150" s="486">
        <v>0.10999999940395355</v>
      </c>
      <c r="S1150" s="486"/>
      <c r="T1150">
        <v>25</v>
      </c>
      <c r="U1150" s="469" t="str">
        <f t="shared" si="292"/>
        <v>C-R</v>
      </c>
      <c r="V1150"/>
      <c r="W1150" s="470" t="s">
        <v>493</v>
      </c>
      <c r="X1150" s="470" t="s">
        <v>494</v>
      </c>
      <c r="Y1150"/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C-R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9.25</v>
      </c>
      <c r="H1151" s="407">
        <f t="shared" si="293"/>
        <v>1.2</v>
      </c>
      <c r="I1151" s="407">
        <f t="shared" si="285"/>
        <v>10.95</v>
      </c>
      <c r="J1151" s="407">
        <f t="shared" si="286"/>
        <v>11.059999999403953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11.45</v>
      </c>
      <c r="N1151" s="410">
        <f t="shared" si="289"/>
        <v>11.559999999403953</v>
      </c>
      <c r="O1151" s="411"/>
      <c r="P1151" s="485">
        <f t="shared" ca="1" si="290"/>
        <v>0.83252314814814765</v>
      </c>
      <c r="Q1151" s="484">
        <f t="shared" ca="1" si="291"/>
        <v>0.83269675925925879</v>
      </c>
      <c r="R1151" s="486">
        <v>0.10999999940395355</v>
      </c>
      <c r="S1151" s="486"/>
      <c r="T1151">
        <v>25</v>
      </c>
      <c r="U1151" s="469" t="str">
        <f t="shared" si="292"/>
        <v>C-R</v>
      </c>
      <c r="V1151"/>
      <c r="W1151" s="470" t="s">
        <v>493</v>
      </c>
      <c r="X1151" s="470" t="s">
        <v>494</v>
      </c>
      <c r="Y1151"/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C-R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9.25</v>
      </c>
      <c r="H1152" s="407">
        <f t="shared" si="293"/>
        <v>1.2</v>
      </c>
      <c r="I1152" s="407">
        <f t="shared" si="285"/>
        <v>10.95</v>
      </c>
      <c r="J1152" s="407">
        <f t="shared" si="286"/>
        <v>11.059999999403953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11.45</v>
      </c>
      <c r="N1152" s="410">
        <f t="shared" si="289"/>
        <v>11.559999999403953</v>
      </c>
      <c r="O1152" s="411"/>
      <c r="P1152" s="485">
        <f t="shared" ca="1" si="290"/>
        <v>0.83293981481481438</v>
      </c>
      <c r="Q1152" s="484">
        <f t="shared" ca="1" si="291"/>
        <v>0.83310185185185137</v>
      </c>
      <c r="R1152" s="486">
        <v>0.10999999940395355</v>
      </c>
      <c r="S1152" s="486"/>
      <c r="T1152">
        <v>25</v>
      </c>
      <c r="U1152" s="469" t="str">
        <f t="shared" si="292"/>
        <v>C-R</v>
      </c>
      <c r="V1152"/>
      <c r="W1152" s="470" t="s">
        <v>493</v>
      </c>
      <c r="X1152" s="470" t="s">
        <v>494</v>
      </c>
      <c r="Y1152"/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C-R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9.25</v>
      </c>
      <c r="H1153" s="407">
        <f t="shared" si="293"/>
        <v>1.2</v>
      </c>
      <c r="I1153" s="407">
        <f t="shared" si="285"/>
        <v>10.95</v>
      </c>
      <c r="J1153" s="407">
        <f t="shared" si="286"/>
        <v>11.059999999403953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11.45</v>
      </c>
      <c r="N1153" s="410">
        <f t="shared" si="289"/>
        <v>11.559999999403953</v>
      </c>
      <c r="O1153" s="411"/>
      <c r="P1153" s="485">
        <f t="shared" ca="1" si="290"/>
        <v>0.83334490740740697</v>
      </c>
      <c r="Q1153" s="484">
        <f t="shared" ca="1" si="291"/>
        <v>0.83348379629629588</v>
      </c>
      <c r="R1153" s="486">
        <v>0.10999999940395355</v>
      </c>
      <c r="S1153" s="486"/>
      <c r="T1153">
        <v>25</v>
      </c>
      <c r="U1153" s="469" t="str">
        <f t="shared" si="292"/>
        <v>C-R</v>
      </c>
      <c r="V1153"/>
      <c r="W1153" s="470" t="s">
        <v>493</v>
      </c>
      <c r="X1153" s="470" t="s">
        <v>494</v>
      </c>
      <c r="Y1153"/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C-R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9.25</v>
      </c>
      <c r="H1154" s="407">
        <f t="shared" si="294"/>
        <v>1.2</v>
      </c>
      <c r="I1154" s="407">
        <f t="shared" si="285"/>
        <v>10.95</v>
      </c>
      <c r="J1154" s="407">
        <f t="shared" si="286"/>
        <v>11.059999999403953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11.45</v>
      </c>
      <c r="N1154" s="410">
        <f t="shared" si="289"/>
        <v>11.559999999403953</v>
      </c>
      <c r="O1154" s="411"/>
      <c r="P1154" s="485">
        <f t="shared" ca="1" si="290"/>
        <v>0.83377314814814774</v>
      </c>
      <c r="Q1154" s="484">
        <f t="shared" ca="1" si="291"/>
        <v>0.83392361111111069</v>
      </c>
      <c r="R1154" s="486">
        <v>0.10999999940395355</v>
      </c>
      <c r="S1154" s="486"/>
      <c r="T1154">
        <v>25</v>
      </c>
      <c r="U1154" s="469" t="str">
        <f t="shared" si="292"/>
        <v>C-R</v>
      </c>
      <c r="V1154"/>
      <c r="W1154" s="470" t="s">
        <v>493</v>
      </c>
      <c r="X1154" s="470" t="s">
        <v>494</v>
      </c>
      <c r="Y1154"/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C-R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9.25</v>
      </c>
      <c r="H1155" s="407">
        <f t="shared" si="294"/>
        <v>1.2</v>
      </c>
      <c r="I1155" s="407">
        <f t="shared" si="285"/>
        <v>10.95</v>
      </c>
      <c r="J1155" s="407">
        <f t="shared" si="286"/>
        <v>11.059999999403953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11.45</v>
      </c>
      <c r="N1155" s="410">
        <f t="shared" si="289"/>
        <v>11.559999999403953</v>
      </c>
      <c r="O1155" s="411"/>
      <c r="P1155" s="485">
        <f t="shared" ca="1" si="290"/>
        <v>0.83417824074074032</v>
      </c>
      <c r="Q1155" s="484">
        <f t="shared" ca="1" si="291"/>
        <v>0.83434027777777731</v>
      </c>
      <c r="R1155" s="486">
        <v>0.10999999940395355</v>
      </c>
      <c r="S1155" s="486"/>
      <c r="T1155">
        <v>25</v>
      </c>
      <c r="U1155" s="469" t="str">
        <f t="shared" si="292"/>
        <v>C-R</v>
      </c>
      <c r="V1155"/>
      <c r="W1155" s="470" t="s">
        <v>493</v>
      </c>
      <c r="X1155" s="470" t="s">
        <v>494</v>
      </c>
      <c r="Y1155"/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C-R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9.25</v>
      </c>
      <c r="H1156" s="407">
        <f t="shared" si="294"/>
        <v>1.2</v>
      </c>
      <c r="I1156" s="407">
        <f t="shared" si="285"/>
        <v>10.95</v>
      </c>
      <c r="J1156" s="407">
        <f t="shared" si="286"/>
        <v>11.059999999403953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11.45</v>
      </c>
      <c r="N1156" s="410">
        <f t="shared" si="289"/>
        <v>11.559999999403953</v>
      </c>
      <c r="O1156" s="411"/>
      <c r="P1156" s="485">
        <f t="shared" ca="1" si="290"/>
        <v>0.83461805555555513</v>
      </c>
      <c r="Q1156" s="484">
        <f t="shared" ca="1" si="291"/>
        <v>0.83478009259259212</v>
      </c>
      <c r="R1156" s="486">
        <v>0.10999999940395355</v>
      </c>
      <c r="S1156" s="486"/>
      <c r="T1156">
        <v>25</v>
      </c>
      <c r="U1156" s="469" t="str">
        <f t="shared" si="292"/>
        <v>C-R</v>
      </c>
      <c r="V1156"/>
      <c r="W1156" s="470" t="s">
        <v>493</v>
      </c>
      <c r="X1156" s="470" t="s">
        <v>494</v>
      </c>
      <c r="Y1156"/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C-R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9.25</v>
      </c>
      <c r="H1157" s="407">
        <f t="shared" si="294"/>
        <v>1.2</v>
      </c>
      <c r="I1157" s="407">
        <f t="shared" si="285"/>
        <v>10.95</v>
      </c>
      <c r="J1157" s="407">
        <f t="shared" si="286"/>
        <v>11.059999999403953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11.45</v>
      </c>
      <c r="N1157" s="410">
        <f t="shared" si="289"/>
        <v>11.559999999403953</v>
      </c>
      <c r="O1157" s="411"/>
      <c r="P1157" s="485">
        <f t="shared" ca="1" si="290"/>
        <v>0.83503472222222175</v>
      </c>
      <c r="Q1157" s="484">
        <f t="shared" ca="1" si="291"/>
        <v>0.83520833333333289</v>
      </c>
      <c r="R1157" s="486">
        <v>0.10999999940395355</v>
      </c>
      <c r="S1157" s="486"/>
      <c r="T1157">
        <v>25</v>
      </c>
      <c r="U1157" s="469" t="str">
        <f t="shared" si="292"/>
        <v>C-R</v>
      </c>
      <c r="V1157"/>
      <c r="W1157" s="470" t="s">
        <v>493</v>
      </c>
      <c r="X1157" s="470" t="s">
        <v>494</v>
      </c>
      <c r="Y1157"/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C-R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9.25</v>
      </c>
      <c r="H1158" s="407">
        <f t="shared" si="294"/>
        <v>1.2</v>
      </c>
      <c r="I1158" s="407">
        <f t="shared" si="285"/>
        <v>10.95</v>
      </c>
      <c r="J1158" s="407">
        <f t="shared" si="286"/>
        <v>11.059999999403953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11.45</v>
      </c>
      <c r="N1158" s="410">
        <f t="shared" si="289"/>
        <v>11.559999999403953</v>
      </c>
      <c r="O1158" s="411"/>
      <c r="P1158" s="485">
        <f t="shared" ca="1" si="290"/>
        <v>0.83545138888888848</v>
      </c>
      <c r="Q1158" s="484">
        <f t="shared" ca="1" si="291"/>
        <v>0.83561342592592547</v>
      </c>
      <c r="R1158" s="486">
        <v>0.10999999940395355</v>
      </c>
      <c r="S1158" s="486"/>
      <c r="T1158">
        <v>25</v>
      </c>
      <c r="U1158" s="469" t="str">
        <f t="shared" si="292"/>
        <v>C-R</v>
      </c>
      <c r="V1158"/>
      <c r="W1158" s="470" t="s">
        <v>493</v>
      </c>
      <c r="X1158" s="470" t="s">
        <v>494</v>
      </c>
      <c r="Y1158"/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C-R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9.25</v>
      </c>
      <c r="H1159" s="407">
        <f t="shared" si="294"/>
        <v>1.2</v>
      </c>
      <c r="I1159" s="407">
        <f t="shared" si="285"/>
        <v>10.95</v>
      </c>
      <c r="J1159" s="407">
        <f t="shared" si="286"/>
        <v>11.059999999403953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11.45</v>
      </c>
      <c r="N1159" s="410">
        <f t="shared" si="289"/>
        <v>11.559999999403953</v>
      </c>
      <c r="O1159" s="411"/>
      <c r="P1159" s="485">
        <f t="shared" ca="1" si="290"/>
        <v>0.8358680555555551</v>
      </c>
      <c r="Q1159" s="484">
        <f t="shared" ca="1" si="291"/>
        <v>0.83601851851851805</v>
      </c>
      <c r="R1159" s="486">
        <v>0.10999999940395355</v>
      </c>
      <c r="S1159" s="486"/>
      <c r="T1159">
        <v>25</v>
      </c>
      <c r="U1159" s="469" t="str">
        <f t="shared" si="292"/>
        <v>C-R</v>
      </c>
      <c r="V1159"/>
      <c r="W1159" s="470" t="s">
        <v>493</v>
      </c>
      <c r="X1159" s="470" t="s">
        <v>494</v>
      </c>
      <c r="Y1159"/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C-R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9.25</v>
      </c>
      <c r="H1160" s="407">
        <f t="shared" si="294"/>
        <v>1.2</v>
      </c>
      <c r="I1160" s="407">
        <f t="shared" si="285"/>
        <v>10.95</v>
      </c>
      <c r="J1160" s="407">
        <f t="shared" si="286"/>
        <v>11.059999999403953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11.45</v>
      </c>
      <c r="N1160" s="410">
        <f t="shared" si="289"/>
        <v>11.559999999403953</v>
      </c>
      <c r="O1160" s="411"/>
      <c r="P1160" s="485">
        <f t="shared" ca="1" si="290"/>
        <v>0.83630787037036991</v>
      </c>
      <c r="Q1160" s="484">
        <f t="shared" ca="1" si="291"/>
        <v>0.83648148148148105</v>
      </c>
      <c r="R1160" s="486">
        <v>0.10999999940395355</v>
      </c>
      <c r="S1160" s="486"/>
      <c r="T1160">
        <v>25</v>
      </c>
      <c r="U1160" s="469" t="str">
        <f t="shared" si="292"/>
        <v>C-R</v>
      </c>
      <c r="V1160"/>
      <c r="W1160" s="470" t="s">
        <v>493</v>
      </c>
      <c r="X1160" s="470" t="s">
        <v>494</v>
      </c>
      <c r="Y1160"/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C-R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9.25</v>
      </c>
      <c r="H1161" s="407">
        <f t="shared" si="294"/>
        <v>1.2</v>
      </c>
      <c r="I1161" s="407">
        <f t="shared" si="285"/>
        <v>10.95</v>
      </c>
      <c r="J1161" s="407">
        <f t="shared" si="286"/>
        <v>11.059999999403953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11.45</v>
      </c>
      <c r="N1161" s="410">
        <f t="shared" si="289"/>
        <v>11.559999999403953</v>
      </c>
      <c r="O1161" s="411"/>
      <c r="P1161" s="485">
        <f t="shared" ca="1" si="290"/>
        <v>0.83674768518518472</v>
      </c>
      <c r="Q1161" s="484">
        <f t="shared" ca="1" si="291"/>
        <v>0.83692129629629586</v>
      </c>
      <c r="R1161" s="486">
        <v>0.10999999940395355</v>
      </c>
      <c r="S1161" s="486"/>
      <c r="T1161">
        <v>25</v>
      </c>
      <c r="U1161" s="469" t="str">
        <f t="shared" si="292"/>
        <v>C-R</v>
      </c>
      <c r="V1161"/>
      <c r="W1161" s="470" t="s">
        <v>493</v>
      </c>
      <c r="X1161" s="470" t="s">
        <v>494</v>
      </c>
      <c r="Y1161"/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C-R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9.25</v>
      </c>
      <c r="H1162" s="407">
        <f t="shared" si="294"/>
        <v>1.2</v>
      </c>
      <c r="I1162" s="407">
        <f t="shared" si="285"/>
        <v>10.95</v>
      </c>
      <c r="J1162" s="407">
        <f t="shared" si="286"/>
        <v>11.059999999403953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11.45</v>
      </c>
      <c r="N1162" s="410">
        <f t="shared" si="289"/>
        <v>11.559999999403953</v>
      </c>
      <c r="O1162" s="411"/>
      <c r="P1162" s="485">
        <f t="shared" ca="1" si="290"/>
        <v>0.83719907407407368</v>
      </c>
      <c r="Q1162" s="484">
        <f t="shared" ca="1" si="291"/>
        <v>0.83737268518518482</v>
      </c>
      <c r="R1162" s="486">
        <v>0.10999999940395355</v>
      </c>
      <c r="S1162" s="486"/>
      <c r="T1162">
        <v>25</v>
      </c>
      <c r="U1162" s="469" t="str">
        <f t="shared" si="292"/>
        <v>C-R</v>
      </c>
      <c r="V1162"/>
      <c r="W1162" s="470" t="s">
        <v>493</v>
      </c>
      <c r="X1162" s="470" t="s">
        <v>494</v>
      </c>
      <c r="Y1162"/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C-R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9.25</v>
      </c>
      <c r="H1163" s="407">
        <f t="shared" si="294"/>
        <v>1.2</v>
      </c>
      <c r="I1163" s="407">
        <f t="shared" si="285"/>
        <v>10.95</v>
      </c>
      <c r="J1163" s="407">
        <f t="shared" si="286"/>
        <v>11.059999999403953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11.45</v>
      </c>
      <c r="N1163" s="410">
        <f t="shared" si="289"/>
        <v>11.559999999403953</v>
      </c>
      <c r="O1163" s="411"/>
      <c r="P1163" s="485">
        <f t="shared" ca="1" si="290"/>
        <v>0.83765046296296264</v>
      </c>
      <c r="Q1163" s="484">
        <f t="shared" ca="1" si="291"/>
        <v>0.83780092592592559</v>
      </c>
      <c r="R1163" s="486">
        <v>0.10999999940395355</v>
      </c>
      <c r="S1163" s="486"/>
      <c r="T1163">
        <v>25</v>
      </c>
      <c r="U1163" s="469" t="str">
        <f t="shared" si="292"/>
        <v>C-R</v>
      </c>
      <c r="V1163"/>
      <c r="W1163" s="470" t="s">
        <v>493</v>
      </c>
      <c r="X1163" s="470" t="s">
        <v>494</v>
      </c>
      <c r="Y1163"/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C-R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9.25</v>
      </c>
      <c r="H1164" s="407">
        <f t="shared" si="294"/>
        <v>1.2</v>
      </c>
      <c r="I1164" s="407">
        <f t="shared" si="285"/>
        <v>10.95</v>
      </c>
      <c r="J1164" s="407">
        <f t="shared" si="286"/>
        <v>11.059999999403953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11.45</v>
      </c>
      <c r="N1164" s="410">
        <f t="shared" si="289"/>
        <v>11.559999999403953</v>
      </c>
      <c r="O1164" s="411"/>
      <c r="P1164" s="485">
        <f t="shared" ca="1" si="290"/>
        <v>0.83803240740740703</v>
      </c>
      <c r="Q1164" s="484">
        <f t="shared" ca="1" si="291"/>
        <v>0.83817129629629594</v>
      </c>
      <c r="R1164" s="486">
        <v>0.10999999940395355</v>
      </c>
      <c r="S1164" s="486"/>
      <c r="T1164">
        <v>25</v>
      </c>
      <c r="U1164" s="469" t="str">
        <f t="shared" si="292"/>
        <v>C-R</v>
      </c>
      <c r="V1164"/>
      <c r="W1164" s="470" t="s">
        <v>493</v>
      </c>
      <c r="X1164" s="470" t="s">
        <v>494</v>
      </c>
      <c r="Y1164"/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C-R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9.25</v>
      </c>
      <c r="H1165" s="407">
        <f t="shared" si="294"/>
        <v>1.2</v>
      </c>
      <c r="I1165" s="407">
        <f t="shared" si="285"/>
        <v>10.95</v>
      </c>
      <c r="J1165" s="407">
        <f t="shared" si="286"/>
        <v>11.059999999403953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11.45</v>
      </c>
      <c r="N1165" s="410">
        <f t="shared" si="289"/>
        <v>11.559999999403953</v>
      </c>
      <c r="O1165" s="411"/>
      <c r="P1165" s="485">
        <f t="shared" ca="1" si="290"/>
        <v>0.83844907407407376</v>
      </c>
      <c r="Q1165" s="484">
        <f t="shared" ca="1" si="291"/>
        <v>0.83861111111111075</v>
      </c>
      <c r="R1165" s="486">
        <v>0.10999999940395355</v>
      </c>
      <c r="S1165" s="486"/>
      <c r="T1165">
        <v>25</v>
      </c>
      <c r="U1165" s="469" t="str">
        <f t="shared" si="292"/>
        <v>C-R</v>
      </c>
      <c r="V1165"/>
      <c r="W1165" s="470" t="s">
        <v>493</v>
      </c>
      <c r="X1165" s="470" t="s">
        <v>494</v>
      </c>
      <c r="Y1165"/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C-R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9.25</v>
      </c>
      <c r="H1166" s="407">
        <f t="shared" si="294"/>
        <v>1.2</v>
      </c>
      <c r="I1166" s="407">
        <f t="shared" si="285"/>
        <v>10.95</v>
      </c>
      <c r="J1166" s="407">
        <f t="shared" si="286"/>
        <v>11.059999999403953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11.45</v>
      </c>
      <c r="N1166" s="410">
        <f t="shared" si="289"/>
        <v>11.559999999403953</v>
      </c>
      <c r="O1166" s="411"/>
      <c r="P1166" s="485">
        <f t="shared" ca="1" si="290"/>
        <v>0.83887731481481442</v>
      </c>
      <c r="Q1166" s="484">
        <f t="shared" ca="1" si="291"/>
        <v>0.83901620370370333</v>
      </c>
      <c r="R1166" s="486">
        <v>0.10999999940395355</v>
      </c>
      <c r="S1166" s="486"/>
      <c r="T1166">
        <v>25</v>
      </c>
      <c r="U1166" s="469" t="str">
        <f t="shared" si="292"/>
        <v>C-R</v>
      </c>
      <c r="V1166"/>
      <c r="W1166" s="470" t="s">
        <v>493</v>
      </c>
      <c r="X1166" s="470" t="s">
        <v>494</v>
      </c>
      <c r="Y1166"/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C-R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9.25</v>
      </c>
      <c r="H1167" s="407">
        <f t="shared" si="294"/>
        <v>1.2</v>
      </c>
      <c r="I1167" s="407">
        <f t="shared" si="285"/>
        <v>10.95</v>
      </c>
      <c r="J1167" s="407">
        <f t="shared" si="286"/>
        <v>11.059999999403953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11.45</v>
      </c>
      <c r="N1167" s="410">
        <f t="shared" si="289"/>
        <v>11.559999999403953</v>
      </c>
      <c r="O1167" s="411"/>
      <c r="P1167" s="485">
        <f t="shared" ca="1" si="290"/>
        <v>0.83930555555555519</v>
      </c>
      <c r="Q1167" s="484">
        <f t="shared" ca="1" si="291"/>
        <v>0.8394444444444441</v>
      </c>
      <c r="R1167" s="486">
        <v>0.10999999940395355</v>
      </c>
      <c r="S1167" s="486"/>
      <c r="T1167">
        <v>25</v>
      </c>
      <c r="U1167" s="469" t="str">
        <f t="shared" si="292"/>
        <v>C-R</v>
      </c>
      <c r="V1167"/>
      <c r="W1167" s="470" t="s">
        <v>493</v>
      </c>
      <c r="X1167" s="470" t="s">
        <v>494</v>
      </c>
      <c r="Y1167"/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C-R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9.25</v>
      </c>
      <c r="H1168" s="407">
        <f t="shared" si="294"/>
        <v>1.2</v>
      </c>
      <c r="I1168" s="407">
        <f t="shared" si="285"/>
        <v>10.95</v>
      </c>
      <c r="J1168" s="407">
        <f t="shared" si="286"/>
        <v>11.059999999403953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11.45</v>
      </c>
      <c r="N1168" s="410">
        <f t="shared" si="289"/>
        <v>11.559999999403953</v>
      </c>
      <c r="O1168" s="411"/>
      <c r="P1168" s="485">
        <f t="shared" ca="1" si="290"/>
        <v>0.83969907407407374</v>
      </c>
      <c r="Q1168" s="484">
        <f t="shared" ca="1" si="291"/>
        <v>0.83983796296296265</v>
      </c>
      <c r="R1168" s="486">
        <v>0.10999999940395355</v>
      </c>
      <c r="S1168" s="486"/>
      <c r="T1168">
        <v>25</v>
      </c>
      <c r="U1168" s="469" t="str">
        <f t="shared" si="292"/>
        <v>C-R</v>
      </c>
      <c r="V1168"/>
      <c r="W1168" s="470" t="s">
        <v>493</v>
      </c>
      <c r="X1168" s="470" t="s">
        <v>494</v>
      </c>
      <c r="Y1168"/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C-R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9.25</v>
      </c>
      <c r="H1169" s="407">
        <f t="shared" si="294"/>
        <v>1.2</v>
      </c>
      <c r="I1169" s="407">
        <f t="shared" si="285"/>
        <v>10.95</v>
      </c>
      <c r="J1169" s="407">
        <f t="shared" si="286"/>
        <v>11.059999999403953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11.45</v>
      </c>
      <c r="N1169" s="410">
        <f t="shared" si="289"/>
        <v>11.559999999403953</v>
      </c>
      <c r="O1169" s="411"/>
      <c r="P1169" s="485">
        <f t="shared" ca="1" si="290"/>
        <v>0.84008101851851824</v>
      </c>
      <c r="Q1169" s="484">
        <f t="shared" ca="1" si="291"/>
        <v>0.84025462962962938</v>
      </c>
      <c r="R1169" s="486">
        <v>0.10999999940395355</v>
      </c>
      <c r="S1169" s="486"/>
      <c r="T1169">
        <v>25</v>
      </c>
      <c r="U1169" s="469" t="str">
        <f t="shared" si="292"/>
        <v>C-R</v>
      </c>
      <c r="V1169"/>
      <c r="W1169" s="470" t="s">
        <v>493</v>
      </c>
      <c r="X1169" s="470" t="s">
        <v>494</v>
      </c>
      <c r="Y1169"/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C-R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9.25</v>
      </c>
      <c r="H1170" s="407">
        <f t="shared" si="295"/>
        <v>1.2</v>
      </c>
      <c r="I1170" s="407">
        <f t="shared" si="285"/>
        <v>10.95</v>
      </c>
      <c r="J1170" s="407">
        <f t="shared" si="286"/>
        <v>11.059999999403953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11.45</v>
      </c>
      <c r="N1170" s="410">
        <f t="shared" si="289"/>
        <v>11.559999999403953</v>
      </c>
      <c r="O1170" s="411"/>
      <c r="P1170" s="485">
        <f t="shared" ca="1" si="290"/>
        <v>0.84050925925925901</v>
      </c>
      <c r="Q1170" s="484">
        <f t="shared" ca="1" si="291"/>
        <v>0.84068287037037015</v>
      </c>
      <c r="R1170" s="486">
        <v>0.10999999940395355</v>
      </c>
      <c r="S1170" s="486"/>
      <c r="T1170">
        <v>25</v>
      </c>
      <c r="U1170" s="469" t="str">
        <f t="shared" si="292"/>
        <v>C-R</v>
      </c>
      <c r="V1170"/>
      <c r="W1170" s="470" t="s">
        <v>493</v>
      </c>
      <c r="X1170" s="470" t="s">
        <v>494</v>
      </c>
      <c r="Y1170"/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C-R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9.25</v>
      </c>
      <c r="H1171" s="407">
        <f t="shared" si="295"/>
        <v>1.2</v>
      </c>
      <c r="I1171" s="407">
        <f t="shared" si="285"/>
        <v>10.95</v>
      </c>
      <c r="J1171" s="407">
        <f t="shared" si="286"/>
        <v>11.059999999403953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11.45</v>
      </c>
      <c r="N1171" s="410">
        <f t="shared" si="289"/>
        <v>11.559999999403953</v>
      </c>
      <c r="O1171" s="411"/>
      <c r="P1171" s="485">
        <f t="shared" ca="1" si="290"/>
        <v>0.84096064814814797</v>
      </c>
      <c r="Q1171" s="484">
        <f t="shared" ca="1" si="291"/>
        <v>0.84112268518518496</v>
      </c>
      <c r="R1171" s="486">
        <v>0.10999999940395355</v>
      </c>
      <c r="S1171" s="486"/>
      <c r="T1171">
        <v>25</v>
      </c>
      <c r="U1171" s="469" t="str">
        <f t="shared" si="292"/>
        <v>C-R</v>
      </c>
      <c r="V1171"/>
      <c r="W1171" s="470" t="s">
        <v>493</v>
      </c>
      <c r="X1171" s="470" t="s">
        <v>494</v>
      </c>
      <c r="Y1171"/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C-R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9.25</v>
      </c>
      <c r="H1172" s="407">
        <f t="shared" si="295"/>
        <v>1.2</v>
      </c>
      <c r="I1172" s="407">
        <f t="shared" si="285"/>
        <v>10.95</v>
      </c>
      <c r="J1172" s="407">
        <f t="shared" si="286"/>
        <v>11.059999999403953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11.45</v>
      </c>
      <c r="N1172" s="410">
        <f t="shared" si="289"/>
        <v>11.559999999403953</v>
      </c>
      <c r="O1172" s="411"/>
      <c r="P1172" s="485">
        <f t="shared" ca="1" si="290"/>
        <v>0.8413541666666664</v>
      </c>
      <c r="Q1172" s="484">
        <f t="shared" ca="1" si="291"/>
        <v>0.84150462962962935</v>
      </c>
      <c r="R1172" s="486">
        <v>0.10999999940395355</v>
      </c>
      <c r="S1172" s="486"/>
      <c r="T1172">
        <v>25</v>
      </c>
      <c r="U1172" s="469" t="str">
        <f t="shared" si="292"/>
        <v>C-R</v>
      </c>
      <c r="V1172"/>
      <c r="W1172" s="470" t="s">
        <v>493</v>
      </c>
      <c r="X1172" s="470" t="s">
        <v>494</v>
      </c>
      <c r="Y1172"/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C-R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9.25</v>
      </c>
      <c r="H1173" s="407">
        <f t="shared" si="295"/>
        <v>1.2</v>
      </c>
      <c r="I1173" s="407">
        <f t="shared" si="285"/>
        <v>10.95</v>
      </c>
      <c r="J1173" s="407">
        <f t="shared" si="286"/>
        <v>11.059999999403953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11.45</v>
      </c>
      <c r="N1173" s="410">
        <f t="shared" si="289"/>
        <v>11.559999999403953</v>
      </c>
      <c r="O1173" s="411"/>
      <c r="P1173" s="485">
        <f t="shared" ca="1" si="290"/>
        <v>0.84175925925925899</v>
      </c>
      <c r="Q1173" s="484">
        <f t="shared" ca="1" si="291"/>
        <v>0.8418981481481479</v>
      </c>
      <c r="R1173" s="486">
        <v>0.10999999940395355</v>
      </c>
      <c r="S1173" s="486"/>
      <c r="T1173">
        <v>25</v>
      </c>
      <c r="U1173" s="469" t="str">
        <f t="shared" si="292"/>
        <v>C-R</v>
      </c>
      <c r="V1173"/>
      <c r="W1173" s="470" t="s">
        <v>493</v>
      </c>
      <c r="X1173" s="470" t="s">
        <v>494</v>
      </c>
      <c r="Y1173"/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C-R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9.25</v>
      </c>
      <c r="H1174" s="407">
        <f t="shared" si="295"/>
        <v>1.2</v>
      </c>
      <c r="I1174" s="407">
        <f t="shared" si="285"/>
        <v>10.95</v>
      </c>
      <c r="J1174" s="407">
        <f t="shared" si="286"/>
        <v>11.059999999403953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11.45</v>
      </c>
      <c r="N1174" s="410">
        <f t="shared" si="289"/>
        <v>11.559999999403953</v>
      </c>
      <c r="O1174" s="411"/>
      <c r="P1174" s="485">
        <f t="shared" ca="1" si="290"/>
        <v>0.84215277777777753</v>
      </c>
      <c r="Q1174" s="484">
        <f t="shared" ca="1" si="291"/>
        <v>0.84229166666666644</v>
      </c>
      <c r="R1174" s="486">
        <v>0.10999999940395355</v>
      </c>
      <c r="S1174" s="486"/>
      <c r="T1174">
        <v>25</v>
      </c>
      <c r="U1174" s="469" t="str">
        <f t="shared" si="292"/>
        <v>C-R</v>
      </c>
      <c r="V1174"/>
      <c r="W1174" s="470" t="s">
        <v>493</v>
      </c>
      <c r="X1174" s="470" t="s">
        <v>494</v>
      </c>
      <c r="Y1174"/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C-R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9.25</v>
      </c>
      <c r="H1175" s="407">
        <f t="shared" si="295"/>
        <v>1.2</v>
      </c>
      <c r="I1175" s="407">
        <f t="shared" si="285"/>
        <v>10.95</v>
      </c>
      <c r="J1175" s="407">
        <f t="shared" si="286"/>
        <v>11.059999999403953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11.45</v>
      </c>
      <c r="N1175" s="410">
        <f t="shared" si="289"/>
        <v>11.559999999403953</v>
      </c>
      <c r="O1175" s="411"/>
      <c r="P1175" s="485">
        <f t="shared" ca="1" si="290"/>
        <v>0.84255787037037011</v>
      </c>
      <c r="Q1175" s="484">
        <f t="shared" ca="1" si="291"/>
        <v>0.84270833333333306</v>
      </c>
      <c r="R1175" s="486">
        <v>0.10999999940395355</v>
      </c>
      <c r="S1175" s="486"/>
      <c r="T1175">
        <v>25</v>
      </c>
      <c r="U1175" s="469" t="str">
        <f t="shared" si="292"/>
        <v>C-R</v>
      </c>
      <c r="V1175"/>
      <c r="W1175" s="470" t="s">
        <v>493</v>
      </c>
      <c r="X1175" s="470" t="s">
        <v>494</v>
      </c>
      <c r="Y1175"/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C-R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9.25</v>
      </c>
      <c r="H1176" s="407">
        <f t="shared" si="295"/>
        <v>1.2</v>
      </c>
      <c r="I1176" s="407">
        <f t="shared" si="285"/>
        <v>10.95</v>
      </c>
      <c r="J1176" s="407">
        <f t="shared" si="286"/>
        <v>11.059999999403953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11.45</v>
      </c>
      <c r="N1176" s="410">
        <f t="shared" si="289"/>
        <v>11.559999999403953</v>
      </c>
      <c r="O1176" s="411"/>
      <c r="P1176" s="485">
        <f t="shared" ca="1" si="290"/>
        <v>0.84295138888888865</v>
      </c>
      <c r="Q1176" s="484">
        <f t="shared" ca="1" si="291"/>
        <v>0.84312499999999979</v>
      </c>
      <c r="R1176" s="486">
        <v>0.10999999940395355</v>
      </c>
      <c r="S1176" s="486"/>
      <c r="T1176">
        <v>25</v>
      </c>
      <c r="U1176" s="469" t="str">
        <f t="shared" si="292"/>
        <v>C-R</v>
      </c>
      <c r="V1176"/>
      <c r="W1176" s="470" t="s">
        <v>493</v>
      </c>
      <c r="X1176" s="470" t="s">
        <v>494</v>
      </c>
      <c r="Y1176"/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C-R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9.25</v>
      </c>
      <c r="H1177" s="407">
        <f t="shared" si="295"/>
        <v>1.2</v>
      </c>
      <c r="I1177" s="407">
        <f t="shared" si="285"/>
        <v>10.95</v>
      </c>
      <c r="J1177" s="407">
        <f t="shared" si="286"/>
        <v>11.059999999403953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11.45</v>
      </c>
      <c r="N1177" s="410">
        <f t="shared" si="289"/>
        <v>11.559999999403953</v>
      </c>
      <c r="O1177" s="411"/>
      <c r="P1177" s="485">
        <f t="shared" ca="1" si="290"/>
        <v>0.84335648148148123</v>
      </c>
      <c r="Q1177" s="484">
        <f t="shared" ca="1" si="291"/>
        <v>0.84353009259259237</v>
      </c>
      <c r="R1177" s="486">
        <v>0.10999999940395355</v>
      </c>
      <c r="S1177" s="486"/>
      <c r="T1177">
        <v>25</v>
      </c>
      <c r="U1177" s="469" t="str">
        <f t="shared" si="292"/>
        <v>C-R</v>
      </c>
      <c r="V1177"/>
      <c r="W1177" s="470" t="s">
        <v>493</v>
      </c>
      <c r="X1177" s="470" t="s">
        <v>494</v>
      </c>
      <c r="Y1177"/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C-R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9.25</v>
      </c>
      <c r="H1178" s="407">
        <f t="shared" si="295"/>
        <v>1.2</v>
      </c>
      <c r="I1178" s="407">
        <f t="shared" si="285"/>
        <v>10.95</v>
      </c>
      <c r="J1178" s="407">
        <f t="shared" si="286"/>
        <v>11.059999999403953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11.45</v>
      </c>
      <c r="N1178" s="410">
        <f t="shared" si="289"/>
        <v>11.559999999403953</v>
      </c>
      <c r="O1178" s="411"/>
      <c r="P1178" s="485">
        <f t="shared" ca="1" si="290"/>
        <v>0.84376157407407382</v>
      </c>
      <c r="Q1178" s="484">
        <f t="shared" ca="1" si="291"/>
        <v>0.84392361111111081</v>
      </c>
      <c r="R1178" s="486">
        <v>0.10999999940395355</v>
      </c>
      <c r="S1178" s="486"/>
      <c r="T1178">
        <v>25</v>
      </c>
      <c r="U1178" s="469" t="str">
        <f t="shared" si="292"/>
        <v>C-R</v>
      </c>
      <c r="V1178"/>
      <c r="W1178" s="470" t="s">
        <v>493</v>
      </c>
      <c r="X1178" s="470" t="s">
        <v>494</v>
      </c>
      <c r="Y1178"/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C-R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9.25</v>
      </c>
      <c r="H1179" s="407">
        <f t="shared" si="295"/>
        <v>1.2</v>
      </c>
      <c r="I1179" s="407">
        <f t="shared" si="285"/>
        <v>10.95</v>
      </c>
      <c r="J1179" s="407">
        <f t="shared" si="286"/>
        <v>11.059999999403953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11.45</v>
      </c>
      <c r="N1179" s="410">
        <f t="shared" si="289"/>
        <v>11.559999999403953</v>
      </c>
      <c r="O1179" s="411"/>
      <c r="P1179" s="485">
        <f t="shared" ca="1" si="290"/>
        <v>0.84417824074074044</v>
      </c>
      <c r="Q1179" s="484">
        <f t="shared" ca="1" si="291"/>
        <v>0.84431712962962935</v>
      </c>
      <c r="R1179" s="486">
        <v>0.10999999940395355</v>
      </c>
      <c r="S1179" s="486"/>
      <c r="T1179">
        <v>25</v>
      </c>
      <c r="U1179" s="469" t="str">
        <f t="shared" si="292"/>
        <v>C-R</v>
      </c>
      <c r="V1179"/>
      <c r="W1179" s="470" t="s">
        <v>493</v>
      </c>
      <c r="X1179" s="470" t="s">
        <v>494</v>
      </c>
      <c r="Y1179"/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C-R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9.25</v>
      </c>
      <c r="H1180" s="407">
        <f t="shared" si="295"/>
        <v>1.2</v>
      </c>
      <c r="I1180" s="407">
        <f t="shared" si="285"/>
        <v>10.95</v>
      </c>
      <c r="J1180" s="407">
        <f t="shared" si="286"/>
        <v>11.059999999403953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11.45</v>
      </c>
      <c r="N1180" s="410">
        <f t="shared" si="289"/>
        <v>11.559999999403953</v>
      </c>
      <c r="O1180" s="411"/>
      <c r="P1180" s="485">
        <f t="shared" ca="1" si="290"/>
        <v>0.84459490740740717</v>
      </c>
      <c r="Q1180" s="484">
        <f t="shared" ca="1" si="291"/>
        <v>0.84476851851851831</v>
      </c>
      <c r="R1180" s="486">
        <v>0.10999999940395355</v>
      </c>
      <c r="S1180" s="486"/>
      <c r="T1180">
        <v>25</v>
      </c>
      <c r="U1180" s="469" t="str">
        <f t="shared" si="292"/>
        <v>C-R</v>
      </c>
      <c r="V1180"/>
      <c r="W1180" s="470" t="s">
        <v>493</v>
      </c>
      <c r="X1180" s="470" t="s">
        <v>494</v>
      </c>
      <c r="Y1180"/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C-R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9.25</v>
      </c>
      <c r="H1181" s="407">
        <f t="shared" si="295"/>
        <v>1.2</v>
      </c>
      <c r="I1181" s="407">
        <f t="shared" si="285"/>
        <v>10.95</v>
      </c>
      <c r="J1181" s="407">
        <f t="shared" si="286"/>
        <v>11.059999999403953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11.45</v>
      </c>
      <c r="N1181" s="410">
        <f t="shared" si="289"/>
        <v>11.559999999403953</v>
      </c>
      <c r="O1181" s="411"/>
      <c r="P1181" s="485">
        <f t="shared" ca="1" si="290"/>
        <v>0.8450115740740739</v>
      </c>
      <c r="Q1181" s="484">
        <f t="shared" ca="1" si="291"/>
        <v>0.84516203703703685</v>
      </c>
      <c r="R1181" s="486">
        <v>0.10999999940395355</v>
      </c>
      <c r="S1181" s="486"/>
      <c r="T1181">
        <v>25</v>
      </c>
      <c r="U1181" s="469" t="str">
        <f t="shared" si="292"/>
        <v>C-R</v>
      </c>
      <c r="V1181"/>
      <c r="W1181" s="470" t="s">
        <v>493</v>
      </c>
      <c r="X1181" s="470" t="s">
        <v>494</v>
      </c>
      <c r="Y1181"/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C-R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9.25</v>
      </c>
      <c r="H1182" s="407">
        <f t="shared" si="295"/>
        <v>1.2</v>
      </c>
      <c r="I1182" s="407">
        <f t="shared" si="285"/>
        <v>10.95</v>
      </c>
      <c r="J1182" s="407">
        <f t="shared" si="286"/>
        <v>11.059999999403953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11.45</v>
      </c>
      <c r="N1182" s="410">
        <f t="shared" si="289"/>
        <v>11.559999999403953</v>
      </c>
      <c r="O1182" s="411"/>
      <c r="P1182" s="485">
        <f t="shared" ca="1" si="290"/>
        <v>0.84543981481481467</v>
      </c>
      <c r="Q1182" s="484">
        <f t="shared" ca="1" si="291"/>
        <v>0.84557870370370358</v>
      </c>
      <c r="R1182" s="486">
        <v>0.10999999940395355</v>
      </c>
      <c r="S1182" s="486"/>
      <c r="T1182">
        <v>25</v>
      </c>
      <c r="U1182" s="469" t="str">
        <f t="shared" si="292"/>
        <v>C-R</v>
      </c>
      <c r="V1182"/>
      <c r="W1182" s="470" t="s">
        <v>493</v>
      </c>
      <c r="X1182" s="470" t="s">
        <v>494</v>
      </c>
      <c r="Y1182"/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C-R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9.25</v>
      </c>
      <c r="H1183" s="407">
        <f t="shared" si="295"/>
        <v>1.2</v>
      </c>
      <c r="I1183" s="407">
        <f t="shared" si="285"/>
        <v>10.95</v>
      </c>
      <c r="J1183" s="407">
        <f t="shared" si="286"/>
        <v>11.059999999403953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11.45</v>
      </c>
      <c r="N1183" s="410">
        <f t="shared" si="289"/>
        <v>11.559999999403953</v>
      </c>
      <c r="O1183" s="411"/>
      <c r="P1183" s="485">
        <f t="shared" ca="1" si="290"/>
        <v>0.84583333333333321</v>
      </c>
      <c r="Q1183" s="484">
        <f t="shared" ca="1" si="291"/>
        <v>0.84600694444444435</v>
      </c>
      <c r="R1183" s="486">
        <v>0.10999999940395355</v>
      </c>
      <c r="S1183" s="486"/>
      <c r="T1183">
        <v>25</v>
      </c>
      <c r="U1183" s="469" t="str">
        <f t="shared" si="292"/>
        <v>C-R</v>
      </c>
      <c r="V1183"/>
      <c r="W1183" s="470" t="s">
        <v>493</v>
      </c>
      <c r="X1183" s="470" t="s">
        <v>494</v>
      </c>
      <c r="Y1183"/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C-R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9.25</v>
      </c>
      <c r="H1184" s="407">
        <f t="shared" si="295"/>
        <v>1.2</v>
      </c>
      <c r="I1184" s="407">
        <f t="shared" si="285"/>
        <v>10.95</v>
      </c>
      <c r="J1184" s="407">
        <f t="shared" si="286"/>
        <v>11.059999999403953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11.45</v>
      </c>
      <c r="N1184" s="410">
        <f t="shared" si="289"/>
        <v>11.559999999403953</v>
      </c>
      <c r="O1184" s="411"/>
      <c r="P1184" s="485">
        <f t="shared" ca="1" si="290"/>
        <v>0.8462384259259258</v>
      </c>
      <c r="Q1184" s="484">
        <f t="shared" ca="1" si="291"/>
        <v>0.84637731481481471</v>
      </c>
      <c r="R1184" s="486">
        <v>0.10999999940395355</v>
      </c>
      <c r="S1184" s="486"/>
      <c r="T1184">
        <v>25</v>
      </c>
      <c r="U1184" s="469" t="str">
        <f t="shared" si="292"/>
        <v>C-R</v>
      </c>
      <c r="V1184"/>
      <c r="W1184" s="470" t="s">
        <v>493</v>
      </c>
      <c r="X1184" s="470" t="s">
        <v>494</v>
      </c>
      <c r="Y1184"/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C-R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9.25</v>
      </c>
      <c r="H1185" s="407">
        <f t="shared" si="295"/>
        <v>1.2</v>
      </c>
      <c r="I1185" s="407">
        <f t="shared" si="285"/>
        <v>10.95</v>
      </c>
      <c r="J1185" s="407">
        <f t="shared" si="286"/>
        <v>11.059999999403953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11.45</v>
      </c>
      <c r="N1185" s="410">
        <f t="shared" si="289"/>
        <v>11.559999999403953</v>
      </c>
      <c r="O1185" s="411"/>
      <c r="P1185" s="485">
        <f t="shared" ca="1" si="290"/>
        <v>0.84665509259259253</v>
      </c>
      <c r="Q1185" s="484">
        <f t="shared" ca="1" si="291"/>
        <v>0.84682870370370367</v>
      </c>
      <c r="R1185" s="486">
        <v>0.10999999940395355</v>
      </c>
      <c r="S1185" s="486"/>
      <c r="T1185">
        <v>25</v>
      </c>
      <c r="U1185" s="469" t="str">
        <f t="shared" si="292"/>
        <v>C-R</v>
      </c>
      <c r="V1185"/>
      <c r="W1185" s="470" t="s">
        <v>493</v>
      </c>
      <c r="X1185" s="470" t="s">
        <v>494</v>
      </c>
      <c r="Y1185"/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C-R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9.25</v>
      </c>
      <c r="H1186" s="407">
        <f t="shared" si="297"/>
        <v>1.2</v>
      </c>
      <c r="I1186" s="407">
        <f t="shared" si="285"/>
        <v>10.95</v>
      </c>
      <c r="J1186" s="407">
        <f t="shared" si="286"/>
        <v>11.059999999403953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11.45</v>
      </c>
      <c r="N1186" s="410">
        <f t="shared" si="289"/>
        <v>11.559999999403953</v>
      </c>
      <c r="O1186" s="411"/>
      <c r="P1186" s="485">
        <f t="shared" ca="1" si="290"/>
        <v>0.84711805555555553</v>
      </c>
      <c r="Q1186" s="484">
        <f t="shared" ca="1" si="291"/>
        <v>0.84725694444444444</v>
      </c>
      <c r="R1186" s="486">
        <v>0.10999999940395355</v>
      </c>
      <c r="S1186" s="486"/>
      <c r="T1186">
        <v>25</v>
      </c>
      <c r="U1186" s="469" t="str">
        <f t="shared" si="292"/>
        <v>C-R</v>
      </c>
      <c r="V1186"/>
      <c r="W1186" s="470" t="s">
        <v>493</v>
      </c>
      <c r="X1186" s="470" t="s">
        <v>494</v>
      </c>
      <c r="Y1186"/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C-R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9.25</v>
      </c>
      <c r="H1187" s="407">
        <f t="shared" si="297"/>
        <v>1.2</v>
      </c>
      <c r="I1187" s="407">
        <f t="shared" si="285"/>
        <v>10.95</v>
      </c>
      <c r="J1187" s="407">
        <f t="shared" si="286"/>
        <v>11.059999999403953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11.45</v>
      </c>
      <c r="N1187" s="410">
        <f t="shared" si="289"/>
        <v>11.559999999403953</v>
      </c>
      <c r="O1187" s="411"/>
      <c r="P1187" s="485">
        <f t="shared" ca="1" si="290"/>
        <v>0.84753472222222226</v>
      </c>
      <c r="Q1187" s="484">
        <f t="shared" ca="1" si="291"/>
        <v>0.84769675925925925</v>
      </c>
      <c r="R1187" s="486">
        <v>0.10999999940395355</v>
      </c>
      <c r="S1187" s="486"/>
      <c r="T1187">
        <v>25</v>
      </c>
      <c r="U1187" s="469" t="str">
        <f t="shared" si="292"/>
        <v>C-R</v>
      </c>
      <c r="V1187"/>
      <c r="W1187" s="470" t="s">
        <v>493</v>
      </c>
      <c r="X1187" s="470" t="s">
        <v>494</v>
      </c>
      <c r="Y1187"/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C-R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9.25</v>
      </c>
      <c r="H1188" s="407">
        <f t="shared" si="297"/>
        <v>1.2</v>
      </c>
      <c r="I1188" s="407">
        <f t="shared" ref="I1188:I1251" si="300">F1188+G1188</f>
        <v>10.95</v>
      </c>
      <c r="J1188" s="407">
        <f t="shared" ref="J1188:J1251" si="301">I1188+R1188</f>
        <v>11.059999999403953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11.45</v>
      </c>
      <c r="N1188" s="410">
        <f t="shared" ref="N1188:N1251" si="304">J1188+L1188</f>
        <v>11.559999999403953</v>
      </c>
      <c r="O1188" s="411"/>
      <c r="P1188" s="485">
        <f t="shared" ref="P1188:P1251" ca="1" si="305">Q1187+TIME(0,0,RANDBETWEEN(20,25))</f>
        <v>0.84796296296296292</v>
      </c>
      <c r="Q1188" s="484">
        <f t="shared" ref="Q1188:Q1251" ca="1" si="306">P1188+TIME(0,0,RANDBETWEEN(12,15))</f>
        <v>0.84811342592592587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C-R</v>
      </c>
      <c r="V1188"/>
      <c r="W1188" s="470" t="s">
        <v>493</v>
      </c>
      <c r="X1188" s="470" t="s">
        <v>494</v>
      </c>
      <c r="Y1188"/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C-R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9.25</v>
      </c>
      <c r="H1189" s="407">
        <f t="shared" si="297"/>
        <v>1.2</v>
      </c>
      <c r="I1189" s="407">
        <f t="shared" si="300"/>
        <v>10.95</v>
      </c>
      <c r="J1189" s="407">
        <f t="shared" si="301"/>
        <v>11.059999999403953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11.45</v>
      </c>
      <c r="N1189" s="410">
        <f t="shared" si="304"/>
        <v>11.559999999403953</v>
      </c>
      <c r="O1189" s="411"/>
      <c r="P1189" s="485">
        <f t="shared" ca="1" si="305"/>
        <v>0.84834490740740731</v>
      </c>
      <c r="Q1189" s="484">
        <f t="shared" ca="1" si="306"/>
        <v>0.84851851851851845</v>
      </c>
      <c r="R1189" s="486">
        <v>0.10999999940395355</v>
      </c>
      <c r="S1189" s="486"/>
      <c r="T1189">
        <v>25</v>
      </c>
      <c r="U1189" s="469" t="str">
        <f t="shared" si="307"/>
        <v>C-R</v>
      </c>
      <c r="V1189"/>
      <c r="W1189" s="470" t="s">
        <v>493</v>
      </c>
      <c r="X1189" s="470" t="s">
        <v>494</v>
      </c>
      <c r="Y1189"/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C-R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9.25</v>
      </c>
      <c r="H1190" s="407">
        <f t="shared" si="297"/>
        <v>1.2</v>
      </c>
      <c r="I1190" s="407">
        <f t="shared" si="300"/>
        <v>10.95</v>
      </c>
      <c r="J1190" s="407">
        <f t="shared" si="301"/>
        <v>11.059999999403953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11.45</v>
      </c>
      <c r="N1190" s="410">
        <f t="shared" si="304"/>
        <v>11.559999999403953</v>
      </c>
      <c r="O1190" s="411"/>
      <c r="P1190" s="485">
        <f t="shared" ca="1" si="305"/>
        <v>0.84879629629629627</v>
      </c>
      <c r="Q1190" s="484">
        <f t="shared" ca="1" si="306"/>
        <v>0.84896990740740741</v>
      </c>
      <c r="R1190" s="486">
        <v>0.10999999940395355</v>
      </c>
      <c r="S1190" s="486"/>
      <c r="T1190">
        <v>25</v>
      </c>
      <c r="U1190" s="469" t="str">
        <f t="shared" si="307"/>
        <v>C-R</v>
      </c>
      <c r="V1190"/>
      <c r="W1190" s="470" t="s">
        <v>493</v>
      </c>
      <c r="X1190" s="470" t="s">
        <v>494</v>
      </c>
      <c r="Y1190"/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C-R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9.25</v>
      </c>
      <c r="H1191" s="407">
        <f t="shared" si="297"/>
        <v>1.2</v>
      </c>
      <c r="I1191" s="407">
        <f t="shared" si="300"/>
        <v>10.95</v>
      </c>
      <c r="J1191" s="407">
        <f t="shared" si="301"/>
        <v>11.059999999403953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11.45</v>
      </c>
      <c r="N1191" s="410">
        <f t="shared" si="304"/>
        <v>11.559999999403953</v>
      </c>
      <c r="O1191" s="411"/>
      <c r="P1191" s="485">
        <f t="shared" ca="1" si="305"/>
        <v>0.849212962962963</v>
      </c>
      <c r="Q1191" s="484">
        <f t="shared" ca="1" si="306"/>
        <v>0.84938657407407414</v>
      </c>
      <c r="R1191" s="486">
        <v>0.10999999940395355</v>
      </c>
      <c r="S1191" s="486"/>
      <c r="T1191">
        <v>25</v>
      </c>
      <c r="U1191" s="469" t="str">
        <f t="shared" si="307"/>
        <v>C-R</v>
      </c>
      <c r="V1191"/>
      <c r="W1191" s="470" t="s">
        <v>493</v>
      </c>
      <c r="X1191" s="470" t="s">
        <v>494</v>
      </c>
      <c r="Y1191"/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C-R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9.25</v>
      </c>
      <c r="H1192" s="407">
        <f t="shared" si="297"/>
        <v>1.2</v>
      </c>
      <c r="I1192" s="407">
        <f t="shared" si="300"/>
        <v>10.95</v>
      </c>
      <c r="J1192" s="407">
        <f t="shared" si="301"/>
        <v>11.059999999403953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11.45</v>
      </c>
      <c r="N1192" s="410">
        <f t="shared" si="304"/>
        <v>11.559999999403953</v>
      </c>
      <c r="O1192" s="411"/>
      <c r="P1192" s="485">
        <f t="shared" ca="1" si="305"/>
        <v>0.84966435185185196</v>
      </c>
      <c r="Q1192" s="484">
        <f t="shared" ca="1" si="306"/>
        <v>0.84980324074074087</v>
      </c>
      <c r="R1192" s="486">
        <v>0.10999999940395355</v>
      </c>
      <c r="S1192" s="486"/>
      <c r="T1192">
        <v>25</v>
      </c>
      <c r="U1192" s="469" t="str">
        <f t="shared" si="307"/>
        <v>C-R</v>
      </c>
      <c r="V1192"/>
      <c r="W1192" s="470" t="s">
        <v>493</v>
      </c>
      <c r="X1192" s="470" t="s">
        <v>494</v>
      </c>
      <c r="Y1192"/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C-R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9.25</v>
      </c>
      <c r="H1193" s="407">
        <f t="shared" si="297"/>
        <v>1.2</v>
      </c>
      <c r="I1193" s="407">
        <f t="shared" si="300"/>
        <v>10.95</v>
      </c>
      <c r="J1193" s="407">
        <f t="shared" si="301"/>
        <v>11.059999999403953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11.45</v>
      </c>
      <c r="N1193" s="410">
        <f t="shared" si="304"/>
        <v>11.559999999403953</v>
      </c>
      <c r="O1193" s="411"/>
      <c r="P1193" s="485">
        <f t="shared" ca="1" si="305"/>
        <v>0.85004629629629647</v>
      </c>
      <c r="Q1193" s="484">
        <f t="shared" ca="1" si="306"/>
        <v>0.8502199074074076</v>
      </c>
      <c r="R1193" s="486">
        <v>0.10999999940395355</v>
      </c>
      <c r="S1193" s="486"/>
      <c r="T1193">
        <v>25</v>
      </c>
      <c r="U1193" s="469" t="str">
        <f t="shared" si="307"/>
        <v>C-R</v>
      </c>
      <c r="V1193"/>
      <c r="W1193" s="470" t="s">
        <v>493</v>
      </c>
      <c r="X1193" s="470" t="s">
        <v>494</v>
      </c>
      <c r="Y1193"/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C-R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9.25</v>
      </c>
      <c r="H1194" s="407">
        <f t="shared" si="297"/>
        <v>1.2</v>
      </c>
      <c r="I1194" s="407">
        <f t="shared" si="300"/>
        <v>10.95</v>
      </c>
      <c r="J1194" s="407">
        <f t="shared" si="301"/>
        <v>11.059999999403953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11.45</v>
      </c>
      <c r="N1194" s="410">
        <f t="shared" si="304"/>
        <v>11.559999999403953</v>
      </c>
      <c r="O1194" s="411"/>
      <c r="P1194" s="485">
        <f t="shared" ca="1" si="305"/>
        <v>0.85050925925925946</v>
      </c>
      <c r="Q1194" s="484">
        <f t="shared" ca="1" si="306"/>
        <v>0.8506828703703706</v>
      </c>
      <c r="R1194" s="486">
        <v>0.10999999940395355</v>
      </c>
      <c r="S1194" s="486"/>
      <c r="T1194">
        <v>25</v>
      </c>
      <c r="U1194" s="469" t="str">
        <f t="shared" si="307"/>
        <v>C-R</v>
      </c>
      <c r="V1194"/>
      <c r="W1194" s="470" t="s">
        <v>493</v>
      </c>
      <c r="X1194" s="470" t="s">
        <v>494</v>
      </c>
      <c r="Y1194"/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C-R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9.25</v>
      </c>
      <c r="H1195" s="407">
        <f t="shared" si="297"/>
        <v>1.2</v>
      </c>
      <c r="I1195" s="407">
        <f t="shared" si="300"/>
        <v>10.95</v>
      </c>
      <c r="J1195" s="407">
        <f t="shared" si="301"/>
        <v>11.059999999403953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11.45</v>
      </c>
      <c r="N1195" s="410">
        <f t="shared" si="304"/>
        <v>11.559999999403953</v>
      </c>
      <c r="O1195" s="411"/>
      <c r="P1195" s="485">
        <f t="shared" ca="1" si="305"/>
        <v>0.8509259259259262</v>
      </c>
      <c r="Q1195" s="484">
        <f t="shared" ca="1" si="306"/>
        <v>0.85107638888888915</v>
      </c>
      <c r="R1195" s="486">
        <v>0.10999999940395355</v>
      </c>
      <c r="S1195" s="486"/>
      <c r="T1195">
        <v>25</v>
      </c>
      <c r="U1195" s="469" t="str">
        <f t="shared" si="307"/>
        <v>C-R</v>
      </c>
      <c r="V1195"/>
      <c r="W1195" s="470" t="s">
        <v>493</v>
      </c>
      <c r="X1195" s="470" t="s">
        <v>494</v>
      </c>
      <c r="Y1195"/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C-R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9.25</v>
      </c>
      <c r="H1196" s="407">
        <f t="shared" si="297"/>
        <v>1.2</v>
      </c>
      <c r="I1196" s="407">
        <f t="shared" si="300"/>
        <v>10.95</v>
      </c>
      <c r="J1196" s="407">
        <f t="shared" si="301"/>
        <v>11.059999999403953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11.45</v>
      </c>
      <c r="N1196" s="410">
        <f t="shared" si="304"/>
        <v>11.559999999403953</v>
      </c>
      <c r="O1196" s="411"/>
      <c r="P1196" s="485">
        <f t="shared" ca="1" si="305"/>
        <v>0.85131944444444474</v>
      </c>
      <c r="Q1196" s="484">
        <f t="shared" ca="1" si="306"/>
        <v>0.85148148148148173</v>
      </c>
      <c r="R1196" s="486">
        <v>0.10999999940395355</v>
      </c>
      <c r="S1196" s="486"/>
      <c r="T1196">
        <v>25</v>
      </c>
      <c r="U1196" s="469" t="str">
        <f t="shared" si="307"/>
        <v>C-R</v>
      </c>
      <c r="V1196"/>
      <c r="W1196" s="470" t="s">
        <v>493</v>
      </c>
      <c r="X1196" s="470" t="s">
        <v>494</v>
      </c>
      <c r="Y1196"/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C-R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9.25</v>
      </c>
      <c r="H1197" s="407">
        <f t="shared" si="297"/>
        <v>1.2</v>
      </c>
      <c r="I1197" s="407">
        <f t="shared" si="300"/>
        <v>10.95</v>
      </c>
      <c r="J1197" s="407">
        <f t="shared" si="301"/>
        <v>11.059999999403953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11.45</v>
      </c>
      <c r="N1197" s="410">
        <f t="shared" si="304"/>
        <v>11.559999999403953</v>
      </c>
      <c r="O1197" s="411"/>
      <c r="P1197" s="485">
        <f t="shared" ca="1" si="305"/>
        <v>0.85173611111111136</v>
      </c>
      <c r="Q1197" s="484">
        <f t="shared" ca="1" si="306"/>
        <v>0.85187500000000027</v>
      </c>
      <c r="R1197" s="486">
        <v>0.10999999940395355</v>
      </c>
      <c r="S1197" s="486"/>
      <c r="T1197">
        <v>25</v>
      </c>
      <c r="U1197" s="469" t="str">
        <f t="shared" si="307"/>
        <v>C-R</v>
      </c>
      <c r="V1197"/>
      <c r="W1197" s="470" t="s">
        <v>493</v>
      </c>
      <c r="X1197" s="470" t="s">
        <v>494</v>
      </c>
      <c r="Y1197"/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C-R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9.25</v>
      </c>
      <c r="H1198" s="407">
        <f t="shared" si="297"/>
        <v>1.2</v>
      </c>
      <c r="I1198" s="407">
        <f t="shared" si="300"/>
        <v>10.95</v>
      </c>
      <c r="J1198" s="407">
        <f t="shared" si="301"/>
        <v>11.059999999403953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11.45</v>
      </c>
      <c r="N1198" s="410">
        <f t="shared" si="304"/>
        <v>11.559999999403953</v>
      </c>
      <c r="O1198" s="411"/>
      <c r="P1198" s="485">
        <f t="shared" ca="1" si="305"/>
        <v>0.85216435185185213</v>
      </c>
      <c r="Q1198" s="484">
        <f t="shared" ca="1" si="306"/>
        <v>0.85230324074074104</v>
      </c>
      <c r="R1198" s="486">
        <v>0.10999999940395355</v>
      </c>
      <c r="S1198" s="486"/>
      <c r="T1198">
        <v>25</v>
      </c>
      <c r="U1198" s="469" t="str">
        <f t="shared" si="307"/>
        <v>C-R</v>
      </c>
      <c r="V1198"/>
      <c r="W1198" s="470" t="s">
        <v>493</v>
      </c>
      <c r="X1198" s="470" t="s">
        <v>494</v>
      </c>
      <c r="Y1198"/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C-R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9.25</v>
      </c>
      <c r="H1199" s="407">
        <f t="shared" si="297"/>
        <v>1.2</v>
      </c>
      <c r="I1199" s="407">
        <f t="shared" si="300"/>
        <v>10.95</v>
      </c>
      <c r="J1199" s="407">
        <f t="shared" si="301"/>
        <v>11.059999999403953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11.45</v>
      </c>
      <c r="N1199" s="410">
        <f t="shared" si="304"/>
        <v>11.559999999403953</v>
      </c>
      <c r="O1199" s="411"/>
      <c r="P1199" s="485">
        <f t="shared" ca="1" si="305"/>
        <v>0.8525925925925929</v>
      </c>
      <c r="Q1199" s="484">
        <f t="shared" ca="1" si="306"/>
        <v>0.85274305555555585</v>
      </c>
      <c r="R1199" s="486">
        <v>0.10999999940395355</v>
      </c>
      <c r="S1199" s="486"/>
      <c r="T1199">
        <v>25</v>
      </c>
      <c r="U1199" s="469" t="str">
        <f t="shared" si="307"/>
        <v>C-R</v>
      </c>
      <c r="V1199"/>
      <c r="W1199" s="470" t="s">
        <v>493</v>
      </c>
      <c r="X1199" s="470" t="s">
        <v>494</v>
      </c>
      <c r="Y1199"/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C-R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9.25</v>
      </c>
      <c r="H1200" s="407">
        <f t="shared" si="297"/>
        <v>1.2</v>
      </c>
      <c r="I1200" s="407">
        <f t="shared" si="300"/>
        <v>10.95</v>
      </c>
      <c r="J1200" s="407">
        <f t="shared" si="301"/>
        <v>11.059999999403953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11.45</v>
      </c>
      <c r="N1200" s="410">
        <f t="shared" si="304"/>
        <v>11.559999999403953</v>
      </c>
      <c r="O1200" s="411"/>
      <c r="P1200" s="485">
        <f t="shared" ca="1" si="305"/>
        <v>0.85302083333333367</v>
      </c>
      <c r="Q1200" s="484">
        <f t="shared" ca="1" si="306"/>
        <v>0.85318287037037066</v>
      </c>
      <c r="R1200" s="486">
        <v>0.10999999940395355</v>
      </c>
      <c r="S1200" s="486"/>
      <c r="T1200">
        <v>25</v>
      </c>
      <c r="U1200" s="469" t="str">
        <f t="shared" si="307"/>
        <v>C-R</v>
      </c>
      <c r="V1200"/>
      <c r="W1200" s="470" t="s">
        <v>493</v>
      </c>
      <c r="X1200" s="470" t="s">
        <v>494</v>
      </c>
      <c r="Y1200"/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C-R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9.25</v>
      </c>
      <c r="H1201" s="407">
        <f t="shared" si="297"/>
        <v>1.2</v>
      </c>
      <c r="I1201" s="407">
        <f t="shared" si="300"/>
        <v>10.95</v>
      </c>
      <c r="J1201" s="407">
        <f t="shared" si="301"/>
        <v>11.059999999403953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11.45</v>
      </c>
      <c r="N1201" s="410">
        <f t="shared" si="304"/>
        <v>11.559999999403953</v>
      </c>
      <c r="O1201" s="411"/>
      <c r="P1201" s="485">
        <f t="shared" ca="1" si="305"/>
        <v>0.85342592592592625</v>
      </c>
      <c r="Q1201" s="484">
        <f t="shared" ca="1" si="306"/>
        <v>0.85359953703703739</v>
      </c>
      <c r="R1201" s="486">
        <v>0.10999999940395355</v>
      </c>
      <c r="S1201" s="486"/>
      <c r="T1201">
        <v>25</v>
      </c>
      <c r="U1201" s="469" t="str">
        <f t="shared" si="307"/>
        <v>C-R</v>
      </c>
      <c r="V1201"/>
      <c r="W1201" s="470" t="s">
        <v>493</v>
      </c>
      <c r="X1201" s="470" t="s">
        <v>494</v>
      </c>
      <c r="Y1201"/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C-R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9.25</v>
      </c>
      <c r="H1202" s="407">
        <f t="shared" si="308"/>
        <v>1.2</v>
      </c>
      <c r="I1202" s="407">
        <f t="shared" si="300"/>
        <v>10.95</v>
      </c>
      <c r="J1202" s="407">
        <f t="shared" si="301"/>
        <v>11.059999999403953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11.45</v>
      </c>
      <c r="N1202" s="410">
        <f t="shared" si="304"/>
        <v>11.559999999403953</v>
      </c>
      <c r="O1202" s="411"/>
      <c r="P1202" s="485">
        <f t="shared" ca="1" si="305"/>
        <v>0.85387731481481521</v>
      </c>
      <c r="Q1202" s="484">
        <f t="shared" ca="1" si="306"/>
        <v>0.85401620370370412</v>
      </c>
      <c r="R1202" s="486">
        <v>0.10999999940395355</v>
      </c>
      <c r="S1202" s="486"/>
      <c r="T1202">
        <v>25</v>
      </c>
      <c r="U1202" s="469" t="str">
        <f t="shared" si="307"/>
        <v>C-R</v>
      </c>
      <c r="V1202"/>
      <c r="W1202" s="470" t="s">
        <v>493</v>
      </c>
      <c r="X1202" s="470" t="s">
        <v>494</v>
      </c>
      <c r="Y1202"/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C-R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9.25</v>
      </c>
      <c r="H1203" s="407">
        <f t="shared" si="308"/>
        <v>1.2</v>
      </c>
      <c r="I1203" s="407">
        <f t="shared" si="300"/>
        <v>10.95</v>
      </c>
      <c r="J1203" s="407">
        <f t="shared" si="301"/>
        <v>11.059999999403953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11.45</v>
      </c>
      <c r="N1203" s="410">
        <f t="shared" si="304"/>
        <v>11.559999999403953</v>
      </c>
      <c r="O1203" s="411"/>
      <c r="P1203" s="485">
        <f t="shared" ca="1" si="305"/>
        <v>0.85425925925925972</v>
      </c>
      <c r="Q1203" s="484">
        <f t="shared" ca="1" si="306"/>
        <v>0.85440972222222267</v>
      </c>
      <c r="R1203" s="486">
        <v>0.10999999940395355</v>
      </c>
      <c r="S1203" s="486"/>
      <c r="T1203">
        <v>25</v>
      </c>
      <c r="U1203" s="469" t="str">
        <f t="shared" si="307"/>
        <v>C-R</v>
      </c>
      <c r="V1203"/>
      <c r="W1203" s="470" t="s">
        <v>493</v>
      </c>
      <c r="X1203" s="470" t="s">
        <v>494</v>
      </c>
      <c r="Y1203"/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C-R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9.25</v>
      </c>
      <c r="H1204" s="407">
        <f t="shared" si="308"/>
        <v>1.2</v>
      </c>
      <c r="I1204" s="407">
        <f t="shared" si="300"/>
        <v>10.95</v>
      </c>
      <c r="J1204" s="407">
        <f t="shared" si="301"/>
        <v>11.059999999403953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11.45</v>
      </c>
      <c r="N1204" s="410">
        <f t="shared" si="304"/>
        <v>11.559999999403953</v>
      </c>
      <c r="O1204" s="411"/>
      <c r="P1204" s="485">
        <f t="shared" ca="1" si="305"/>
        <v>0.8546643518518523</v>
      </c>
      <c r="Q1204" s="484">
        <f t="shared" ca="1" si="306"/>
        <v>0.85481481481481525</v>
      </c>
      <c r="R1204" s="486">
        <v>0.10999999940395355</v>
      </c>
      <c r="S1204" s="486"/>
      <c r="T1204">
        <v>25</v>
      </c>
      <c r="U1204" s="469" t="str">
        <f t="shared" si="307"/>
        <v>C-R</v>
      </c>
      <c r="V1204"/>
      <c r="W1204" s="470" t="s">
        <v>493</v>
      </c>
      <c r="X1204" s="470" t="s">
        <v>494</v>
      </c>
      <c r="Y1204"/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C-R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9.25</v>
      </c>
      <c r="H1205" s="407">
        <f t="shared" si="308"/>
        <v>1.2</v>
      </c>
      <c r="I1205" s="407">
        <f t="shared" si="300"/>
        <v>10.95</v>
      </c>
      <c r="J1205" s="407">
        <f t="shared" si="301"/>
        <v>11.059999999403953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11.45</v>
      </c>
      <c r="N1205" s="410">
        <f t="shared" si="304"/>
        <v>11.559999999403953</v>
      </c>
      <c r="O1205" s="411"/>
      <c r="P1205" s="485">
        <f t="shared" ca="1" si="305"/>
        <v>0.85510416666666711</v>
      </c>
      <c r="Q1205" s="484">
        <f t="shared" ca="1" si="306"/>
        <v>0.8552662037037041</v>
      </c>
      <c r="R1205" s="486">
        <v>0.10999999940395355</v>
      </c>
      <c r="S1205" s="486"/>
      <c r="T1205">
        <v>25</v>
      </c>
      <c r="U1205" s="469" t="str">
        <f t="shared" si="307"/>
        <v>C-R</v>
      </c>
      <c r="V1205"/>
      <c r="W1205" s="470" t="s">
        <v>493</v>
      </c>
      <c r="X1205" s="470" t="s">
        <v>494</v>
      </c>
      <c r="Y1205"/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C-R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9.25</v>
      </c>
      <c r="H1206" s="407">
        <f t="shared" si="308"/>
        <v>1.2</v>
      </c>
      <c r="I1206" s="407">
        <f t="shared" si="300"/>
        <v>10.95</v>
      </c>
      <c r="J1206" s="407">
        <f t="shared" si="301"/>
        <v>11.059999999403953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11.45</v>
      </c>
      <c r="N1206" s="410">
        <f t="shared" si="304"/>
        <v>11.559999999403953</v>
      </c>
      <c r="O1206" s="411"/>
      <c r="P1206" s="485">
        <f t="shared" ca="1" si="305"/>
        <v>0.85549768518518554</v>
      </c>
      <c r="Q1206" s="484">
        <f t="shared" ca="1" si="306"/>
        <v>0.85567129629629668</v>
      </c>
      <c r="R1206" s="486">
        <v>0.10999999940395355</v>
      </c>
      <c r="S1206" s="486"/>
      <c r="T1206">
        <v>25</v>
      </c>
      <c r="U1206" s="469" t="str">
        <f t="shared" si="307"/>
        <v>C-R</v>
      </c>
      <c r="V1206"/>
      <c r="W1206" s="470" t="s">
        <v>493</v>
      </c>
      <c r="X1206" s="470" t="s">
        <v>494</v>
      </c>
      <c r="Y1206"/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C-R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9.25</v>
      </c>
      <c r="H1207" s="407">
        <f t="shared" si="308"/>
        <v>1.2</v>
      </c>
      <c r="I1207" s="407">
        <f t="shared" si="300"/>
        <v>10.95</v>
      </c>
      <c r="J1207" s="407">
        <f t="shared" si="301"/>
        <v>11.059999999403953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11.45</v>
      </c>
      <c r="N1207" s="410">
        <f t="shared" si="304"/>
        <v>11.559999999403953</v>
      </c>
      <c r="O1207" s="411"/>
      <c r="P1207" s="485">
        <f t="shared" ca="1" si="305"/>
        <v>0.8559490740740745</v>
      </c>
      <c r="Q1207" s="484">
        <f t="shared" ca="1" si="306"/>
        <v>0.85609953703703745</v>
      </c>
      <c r="R1207" s="486">
        <v>0.10999999940395355</v>
      </c>
      <c r="S1207" s="486"/>
      <c r="T1207">
        <v>25</v>
      </c>
      <c r="U1207" s="469" t="str">
        <f t="shared" si="307"/>
        <v>C-R</v>
      </c>
      <c r="V1207"/>
      <c r="W1207" s="470" t="s">
        <v>493</v>
      </c>
      <c r="X1207" s="470" t="s">
        <v>494</v>
      </c>
      <c r="Y1207"/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C-R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9.25</v>
      </c>
      <c r="H1208" s="407">
        <f t="shared" si="308"/>
        <v>1.2</v>
      </c>
      <c r="I1208" s="407">
        <f t="shared" si="300"/>
        <v>10.95</v>
      </c>
      <c r="J1208" s="407">
        <f t="shared" si="301"/>
        <v>11.059999999403953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11.45</v>
      </c>
      <c r="N1208" s="410">
        <f t="shared" si="304"/>
        <v>11.559999999403953</v>
      </c>
      <c r="O1208" s="411"/>
      <c r="P1208" s="485">
        <f t="shared" ca="1" si="305"/>
        <v>0.85638888888888931</v>
      </c>
      <c r="Q1208" s="484">
        <f t="shared" ca="1" si="306"/>
        <v>0.85656250000000045</v>
      </c>
      <c r="R1208" s="486">
        <v>0.10999999940395355</v>
      </c>
      <c r="S1208" s="486"/>
      <c r="T1208">
        <v>25</v>
      </c>
      <c r="U1208" s="469" t="str">
        <f t="shared" si="307"/>
        <v>C-R</v>
      </c>
      <c r="V1208"/>
      <c r="W1208" s="470" t="s">
        <v>493</v>
      </c>
      <c r="X1208" s="470" t="s">
        <v>494</v>
      </c>
      <c r="Y1208"/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C-R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9.25</v>
      </c>
      <c r="H1209" s="407">
        <f t="shared" si="308"/>
        <v>1.2</v>
      </c>
      <c r="I1209" s="407">
        <f t="shared" si="300"/>
        <v>10.95</v>
      </c>
      <c r="J1209" s="407">
        <f t="shared" si="301"/>
        <v>11.059999999403953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11.45</v>
      </c>
      <c r="N1209" s="410">
        <f t="shared" si="304"/>
        <v>11.559999999403953</v>
      </c>
      <c r="O1209" s="411"/>
      <c r="P1209" s="485">
        <f t="shared" ca="1" si="305"/>
        <v>0.85681712962963008</v>
      </c>
      <c r="Q1209" s="484">
        <f t="shared" ca="1" si="306"/>
        <v>0.85699074074074122</v>
      </c>
      <c r="R1209" s="486">
        <v>0.10999999940395355</v>
      </c>
      <c r="S1209" s="486"/>
      <c r="T1209">
        <v>25</v>
      </c>
      <c r="U1209" s="469" t="str">
        <f t="shared" si="307"/>
        <v>C-R</v>
      </c>
      <c r="V1209"/>
      <c r="W1209" s="470" t="s">
        <v>493</v>
      </c>
      <c r="X1209" s="470" t="s">
        <v>494</v>
      </c>
      <c r="Y1209"/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C-R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9.25</v>
      </c>
      <c r="H1210" s="407">
        <f t="shared" si="308"/>
        <v>1.2</v>
      </c>
      <c r="I1210" s="407">
        <f t="shared" si="300"/>
        <v>10.95</v>
      </c>
      <c r="J1210" s="407">
        <f t="shared" si="301"/>
        <v>11.059999999403953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11.45</v>
      </c>
      <c r="N1210" s="410">
        <f t="shared" si="304"/>
        <v>11.559999999403953</v>
      </c>
      <c r="O1210" s="411"/>
      <c r="P1210" s="485">
        <f t="shared" ca="1" si="305"/>
        <v>0.85728009259259308</v>
      </c>
      <c r="Q1210" s="484">
        <f t="shared" ca="1" si="306"/>
        <v>0.85741898148148199</v>
      </c>
      <c r="R1210" s="486">
        <v>0.10999999940395355</v>
      </c>
      <c r="S1210" s="486"/>
      <c r="T1210">
        <v>25</v>
      </c>
      <c r="U1210" s="469" t="str">
        <f t="shared" si="307"/>
        <v>C-R</v>
      </c>
      <c r="V1210"/>
      <c r="W1210" s="470" t="s">
        <v>493</v>
      </c>
      <c r="X1210" s="470" t="s">
        <v>494</v>
      </c>
      <c r="Y1210"/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C-R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9.25</v>
      </c>
      <c r="H1211" s="407">
        <f t="shared" si="308"/>
        <v>1.2</v>
      </c>
      <c r="I1211" s="407">
        <f t="shared" si="300"/>
        <v>10.95</v>
      </c>
      <c r="J1211" s="407">
        <f t="shared" si="301"/>
        <v>11.059999999403953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11.45</v>
      </c>
      <c r="N1211" s="410">
        <f t="shared" si="304"/>
        <v>11.559999999403953</v>
      </c>
      <c r="O1211" s="411"/>
      <c r="P1211" s="485">
        <f t="shared" ca="1" si="305"/>
        <v>0.85769675925925981</v>
      </c>
      <c r="Q1211" s="484">
        <f t="shared" ca="1" si="306"/>
        <v>0.8578587962962968</v>
      </c>
      <c r="R1211" s="486">
        <v>0.10999999940395355</v>
      </c>
      <c r="S1211" s="486"/>
      <c r="T1211">
        <v>25</v>
      </c>
      <c r="U1211" s="469" t="str">
        <f t="shared" si="307"/>
        <v>C-R</v>
      </c>
      <c r="V1211"/>
      <c r="W1211" s="470" t="s">
        <v>493</v>
      </c>
      <c r="X1211" s="470" t="s">
        <v>494</v>
      </c>
      <c r="Y1211"/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C-R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9.25</v>
      </c>
      <c r="H1212" s="407">
        <f t="shared" si="308"/>
        <v>1.2</v>
      </c>
      <c r="I1212" s="407">
        <f t="shared" si="300"/>
        <v>10.95</v>
      </c>
      <c r="J1212" s="407">
        <f t="shared" si="301"/>
        <v>11.059999999403953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11.45</v>
      </c>
      <c r="N1212" s="410">
        <f t="shared" si="304"/>
        <v>11.559999999403953</v>
      </c>
      <c r="O1212" s="411"/>
      <c r="P1212" s="485">
        <f t="shared" ca="1" si="305"/>
        <v>0.85810185185185239</v>
      </c>
      <c r="Q1212" s="484">
        <f t="shared" ca="1" si="306"/>
        <v>0.85826388888888938</v>
      </c>
      <c r="R1212" s="486">
        <v>0.10999999940395355</v>
      </c>
      <c r="S1212" s="486"/>
      <c r="T1212">
        <v>25</v>
      </c>
      <c r="U1212" s="469" t="str">
        <f t="shared" si="307"/>
        <v>C-R</v>
      </c>
      <c r="V1212"/>
      <c r="W1212" s="470" t="s">
        <v>493</v>
      </c>
      <c r="X1212" s="470" t="s">
        <v>494</v>
      </c>
      <c r="Y1212"/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C-R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9.25</v>
      </c>
      <c r="H1213" s="407">
        <f t="shared" si="308"/>
        <v>1.2</v>
      </c>
      <c r="I1213" s="407">
        <f t="shared" si="300"/>
        <v>10.95</v>
      </c>
      <c r="J1213" s="407">
        <f t="shared" si="301"/>
        <v>11.059999999403953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11.45</v>
      </c>
      <c r="N1213" s="410">
        <f t="shared" si="304"/>
        <v>11.559999999403953</v>
      </c>
      <c r="O1213" s="411"/>
      <c r="P1213" s="485">
        <f t="shared" ca="1" si="305"/>
        <v>0.85853009259259305</v>
      </c>
      <c r="Q1213" s="484">
        <f t="shared" ca="1" si="306"/>
        <v>0.85869212962963004</v>
      </c>
      <c r="R1213" s="486">
        <v>0.10999999940395355</v>
      </c>
      <c r="S1213" s="486"/>
      <c r="T1213">
        <v>25</v>
      </c>
      <c r="U1213" s="469" t="str">
        <f t="shared" si="307"/>
        <v>C-R</v>
      </c>
      <c r="V1213"/>
      <c r="W1213" s="470" t="s">
        <v>493</v>
      </c>
      <c r="X1213" s="470" t="s">
        <v>494</v>
      </c>
      <c r="Y1213"/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C-R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9.25</v>
      </c>
      <c r="H1214" s="407">
        <f t="shared" si="308"/>
        <v>1.2</v>
      </c>
      <c r="I1214" s="407">
        <f t="shared" si="300"/>
        <v>10.95</v>
      </c>
      <c r="J1214" s="407">
        <f t="shared" si="301"/>
        <v>11.059999999403953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11.45</v>
      </c>
      <c r="N1214" s="410">
        <f t="shared" si="304"/>
        <v>11.559999999403953</v>
      </c>
      <c r="O1214" s="411"/>
      <c r="P1214" s="485">
        <f t="shared" ca="1" si="305"/>
        <v>0.85892361111111148</v>
      </c>
      <c r="Q1214" s="484">
        <f t="shared" ca="1" si="306"/>
        <v>0.8590625000000004</v>
      </c>
      <c r="R1214" s="486">
        <v>0.10999999940395355</v>
      </c>
      <c r="S1214" s="486"/>
      <c r="T1214">
        <v>25</v>
      </c>
      <c r="U1214" s="469" t="str">
        <f t="shared" si="307"/>
        <v>C-R</v>
      </c>
      <c r="V1214"/>
      <c r="W1214" s="470" t="s">
        <v>493</v>
      </c>
      <c r="X1214" s="470" t="s">
        <v>494</v>
      </c>
      <c r="Y1214"/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C-R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9.25</v>
      </c>
      <c r="H1215" s="407">
        <f t="shared" si="308"/>
        <v>1.2</v>
      </c>
      <c r="I1215" s="407">
        <f t="shared" si="300"/>
        <v>10.95</v>
      </c>
      <c r="J1215" s="407">
        <f t="shared" si="301"/>
        <v>11.059999999403953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11.45</v>
      </c>
      <c r="N1215" s="410">
        <f t="shared" si="304"/>
        <v>11.559999999403953</v>
      </c>
      <c r="O1215" s="411"/>
      <c r="P1215" s="485">
        <f t="shared" ca="1" si="305"/>
        <v>0.85935185185185226</v>
      </c>
      <c r="Q1215" s="484">
        <f t="shared" ca="1" si="306"/>
        <v>0.85949074074074117</v>
      </c>
      <c r="R1215" s="486">
        <v>0.10999999940395355</v>
      </c>
      <c r="S1215" s="486"/>
      <c r="T1215">
        <v>25</v>
      </c>
      <c r="U1215" s="469" t="str">
        <f t="shared" si="307"/>
        <v>C-R</v>
      </c>
      <c r="V1215"/>
      <c r="W1215" s="470" t="s">
        <v>493</v>
      </c>
      <c r="X1215" s="470" t="s">
        <v>494</v>
      </c>
      <c r="Y1215"/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C-R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9.25</v>
      </c>
      <c r="H1216" s="407">
        <f t="shared" si="308"/>
        <v>1.2</v>
      </c>
      <c r="I1216" s="407">
        <f t="shared" si="300"/>
        <v>10.95</v>
      </c>
      <c r="J1216" s="407">
        <f t="shared" si="301"/>
        <v>11.059999999403953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11.45</v>
      </c>
      <c r="N1216" s="410">
        <f t="shared" si="304"/>
        <v>11.559999999403953</v>
      </c>
      <c r="O1216" s="411"/>
      <c r="P1216" s="485">
        <f t="shared" ca="1" si="305"/>
        <v>0.85978009259259303</v>
      </c>
      <c r="Q1216" s="484">
        <f t="shared" ca="1" si="306"/>
        <v>0.85991898148148194</v>
      </c>
      <c r="R1216" s="486">
        <v>0.10999999940395355</v>
      </c>
      <c r="S1216" s="486"/>
      <c r="T1216">
        <v>25</v>
      </c>
      <c r="U1216" s="469" t="str">
        <f t="shared" si="307"/>
        <v>C-R</v>
      </c>
      <c r="V1216"/>
      <c r="W1216" s="470" t="s">
        <v>493</v>
      </c>
      <c r="X1216" s="470" t="s">
        <v>494</v>
      </c>
      <c r="Y1216"/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C-R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9.25</v>
      </c>
      <c r="H1217" s="407">
        <f t="shared" si="308"/>
        <v>1.2</v>
      </c>
      <c r="I1217" s="407">
        <f t="shared" si="300"/>
        <v>10.95</v>
      </c>
      <c r="J1217" s="407">
        <f t="shared" si="301"/>
        <v>11.059999999403953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11.45</v>
      </c>
      <c r="N1217" s="410">
        <f t="shared" si="304"/>
        <v>11.559999999403953</v>
      </c>
      <c r="O1217" s="411"/>
      <c r="P1217" s="485">
        <f t="shared" ca="1" si="305"/>
        <v>0.86015046296296338</v>
      </c>
      <c r="Q1217" s="484">
        <f t="shared" ca="1" si="306"/>
        <v>0.86031250000000037</v>
      </c>
      <c r="R1217" s="486">
        <v>0.10999999940395355</v>
      </c>
      <c r="S1217" s="486"/>
      <c r="T1217">
        <v>25</v>
      </c>
      <c r="U1217" s="469" t="str">
        <f t="shared" si="307"/>
        <v>C-R</v>
      </c>
      <c r="V1217"/>
      <c r="W1217" s="470" t="s">
        <v>493</v>
      </c>
      <c r="X1217" s="470" t="s">
        <v>494</v>
      </c>
      <c r="Y1217"/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C-R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9.25</v>
      </c>
      <c r="H1218" s="407">
        <f t="shared" si="309"/>
        <v>1.2</v>
      </c>
      <c r="I1218" s="407">
        <f t="shared" si="300"/>
        <v>10.95</v>
      </c>
      <c r="J1218" s="407">
        <f t="shared" si="301"/>
        <v>11.059999999403953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11.45</v>
      </c>
      <c r="N1218" s="410">
        <f t="shared" si="304"/>
        <v>11.559999999403953</v>
      </c>
      <c r="O1218" s="411"/>
      <c r="P1218" s="485">
        <f t="shared" ca="1" si="305"/>
        <v>0.86056712962963</v>
      </c>
      <c r="Q1218" s="484">
        <f t="shared" ca="1" si="306"/>
        <v>0.86072916666666699</v>
      </c>
      <c r="R1218" s="486">
        <v>0.10999999940395355</v>
      </c>
      <c r="S1218" s="486"/>
      <c r="T1218">
        <v>25</v>
      </c>
      <c r="U1218" s="469" t="str">
        <f t="shared" si="307"/>
        <v>C-R</v>
      </c>
      <c r="V1218"/>
      <c r="W1218" s="470" t="s">
        <v>493</v>
      </c>
      <c r="X1218" s="470" t="s">
        <v>494</v>
      </c>
      <c r="Y1218"/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C-R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9.25</v>
      </c>
      <c r="H1219" s="407">
        <f t="shared" si="309"/>
        <v>1.2</v>
      </c>
      <c r="I1219" s="407">
        <f t="shared" si="300"/>
        <v>10.95</v>
      </c>
      <c r="J1219" s="407">
        <f t="shared" si="301"/>
        <v>11.059999999403953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11.45</v>
      </c>
      <c r="N1219" s="410">
        <f t="shared" si="304"/>
        <v>11.559999999403953</v>
      </c>
      <c r="O1219" s="411"/>
      <c r="P1219" s="485">
        <f t="shared" ca="1" si="305"/>
        <v>0.86096064814814843</v>
      </c>
      <c r="Q1219" s="484">
        <f t="shared" ca="1" si="306"/>
        <v>0.86111111111111138</v>
      </c>
      <c r="R1219" s="486">
        <v>0.10999999940395355</v>
      </c>
      <c r="S1219" s="486"/>
      <c r="T1219">
        <v>25</v>
      </c>
      <c r="U1219" s="469" t="str">
        <f t="shared" si="307"/>
        <v>C-R</v>
      </c>
      <c r="V1219"/>
      <c r="W1219" s="470" t="s">
        <v>493</v>
      </c>
      <c r="X1219" s="470" t="s">
        <v>494</v>
      </c>
      <c r="Y1219"/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C-R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9.25</v>
      </c>
      <c r="H1220" s="407">
        <f t="shared" si="309"/>
        <v>1.2</v>
      </c>
      <c r="I1220" s="407">
        <f t="shared" si="300"/>
        <v>10.95</v>
      </c>
      <c r="J1220" s="407">
        <f t="shared" si="301"/>
        <v>11.059999999403953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11.45</v>
      </c>
      <c r="N1220" s="410">
        <f t="shared" si="304"/>
        <v>11.559999999403953</v>
      </c>
      <c r="O1220" s="411"/>
      <c r="P1220" s="485">
        <f t="shared" ca="1" si="305"/>
        <v>0.86135416666666698</v>
      </c>
      <c r="Q1220" s="484">
        <f t="shared" ca="1" si="306"/>
        <v>0.86151620370370396</v>
      </c>
      <c r="R1220" s="486">
        <v>0.10999999940395355</v>
      </c>
      <c r="S1220" s="486"/>
      <c r="T1220">
        <v>25</v>
      </c>
      <c r="U1220" s="469" t="str">
        <f t="shared" si="307"/>
        <v>C-R</v>
      </c>
      <c r="V1220"/>
      <c r="W1220" s="470" t="s">
        <v>493</v>
      </c>
      <c r="X1220" s="470" t="s">
        <v>494</v>
      </c>
      <c r="Y1220"/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C-R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9.25</v>
      </c>
      <c r="H1221" s="407">
        <f t="shared" si="309"/>
        <v>1.2</v>
      </c>
      <c r="I1221" s="407">
        <f t="shared" si="300"/>
        <v>10.95</v>
      </c>
      <c r="J1221" s="407">
        <f t="shared" si="301"/>
        <v>11.059999999403953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11.45</v>
      </c>
      <c r="N1221" s="410">
        <f t="shared" si="304"/>
        <v>11.559999999403953</v>
      </c>
      <c r="O1221" s="411"/>
      <c r="P1221" s="485">
        <f t="shared" ca="1" si="305"/>
        <v>0.8617708333333336</v>
      </c>
      <c r="Q1221" s="484">
        <f t="shared" ca="1" si="306"/>
        <v>0.86193287037037059</v>
      </c>
      <c r="R1221" s="486">
        <v>0.10999999940395355</v>
      </c>
      <c r="S1221" s="486"/>
      <c r="T1221">
        <v>25</v>
      </c>
      <c r="U1221" s="469" t="str">
        <f t="shared" si="307"/>
        <v>C-R</v>
      </c>
      <c r="V1221"/>
      <c r="W1221" s="470" t="s">
        <v>493</v>
      </c>
      <c r="X1221" s="470" t="s">
        <v>494</v>
      </c>
      <c r="Y1221"/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C-R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9.25</v>
      </c>
      <c r="H1222" s="407">
        <f t="shared" si="309"/>
        <v>1.2</v>
      </c>
      <c r="I1222" s="407">
        <f t="shared" si="300"/>
        <v>10.95</v>
      </c>
      <c r="J1222" s="407">
        <f t="shared" si="301"/>
        <v>11.059999999403953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11.45</v>
      </c>
      <c r="N1222" s="410">
        <f t="shared" si="304"/>
        <v>11.559999999403953</v>
      </c>
      <c r="O1222" s="411"/>
      <c r="P1222" s="485">
        <f t="shared" ca="1" si="305"/>
        <v>0.86216435185185203</v>
      </c>
      <c r="Q1222" s="484">
        <f t="shared" ca="1" si="306"/>
        <v>0.86232638888888902</v>
      </c>
      <c r="R1222" s="486">
        <v>0.10999999940395355</v>
      </c>
      <c r="S1222" s="486"/>
      <c r="T1222">
        <v>25</v>
      </c>
      <c r="U1222" s="469" t="str">
        <f t="shared" si="307"/>
        <v>C-R</v>
      </c>
      <c r="V1222"/>
      <c r="W1222" s="470" t="s">
        <v>493</v>
      </c>
      <c r="X1222" s="470" t="s">
        <v>494</v>
      </c>
      <c r="Y1222"/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C-R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9.25</v>
      </c>
      <c r="H1223" s="407">
        <f t="shared" si="309"/>
        <v>1.2</v>
      </c>
      <c r="I1223" s="407">
        <f t="shared" si="300"/>
        <v>10.95</v>
      </c>
      <c r="J1223" s="407">
        <f t="shared" si="301"/>
        <v>11.059999999403953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11.45</v>
      </c>
      <c r="N1223" s="410">
        <f t="shared" si="304"/>
        <v>11.559999999403953</v>
      </c>
      <c r="O1223" s="411"/>
      <c r="P1223" s="485">
        <f t="shared" ca="1" si="305"/>
        <v>0.86258101851851865</v>
      </c>
      <c r="Q1223" s="484">
        <f t="shared" ca="1" si="306"/>
        <v>0.86271990740740756</v>
      </c>
      <c r="R1223" s="486">
        <v>0.10999999940395355</v>
      </c>
      <c r="S1223" s="486"/>
      <c r="T1223">
        <v>25</v>
      </c>
      <c r="U1223" s="469" t="str">
        <f t="shared" si="307"/>
        <v>C-R</v>
      </c>
      <c r="V1223"/>
      <c r="W1223" s="470" t="s">
        <v>493</v>
      </c>
      <c r="X1223" s="470" t="s">
        <v>494</v>
      </c>
      <c r="Y1223"/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C-R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9.25</v>
      </c>
      <c r="H1224" s="407">
        <f t="shared" si="309"/>
        <v>1.2</v>
      </c>
      <c r="I1224" s="407">
        <f t="shared" si="300"/>
        <v>10.95</v>
      </c>
      <c r="J1224" s="407">
        <f t="shared" si="301"/>
        <v>11.059999999403953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11.45</v>
      </c>
      <c r="N1224" s="410">
        <f t="shared" si="304"/>
        <v>11.559999999403953</v>
      </c>
      <c r="O1224" s="411"/>
      <c r="P1224" s="485">
        <f t="shared" ca="1" si="305"/>
        <v>0.86298611111111123</v>
      </c>
      <c r="Q1224" s="484">
        <f t="shared" ca="1" si="306"/>
        <v>0.86315972222222237</v>
      </c>
      <c r="R1224" s="486">
        <v>0.10999999940395355</v>
      </c>
      <c r="S1224" s="486"/>
      <c r="T1224">
        <v>25</v>
      </c>
      <c r="U1224" s="469" t="str">
        <f t="shared" si="307"/>
        <v>C-R</v>
      </c>
      <c r="V1224"/>
      <c r="W1224" s="470" t="s">
        <v>493</v>
      </c>
      <c r="X1224" s="470" t="s">
        <v>494</v>
      </c>
      <c r="Y1224"/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C-R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9.25</v>
      </c>
      <c r="H1225" s="407">
        <f t="shared" si="309"/>
        <v>1.2</v>
      </c>
      <c r="I1225" s="407">
        <f t="shared" si="300"/>
        <v>10.95</v>
      </c>
      <c r="J1225" s="407">
        <f t="shared" si="301"/>
        <v>11.059999999403953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11.45</v>
      </c>
      <c r="N1225" s="410">
        <f t="shared" si="304"/>
        <v>11.559999999403953</v>
      </c>
      <c r="O1225" s="411"/>
      <c r="P1225" s="485">
        <f t="shared" ca="1" si="305"/>
        <v>0.86342592592592604</v>
      </c>
      <c r="Q1225" s="484">
        <f t="shared" ca="1" si="306"/>
        <v>0.86357638888888899</v>
      </c>
      <c r="R1225" s="486">
        <v>0.10999999940395355</v>
      </c>
      <c r="S1225" s="486"/>
      <c r="T1225">
        <v>25</v>
      </c>
      <c r="U1225" s="469" t="str">
        <f t="shared" si="307"/>
        <v>C-R</v>
      </c>
      <c r="V1225"/>
      <c r="W1225" s="470" t="s">
        <v>493</v>
      </c>
      <c r="X1225" s="470" t="s">
        <v>494</v>
      </c>
      <c r="Y1225"/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C-R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9.25</v>
      </c>
      <c r="H1226" s="407">
        <f t="shared" si="309"/>
        <v>1.2</v>
      </c>
      <c r="I1226" s="407">
        <f t="shared" si="300"/>
        <v>10.95</v>
      </c>
      <c r="J1226" s="407">
        <f t="shared" si="301"/>
        <v>11.059999999403953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11.45</v>
      </c>
      <c r="N1226" s="410">
        <f t="shared" si="304"/>
        <v>11.559999999403953</v>
      </c>
      <c r="O1226" s="411"/>
      <c r="P1226" s="485">
        <f t="shared" ca="1" si="305"/>
        <v>0.86380787037037043</v>
      </c>
      <c r="Q1226" s="484">
        <f t="shared" ca="1" si="306"/>
        <v>0.86398148148148157</v>
      </c>
      <c r="R1226" s="486">
        <v>0.10999999940395355</v>
      </c>
      <c r="S1226" s="486"/>
      <c r="T1226">
        <v>25</v>
      </c>
      <c r="U1226" s="469" t="str">
        <f t="shared" si="307"/>
        <v>C-R</v>
      </c>
      <c r="V1226"/>
      <c r="W1226" s="470" t="s">
        <v>493</v>
      </c>
      <c r="X1226" s="470" t="s">
        <v>494</v>
      </c>
      <c r="Y1226"/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C-R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9.25</v>
      </c>
      <c r="H1227" s="407">
        <f t="shared" si="309"/>
        <v>1.2</v>
      </c>
      <c r="I1227" s="407">
        <f t="shared" si="300"/>
        <v>10.95</v>
      </c>
      <c r="J1227" s="407">
        <f t="shared" si="301"/>
        <v>11.059999999403953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11.45</v>
      </c>
      <c r="N1227" s="410">
        <f t="shared" si="304"/>
        <v>11.559999999403953</v>
      </c>
      <c r="O1227" s="411"/>
      <c r="P1227" s="485">
        <f t="shared" ca="1" si="305"/>
        <v>0.86424768518518524</v>
      </c>
      <c r="Q1227" s="484">
        <f t="shared" ca="1" si="306"/>
        <v>0.86442129629629638</v>
      </c>
      <c r="R1227" s="486">
        <v>0.10999999940395355</v>
      </c>
      <c r="S1227" s="486"/>
      <c r="T1227">
        <v>25</v>
      </c>
      <c r="U1227" s="469" t="str">
        <f t="shared" si="307"/>
        <v>C-R</v>
      </c>
      <c r="V1227"/>
      <c r="W1227" s="470" t="s">
        <v>493</v>
      </c>
      <c r="X1227" s="470" t="s">
        <v>494</v>
      </c>
      <c r="Y1227"/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C-R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9.25</v>
      </c>
      <c r="H1228" s="407">
        <f t="shared" si="309"/>
        <v>1.2</v>
      </c>
      <c r="I1228" s="407">
        <f t="shared" si="300"/>
        <v>10.95</v>
      </c>
      <c r="J1228" s="407">
        <f t="shared" si="301"/>
        <v>11.059999999403953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11.45</v>
      </c>
      <c r="N1228" s="410">
        <f t="shared" si="304"/>
        <v>11.559999999403953</v>
      </c>
      <c r="O1228" s="411"/>
      <c r="P1228" s="485">
        <f t="shared" ca="1" si="305"/>
        <v>0.86471064814814824</v>
      </c>
      <c r="Q1228" s="484">
        <f t="shared" ca="1" si="306"/>
        <v>0.86486111111111119</v>
      </c>
      <c r="R1228" s="486">
        <v>0.10999999940395355</v>
      </c>
      <c r="S1228" s="486"/>
      <c r="T1228">
        <v>25</v>
      </c>
      <c r="U1228" s="469" t="str">
        <f t="shared" si="307"/>
        <v>C-R</v>
      </c>
      <c r="V1228"/>
      <c r="W1228" s="470" t="s">
        <v>493</v>
      </c>
      <c r="X1228" s="470" t="s">
        <v>494</v>
      </c>
      <c r="Y1228"/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C-R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9.25</v>
      </c>
      <c r="H1229" s="407">
        <f t="shared" si="309"/>
        <v>1.2</v>
      </c>
      <c r="I1229" s="407">
        <f t="shared" si="300"/>
        <v>10.95</v>
      </c>
      <c r="J1229" s="407">
        <f t="shared" si="301"/>
        <v>11.059999999403953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11.45</v>
      </c>
      <c r="N1229" s="410">
        <f t="shared" si="304"/>
        <v>11.559999999403953</v>
      </c>
      <c r="O1229" s="411"/>
      <c r="P1229" s="485">
        <f t="shared" ca="1" si="305"/>
        <v>0.86511574074074082</v>
      </c>
      <c r="Q1229" s="484">
        <f t="shared" ca="1" si="306"/>
        <v>0.86527777777777781</v>
      </c>
      <c r="R1229" s="486">
        <v>0.10999999940395355</v>
      </c>
      <c r="S1229" s="486"/>
      <c r="T1229">
        <v>25</v>
      </c>
      <c r="U1229" s="469" t="str">
        <f t="shared" si="307"/>
        <v>C-R</v>
      </c>
      <c r="V1229"/>
      <c r="W1229" s="470" t="s">
        <v>493</v>
      </c>
      <c r="X1229" s="470" t="s">
        <v>494</v>
      </c>
      <c r="Y1229"/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C-R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9.25</v>
      </c>
      <c r="H1230" s="407">
        <f t="shared" si="309"/>
        <v>1.2</v>
      </c>
      <c r="I1230" s="407">
        <f t="shared" si="300"/>
        <v>10.95</v>
      </c>
      <c r="J1230" s="407">
        <f t="shared" si="301"/>
        <v>11.059999999403953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11.45</v>
      </c>
      <c r="N1230" s="410">
        <f t="shared" si="304"/>
        <v>11.559999999403953</v>
      </c>
      <c r="O1230" s="411"/>
      <c r="P1230" s="485">
        <f t="shared" ca="1" si="305"/>
        <v>0.86555555555555563</v>
      </c>
      <c r="Q1230" s="484">
        <f t="shared" ca="1" si="306"/>
        <v>0.86572916666666677</v>
      </c>
      <c r="R1230" s="486">
        <v>0.10999999940395355</v>
      </c>
      <c r="S1230" s="486"/>
      <c r="T1230">
        <v>25</v>
      </c>
      <c r="U1230" s="469" t="str">
        <f t="shared" si="307"/>
        <v>C-R</v>
      </c>
      <c r="V1230"/>
      <c r="W1230" s="470" t="s">
        <v>493</v>
      </c>
      <c r="X1230" s="470" t="s">
        <v>494</v>
      </c>
      <c r="Y1230"/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C-R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9.25</v>
      </c>
      <c r="H1231" s="407">
        <f t="shared" si="309"/>
        <v>1.2</v>
      </c>
      <c r="I1231" s="407">
        <f t="shared" si="300"/>
        <v>10.95</v>
      </c>
      <c r="J1231" s="407">
        <f t="shared" si="301"/>
        <v>11.059999999403953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11.45</v>
      </c>
      <c r="N1231" s="410">
        <f t="shared" si="304"/>
        <v>11.559999999403953</v>
      </c>
      <c r="O1231" s="411"/>
      <c r="P1231" s="485">
        <f t="shared" ca="1" si="305"/>
        <v>0.86599537037037044</v>
      </c>
      <c r="Q1231" s="484">
        <f t="shared" ca="1" si="306"/>
        <v>0.86615740740740743</v>
      </c>
      <c r="R1231" s="486">
        <v>0.10999999940395355</v>
      </c>
      <c r="S1231" s="486"/>
      <c r="T1231">
        <v>25</v>
      </c>
      <c r="U1231" s="469" t="str">
        <f t="shared" si="307"/>
        <v>C-R</v>
      </c>
      <c r="V1231"/>
      <c r="W1231" s="470" t="s">
        <v>493</v>
      </c>
      <c r="X1231" s="470" t="s">
        <v>494</v>
      </c>
      <c r="Y1231"/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C-R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9.25</v>
      </c>
      <c r="H1232" s="407">
        <f t="shared" si="309"/>
        <v>1.2</v>
      </c>
      <c r="I1232" s="407">
        <f t="shared" si="300"/>
        <v>10.95</v>
      </c>
      <c r="J1232" s="407">
        <f t="shared" si="301"/>
        <v>11.059999999403953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11.45</v>
      </c>
      <c r="N1232" s="410">
        <f t="shared" si="304"/>
        <v>11.559999999403953</v>
      </c>
      <c r="O1232" s="411"/>
      <c r="P1232" s="485">
        <f t="shared" ca="1" si="305"/>
        <v>0.86638888888888888</v>
      </c>
      <c r="Q1232" s="484">
        <f t="shared" ca="1" si="306"/>
        <v>0.86652777777777779</v>
      </c>
      <c r="R1232" s="486">
        <v>0.10999999940395355</v>
      </c>
      <c r="S1232" s="486"/>
      <c r="T1232">
        <v>25</v>
      </c>
      <c r="U1232" s="469" t="str">
        <f t="shared" si="307"/>
        <v>C-R</v>
      </c>
      <c r="V1232"/>
      <c r="W1232" s="470" t="s">
        <v>493</v>
      </c>
      <c r="X1232" s="470" t="s">
        <v>494</v>
      </c>
      <c r="Y1232"/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C-R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9.25</v>
      </c>
      <c r="H1233" s="407">
        <f t="shared" si="309"/>
        <v>1.2</v>
      </c>
      <c r="I1233" s="407">
        <f t="shared" si="300"/>
        <v>10.95</v>
      </c>
      <c r="J1233" s="407">
        <f t="shared" si="301"/>
        <v>11.059999999403953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11.45</v>
      </c>
      <c r="N1233" s="410">
        <f t="shared" si="304"/>
        <v>11.559999999403953</v>
      </c>
      <c r="O1233" s="411"/>
      <c r="P1233" s="485">
        <f t="shared" ca="1" si="305"/>
        <v>0.86680555555555561</v>
      </c>
      <c r="Q1233" s="484">
        <f t="shared" ca="1" si="306"/>
        <v>0.86697916666666675</v>
      </c>
      <c r="R1233" s="486">
        <v>0.10999999940395355</v>
      </c>
      <c r="S1233" s="486"/>
      <c r="T1233">
        <v>25</v>
      </c>
      <c r="U1233" s="469" t="str">
        <f t="shared" si="307"/>
        <v>C-R</v>
      </c>
      <c r="V1233"/>
      <c r="W1233" s="470" t="s">
        <v>493</v>
      </c>
      <c r="X1233" s="470" t="s">
        <v>494</v>
      </c>
      <c r="Y1233"/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C-R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9.25</v>
      </c>
      <c r="H1234" s="407">
        <f t="shared" si="310"/>
        <v>1.2</v>
      </c>
      <c r="I1234" s="407">
        <f t="shared" si="300"/>
        <v>10.95</v>
      </c>
      <c r="J1234" s="407">
        <f t="shared" si="301"/>
        <v>11.059999999403953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11.45</v>
      </c>
      <c r="N1234" s="410">
        <f t="shared" si="304"/>
        <v>11.559999999403953</v>
      </c>
      <c r="O1234" s="411"/>
      <c r="P1234" s="485">
        <f t="shared" ca="1" si="305"/>
        <v>0.86726851851851861</v>
      </c>
      <c r="Q1234" s="484">
        <f t="shared" ca="1" si="306"/>
        <v>0.86743055555555559</v>
      </c>
      <c r="R1234" s="486">
        <v>0.10999999940395355</v>
      </c>
      <c r="S1234" s="486"/>
      <c r="T1234">
        <v>25</v>
      </c>
      <c r="U1234" s="469" t="str">
        <f t="shared" si="307"/>
        <v>C-R</v>
      </c>
      <c r="V1234"/>
      <c r="W1234" s="470" t="s">
        <v>493</v>
      </c>
      <c r="X1234" s="470" t="s">
        <v>494</v>
      </c>
      <c r="Y1234"/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C-R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9.25</v>
      </c>
      <c r="H1235" s="407">
        <f t="shared" si="310"/>
        <v>1.2</v>
      </c>
      <c r="I1235" s="407">
        <f t="shared" si="300"/>
        <v>10.95</v>
      </c>
      <c r="J1235" s="407">
        <f t="shared" si="301"/>
        <v>11.059999999403953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11.45</v>
      </c>
      <c r="N1235" s="410">
        <f t="shared" si="304"/>
        <v>11.559999999403953</v>
      </c>
      <c r="O1235" s="411"/>
      <c r="P1235" s="485">
        <f t="shared" ca="1" si="305"/>
        <v>0.86767361111111119</v>
      </c>
      <c r="Q1235" s="484">
        <f t="shared" ca="1" si="306"/>
        <v>0.86782407407407414</v>
      </c>
      <c r="R1235" s="486">
        <v>0.10999999940395355</v>
      </c>
      <c r="S1235" s="486"/>
      <c r="T1235">
        <v>25</v>
      </c>
      <c r="U1235" s="469" t="str">
        <f t="shared" si="307"/>
        <v>C-R</v>
      </c>
      <c r="V1235"/>
      <c r="W1235" s="470" t="s">
        <v>493</v>
      </c>
      <c r="X1235" s="470" t="s">
        <v>494</v>
      </c>
      <c r="Y1235"/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C-R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9.25</v>
      </c>
      <c r="H1236" s="407">
        <f t="shared" si="310"/>
        <v>1.2</v>
      </c>
      <c r="I1236" s="407">
        <f t="shared" si="300"/>
        <v>10.95</v>
      </c>
      <c r="J1236" s="407">
        <f t="shared" si="301"/>
        <v>11.059999999403953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11.45</v>
      </c>
      <c r="N1236" s="410">
        <f t="shared" si="304"/>
        <v>11.559999999403953</v>
      </c>
      <c r="O1236" s="411"/>
      <c r="P1236" s="485">
        <f t="shared" ca="1" si="305"/>
        <v>0.868113425925926</v>
      </c>
      <c r="Q1236" s="484">
        <f t="shared" ca="1" si="306"/>
        <v>0.86827546296296299</v>
      </c>
      <c r="R1236" s="486">
        <v>0.10999999940395355</v>
      </c>
      <c r="S1236" s="486"/>
      <c r="T1236">
        <v>25</v>
      </c>
      <c r="U1236" s="469" t="str">
        <f t="shared" si="307"/>
        <v>C-R</v>
      </c>
      <c r="V1236"/>
      <c r="W1236" s="470" t="s">
        <v>493</v>
      </c>
      <c r="X1236" s="470" t="s">
        <v>494</v>
      </c>
      <c r="Y1236"/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C-R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9.25</v>
      </c>
      <c r="H1237" s="407">
        <f t="shared" si="310"/>
        <v>1.2</v>
      </c>
      <c r="I1237" s="407">
        <f t="shared" si="300"/>
        <v>10.95</v>
      </c>
      <c r="J1237" s="407">
        <f t="shared" si="301"/>
        <v>11.059999999403953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11.45</v>
      </c>
      <c r="N1237" s="410">
        <f t="shared" si="304"/>
        <v>11.559999999403953</v>
      </c>
      <c r="O1237" s="411"/>
      <c r="P1237" s="485">
        <f t="shared" ca="1" si="305"/>
        <v>0.86856481481481485</v>
      </c>
      <c r="Q1237" s="484">
        <f t="shared" ca="1" si="306"/>
        <v>0.86872685185185183</v>
      </c>
      <c r="R1237" s="486">
        <v>0.10999999940395355</v>
      </c>
      <c r="S1237" s="486"/>
      <c r="T1237">
        <v>25</v>
      </c>
      <c r="U1237" s="469" t="str">
        <f t="shared" si="307"/>
        <v>C-R</v>
      </c>
      <c r="V1237"/>
      <c r="W1237" s="470" t="s">
        <v>493</v>
      </c>
      <c r="X1237" s="470" t="s">
        <v>494</v>
      </c>
      <c r="Y1237"/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C-R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9.25</v>
      </c>
      <c r="H1238" s="407">
        <f t="shared" si="310"/>
        <v>1.2</v>
      </c>
      <c r="I1238" s="407">
        <f t="shared" si="300"/>
        <v>10.95</v>
      </c>
      <c r="J1238" s="407">
        <f t="shared" si="301"/>
        <v>11.059999999403953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11.45</v>
      </c>
      <c r="N1238" s="410">
        <f t="shared" si="304"/>
        <v>11.559999999403953</v>
      </c>
      <c r="O1238" s="411"/>
      <c r="P1238" s="485">
        <f t="shared" ca="1" si="305"/>
        <v>0.86898148148148147</v>
      </c>
      <c r="Q1238" s="484">
        <f t="shared" ca="1" si="306"/>
        <v>0.86913194444444442</v>
      </c>
      <c r="R1238" s="486">
        <v>0.10999999940395355</v>
      </c>
      <c r="S1238" s="486"/>
      <c r="T1238">
        <v>25</v>
      </c>
      <c r="U1238" s="469" t="str">
        <f t="shared" si="307"/>
        <v>C-R</v>
      </c>
      <c r="V1238"/>
      <c r="W1238" s="470" t="s">
        <v>493</v>
      </c>
      <c r="X1238" s="470" t="s">
        <v>494</v>
      </c>
      <c r="Y1238"/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C-R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9.25</v>
      </c>
      <c r="H1239" s="407">
        <f t="shared" si="310"/>
        <v>1.2</v>
      </c>
      <c r="I1239" s="407">
        <f t="shared" si="300"/>
        <v>10.95</v>
      </c>
      <c r="J1239" s="407">
        <f t="shared" si="301"/>
        <v>11.059999999403953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11.45</v>
      </c>
      <c r="N1239" s="410">
        <f t="shared" si="304"/>
        <v>11.559999999403953</v>
      </c>
      <c r="O1239" s="411"/>
      <c r="P1239" s="485">
        <f t="shared" ca="1" si="305"/>
        <v>0.86937500000000001</v>
      </c>
      <c r="Q1239" s="484">
        <f t="shared" ca="1" si="306"/>
        <v>0.869537037037037</v>
      </c>
      <c r="R1239" s="486">
        <v>0.10999999940395355</v>
      </c>
      <c r="S1239" s="486"/>
      <c r="T1239">
        <v>25</v>
      </c>
      <c r="U1239" s="469" t="str">
        <f t="shared" si="307"/>
        <v>C-R</v>
      </c>
      <c r="V1239"/>
      <c r="W1239" s="470" t="s">
        <v>493</v>
      </c>
      <c r="X1239" s="470" t="s">
        <v>494</v>
      </c>
      <c r="Y1239"/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C-R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9.25</v>
      </c>
      <c r="H1240" s="407">
        <f t="shared" si="310"/>
        <v>1.2</v>
      </c>
      <c r="I1240" s="407">
        <f t="shared" si="300"/>
        <v>10.95</v>
      </c>
      <c r="J1240" s="407">
        <f t="shared" si="301"/>
        <v>11.059999999403953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11.45</v>
      </c>
      <c r="N1240" s="410">
        <f t="shared" si="304"/>
        <v>11.559999999403953</v>
      </c>
      <c r="O1240" s="411"/>
      <c r="P1240" s="485">
        <f t="shared" ca="1" si="305"/>
        <v>0.86981481481481482</v>
      </c>
      <c r="Q1240" s="484">
        <f t="shared" ca="1" si="306"/>
        <v>0.86998842592592596</v>
      </c>
      <c r="R1240" s="486">
        <v>0.10999999940395355</v>
      </c>
      <c r="S1240" s="486"/>
      <c r="T1240">
        <v>25</v>
      </c>
      <c r="U1240" s="469" t="str">
        <f t="shared" si="307"/>
        <v>C-R</v>
      </c>
      <c r="V1240"/>
      <c r="W1240" s="470" t="s">
        <v>493</v>
      </c>
      <c r="X1240" s="470" t="s">
        <v>494</v>
      </c>
      <c r="Y1240"/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C-R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9.25</v>
      </c>
      <c r="H1241" s="407">
        <f t="shared" si="310"/>
        <v>1.2</v>
      </c>
      <c r="I1241" s="407">
        <f t="shared" si="300"/>
        <v>10.95</v>
      </c>
      <c r="J1241" s="407">
        <f t="shared" si="301"/>
        <v>11.059999999403953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11.45</v>
      </c>
      <c r="N1241" s="410">
        <f t="shared" si="304"/>
        <v>11.559999999403953</v>
      </c>
      <c r="O1241" s="411"/>
      <c r="P1241" s="485">
        <f t="shared" ca="1" si="305"/>
        <v>0.87027777777777782</v>
      </c>
      <c r="Q1241" s="484">
        <f t="shared" ca="1" si="306"/>
        <v>0.87042824074074077</v>
      </c>
      <c r="R1241" s="486">
        <v>0.10999999940395355</v>
      </c>
      <c r="S1241" s="486"/>
      <c r="T1241">
        <v>25</v>
      </c>
      <c r="U1241" s="469" t="str">
        <f t="shared" si="307"/>
        <v>C-R</v>
      </c>
      <c r="V1241"/>
      <c r="W1241" s="470" t="s">
        <v>493</v>
      </c>
      <c r="X1241" s="470" t="s">
        <v>494</v>
      </c>
      <c r="Y1241"/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C-R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9.25</v>
      </c>
      <c r="H1242" s="407">
        <f t="shared" si="310"/>
        <v>1.2</v>
      </c>
      <c r="I1242" s="407">
        <f t="shared" si="300"/>
        <v>10.95</v>
      </c>
      <c r="J1242" s="407">
        <f t="shared" si="301"/>
        <v>11.059999999403953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11.45</v>
      </c>
      <c r="N1242" s="410">
        <f t="shared" si="304"/>
        <v>11.559999999403953</v>
      </c>
      <c r="O1242" s="411"/>
      <c r="P1242" s="485">
        <f t="shared" ca="1" si="305"/>
        <v>0.87065972222222221</v>
      </c>
      <c r="Q1242" s="484">
        <f t="shared" ca="1" si="306"/>
        <v>0.87079861111111112</v>
      </c>
      <c r="R1242" s="486">
        <v>0.10999999940395355</v>
      </c>
      <c r="S1242" s="486"/>
      <c r="T1242">
        <v>25</v>
      </c>
      <c r="U1242" s="469" t="str">
        <f t="shared" si="307"/>
        <v>C-R</v>
      </c>
      <c r="V1242"/>
      <c r="W1242" s="470" t="s">
        <v>493</v>
      </c>
      <c r="X1242" s="470" t="s">
        <v>494</v>
      </c>
      <c r="Y1242"/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C-R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9.25</v>
      </c>
      <c r="H1243" s="407">
        <f t="shared" si="310"/>
        <v>1.2</v>
      </c>
      <c r="I1243" s="407">
        <f t="shared" si="300"/>
        <v>10.95</v>
      </c>
      <c r="J1243" s="407">
        <f t="shared" si="301"/>
        <v>11.059999999403953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11.45</v>
      </c>
      <c r="N1243" s="410">
        <f t="shared" si="304"/>
        <v>11.559999999403953</v>
      </c>
      <c r="O1243" s="411"/>
      <c r="P1243" s="485">
        <f t="shared" ca="1" si="305"/>
        <v>0.87107638888888894</v>
      </c>
      <c r="Q1243" s="484">
        <f t="shared" ca="1" si="306"/>
        <v>0.87121527777777785</v>
      </c>
      <c r="R1243" s="486">
        <v>0.10999999940395355</v>
      </c>
      <c r="S1243" s="486"/>
      <c r="T1243">
        <v>25</v>
      </c>
      <c r="U1243" s="469" t="str">
        <f t="shared" si="307"/>
        <v>C-R</v>
      </c>
      <c r="V1243"/>
      <c r="W1243" s="470" t="s">
        <v>493</v>
      </c>
      <c r="X1243" s="470" t="s">
        <v>494</v>
      </c>
      <c r="Y1243"/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C-R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9.25</v>
      </c>
      <c r="H1244" s="407">
        <f t="shared" si="310"/>
        <v>1.2</v>
      </c>
      <c r="I1244" s="407">
        <f t="shared" si="300"/>
        <v>10.95</v>
      </c>
      <c r="J1244" s="407">
        <f t="shared" si="301"/>
        <v>11.059999999403953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11.45</v>
      </c>
      <c r="N1244" s="410">
        <f t="shared" si="304"/>
        <v>11.559999999403953</v>
      </c>
      <c r="O1244" s="411"/>
      <c r="P1244" s="485">
        <f t="shared" ca="1" si="305"/>
        <v>0.87145833333333345</v>
      </c>
      <c r="Q1244" s="484">
        <f t="shared" ca="1" si="306"/>
        <v>0.8716087962962964</v>
      </c>
      <c r="R1244" s="486">
        <v>0.10999999940395355</v>
      </c>
      <c r="S1244" s="486"/>
      <c r="T1244">
        <v>25</v>
      </c>
      <c r="U1244" s="469" t="str">
        <f t="shared" si="307"/>
        <v>C-R</v>
      </c>
      <c r="V1244"/>
      <c r="W1244" s="470" t="s">
        <v>493</v>
      </c>
      <c r="X1244" s="470" t="s">
        <v>494</v>
      </c>
      <c r="Y1244"/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C-R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9.25</v>
      </c>
      <c r="H1245" s="407">
        <f t="shared" si="310"/>
        <v>1.2</v>
      </c>
      <c r="I1245" s="407">
        <f t="shared" si="300"/>
        <v>10.95</v>
      </c>
      <c r="J1245" s="407">
        <f t="shared" si="301"/>
        <v>11.059999999403953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11.45</v>
      </c>
      <c r="N1245" s="410">
        <f t="shared" si="304"/>
        <v>11.559999999403953</v>
      </c>
      <c r="O1245" s="411"/>
      <c r="P1245" s="485">
        <f t="shared" ca="1" si="305"/>
        <v>0.87189814814814826</v>
      </c>
      <c r="Q1245" s="484">
        <f t="shared" ca="1" si="306"/>
        <v>0.87206018518518524</v>
      </c>
      <c r="R1245" s="486">
        <v>0.10999999940395355</v>
      </c>
      <c r="S1245" s="486"/>
      <c r="T1245">
        <v>25</v>
      </c>
      <c r="U1245" s="469" t="str">
        <f t="shared" si="307"/>
        <v>C-R</v>
      </c>
      <c r="V1245"/>
      <c r="W1245" s="470" t="s">
        <v>493</v>
      </c>
      <c r="X1245" s="470" t="s">
        <v>494</v>
      </c>
      <c r="Y1245"/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C-R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9.25</v>
      </c>
      <c r="H1246" s="407">
        <f t="shared" si="310"/>
        <v>1.2</v>
      </c>
      <c r="I1246" s="407">
        <f t="shared" si="300"/>
        <v>10.95</v>
      </c>
      <c r="J1246" s="407">
        <f t="shared" si="301"/>
        <v>11.059999999403953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11.45</v>
      </c>
      <c r="N1246" s="410">
        <f t="shared" si="304"/>
        <v>11.559999999403953</v>
      </c>
      <c r="O1246" s="411"/>
      <c r="P1246" s="485">
        <f t="shared" ca="1" si="305"/>
        <v>0.8723495370370371</v>
      </c>
      <c r="Q1246" s="484">
        <f t="shared" ca="1" si="306"/>
        <v>0.87250000000000005</v>
      </c>
      <c r="R1246" s="486">
        <v>0.10999999940395355</v>
      </c>
      <c r="S1246" s="486"/>
      <c r="T1246">
        <v>25</v>
      </c>
      <c r="U1246" s="469" t="str">
        <f t="shared" si="307"/>
        <v>C-R</v>
      </c>
      <c r="V1246"/>
      <c r="W1246" s="470" t="s">
        <v>493</v>
      </c>
      <c r="X1246" s="470" t="s">
        <v>494</v>
      </c>
      <c r="Y1246"/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C-R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9.25</v>
      </c>
      <c r="H1247" s="407">
        <f t="shared" si="310"/>
        <v>1.2</v>
      </c>
      <c r="I1247" s="407">
        <f t="shared" si="300"/>
        <v>10.95</v>
      </c>
      <c r="J1247" s="407">
        <f t="shared" si="301"/>
        <v>11.059999999403953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11.45</v>
      </c>
      <c r="N1247" s="410">
        <f t="shared" si="304"/>
        <v>11.559999999403953</v>
      </c>
      <c r="O1247" s="411"/>
      <c r="P1247" s="485">
        <f t="shared" ca="1" si="305"/>
        <v>0.87276620370370372</v>
      </c>
      <c r="Q1247" s="484">
        <f t="shared" ca="1" si="306"/>
        <v>0.87293981481481486</v>
      </c>
      <c r="R1247" s="486">
        <v>0.10999999940395355</v>
      </c>
      <c r="S1247" s="486"/>
      <c r="T1247">
        <v>25</v>
      </c>
      <c r="U1247" s="469" t="str">
        <f t="shared" si="307"/>
        <v>C-R</v>
      </c>
      <c r="V1247"/>
      <c r="W1247" s="470" t="s">
        <v>493</v>
      </c>
      <c r="X1247" s="470" t="s">
        <v>494</v>
      </c>
      <c r="Y1247"/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C-R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9.25</v>
      </c>
      <c r="H1248" s="407">
        <f t="shared" si="310"/>
        <v>1.2</v>
      </c>
      <c r="I1248" s="407">
        <f t="shared" si="300"/>
        <v>10.95</v>
      </c>
      <c r="J1248" s="407">
        <f t="shared" si="301"/>
        <v>11.059999999403953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11.45</v>
      </c>
      <c r="N1248" s="410">
        <f t="shared" si="304"/>
        <v>11.559999999403953</v>
      </c>
      <c r="O1248" s="411"/>
      <c r="P1248" s="485">
        <f t="shared" ca="1" si="305"/>
        <v>0.87318287037037046</v>
      </c>
      <c r="Q1248" s="484">
        <f t="shared" ca="1" si="306"/>
        <v>0.87333333333333341</v>
      </c>
      <c r="R1248" s="486">
        <v>0.10999999940395355</v>
      </c>
      <c r="S1248" s="486"/>
      <c r="T1248">
        <v>25</v>
      </c>
      <c r="U1248" s="469" t="str">
        <f t="shared" si="307"/>
        <v>C-R</v>
      </c>
      <c r="V1248"/>
      <c r="W1248" s="470" t="s">
        <v>493</v>
      </c>
      <c r="X1248" s="470" t="s">
        <v>494</v>
      </c>
      <c r="Y1248"/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C-R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9.25</v>
      </c>
      <c r="H1249" s="407">
        <f t="shared" si="310"/>
        <v>1.2</v>
      </c>
      <c r="I1249" s="407">
        <f t="shared" si="300"/>
        <v>10.95</v>
      </c>
      <c r="J1249" s="407">
        <f t="shared" si="301"/>
        <v>11.059999999403953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11.45</v>
      </c>
      <c r="N1249" s="410">
        <f t="shared" si="304"/>
        <v>11.559999999403953</v>
      </c>
      <c r="O1249" s="411"/>
      <c r="P1249" s="485">
        <f t="shared" ca="1" si="305"/>
        <v>0.87356481481481485</v>
      </c>
      <c r="Q1249" s="484">
        <f t="shared" ca="1" si="306"/>
        <v>0.87373842592592599</v>
      </c>
      <c r="R1249" s="486">
        <v>0.10999999940395355</v>
      </c>
      <c r="S1249" s="486"/>
      <c r="T1249">
        <v>25</v>
      </c>
      <c r="U1249" s="469" t="str">
        <f t="shared" si="307"/>
        <v>C-R</v>
      </c>
      <c r="V1249"/>
      <c r="W1249" s="470" t="s">
        <v>493</v>
      </c>
      <c r="X1249" s="470" t="s">
        <v>494</v>
      </c>
      <c r="Y1249"/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C-R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9.25</v>
      </c>
      <c r="H1250" s="407">
        <f t="shared" si="312"/>
        <v>1.2</v>
      </c>
      <c r="I1250" s="407">
        <f t="shared" si="300"/>
        <v>10.95</v>
      </c>
      <c r="J1250" s="407">
        <f t="shared" si="301"/>
        <v>11.059999999403953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11.45</v>
      </c>
      <c r="N1250" s="410">
        <f t="shared" si="304"/>
        <v>11.559999999403953</v>
      </c>
      <c r="O1250" s="411"/>
      <c r="P1250" s="485">
        <f t="shared" ca="1" si="305"/>
        <v>0.87399305555555562</v>
      </c>
      <c r="Q1250" s="484">
        <f t="shared" ca="1" si="306"/>
        <v>0.87416666666666676</v>
      </c>
      <c r="R1250" s="486">
        <v>0.10999999940395355</v>
      </c>
      <c r="S1250" s="486"/>
      <c r="T1250">
        <v>25</v>
      </c>
      <c r="U1250" s="469" t="str">
        <f t="shared" si="307"/>
        <v>C-R</v>
      </c>
      <c r="V1250"/>
      <c r="W1250" s="470" t="s">
        <v>493</v>
      </c>
      <c r="X1250" s="470" t="s">
        <v>494</v>
      </c>
      <c r="Y1250"/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C-R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9.25</v>
      </c>
      <c r="H1251" s="407">
        <f t="shared" si="312"/>
        <v>1.2</v>
      </c>
      <c r="I1251" s="407">
        <f t="shared" si="300"/>
        <v>10.95</v>
      </c>
      <c r="J1251" s="407">
        <f t="shared" si="301"/>
        <v>11.059999999403953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11.45</v>
      </c>
      <c r="N1251" s="410">
        <f t="shared" si="304"/>
        <v>11.559999999403953</v>
      </c>
      <c r="O1251" s="411"/>
      <c r="P1251" s="485">
        <f t="shared" ca="1" si="305"/>
        <v>0.87440972222222235</v>
      </c>
      <c r="Q1251" s="484">
        <f t="shared" ca="1" si="306"/>
        <v>0.87454861111111126</v>
      </c>
      <c r="R1251" s="486">
        <v>0.10999999940395355</v>
      </c>
      <c r="S1251" s="486"/>
      <c r="T1251">
        <v>25</v>
      </c>
      <c r="U1251" s="469" t="str">
        <f t="shared" si="307"/>
        <v>C-R</v>
      </c>
      <c r="V1251"/>
      <c r="W1251" s="470" t="s">
        <v>493</v>
      </c>
      <c r="X1251" s="470" t="s">
        <v>494</v>
      </c>
      <c r="Y1251"/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C-R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9.25</v>
      </c>
      <c r="H1252" s="407">
        <f t="shared" si="312"/>
        <v>1.2</v>
      </c>
      <c r="I1252" s="407">
        <f t="shared" ref="I1252:I1315" si="315">F1252+G1252</f>
        <v>10.95</v>
      </c>
      <c r="J1252" s="407">
        <f t="shared" ref="J1252:J1315" si="316">I1252+R1252</f>
        <v>11.059999999403953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11.45</v>
      </c>
      <c r="N1252" s="410">
        <f t="shared" ref="N1252:N1315" si="319">J1252+L1252</f>
        <v>11.559999999403953</v>
      </c>
      <c r="O1252" s="411"/>
      <c r="P1252" s="485">
        <f t="shared" ref="P1252:P1315" ca="1" si="320">Q1251+TIME(0,0,RANDBETWEEN(20,25))</f>
        <v>0.87478009259259271</v>
      </c>
      <c r="Q1252" s="484">
        <f t="shared" ref="Q1252:Q1315" ca="1" si="321">P1252+TIME(0,0,RANDBETWEEN(12,15))</f>
        <v>0.87491898148148162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C-R</v>
      </c>
      <c r="V1252"/>
      <c r="W1252" s="470" t="s">
        <v>493</v>
      </c>
      <c r="X1252" s="470" t="s">
        <v>494</v>
      </c>
      <c r="Y1252"/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C-R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9.25</v>
      </c>
      <c r="H1253" s="407">
        <f t="shared" si="312"/>
        <v>1.2</v>
      </c>
      <c r="I1253" s="407">
        <f t="shared" si="315"/>
        <v>10.95</v>
      </c>
      <c r="J1253" s="407">
        <f t="shared" si="316"/>
        <v>11.059999999403953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11.45</v>
      </c>
      <c r="N1253" s="410">
        <f t="shared" si="319"/>
        <v>11.559999999403953</v>
      </c>
      <c r="O1253" s="411"/>
      <c r="P1253" s="485">
        <f t="shared" ca="1" si="320"/>
        <v>0.87516203703703721</v>
      </c>
      <c r="Q1253" s="484">
        <f t="shared" ca="1" si="321"/>
        <v>0.87530092592592612</v>
      </c>
      <c r="R1253" s="486">
        <v>0.10999999940395355</v>
      </c>
      <c r="S1253" s="486"/>
      <c r="T1253">
        <v>25</v>
      </c>
      <c r="U1253" s="469" t="str">
        <f t="shared" si="322"/>
        <v>C-R</v>
      </c>
      <c r="V1253"/>
      <c r="W1253" s="470" t="s">
        <v>493</v>
      </c>
      <c r="X1253" s="470" t="s">
        <v>494</v>
      </c>
      <c r="Y1253"/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C-R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9.25</v>
      </c>
      <c r="H1254" s="407">
        <f t="shared" si="312"/>
        <v>1.2</v>
      </c>
      <c r="I1254" s="407">
        <f t="shared" si="315"/>
        <v>10.95</v>
      </c>
      <c r="J1254" s="407">
        <f t="shared" si="316"/>
        <v>11.059999999403953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11.45</v>
      </c>
      <c r="N1254" s="410">
        <f t="shared" si="319"/>
        <v>11.559999999403953</v>
      </c>
      <c r="O1254" s="411"/>
      <c r="P1254" s="485">
        <f t="shared" ca="1" si="320"/>
        <v>0.87555555555555575</v>
      </c>
      <c r="Q1254" s="484">
        <f t="shared" ca="1" si="321"/>
        <v>0.87572916666666689</v>
      </c>
      <c r="R1254" s="486">
        <v>0.10999999940395355</v>
      </c>
      <c r="S1254" s="486"/>
      <c r="T1254">
        <v>25</v>
      </c>
      <c r="U1254" s="469" t="str">
        <f t="shared" si="322"/>
        <v>C-R</v>
      </c>
      <c r="V1254"/>
      <c r="W1254" s="470" t="s">
        <v>493</v>
      </c>
      <c r="X1254" s="470" t="s">
        <v>494</v>
      </c>
      <c r="Y1254"/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C-R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9.25</v>
      </c>
      <c r="H1255" s="407">
        <f t="shared" si="312"/>
        <v>1.2</v>
      </c>
      <c r="I1255" s="407">
        <f t="shared" si="315"/>
        <v>10.95</v>
      </c>
      <c r="J1255" s="407">
        <f t="shared" si="316"/>
        <v>11.059999999403953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11.45</v>
      </c>
      <c r="N1255" s="410">
        <f t="shared" si="319"/>
        <v>11.559999999403953</v>
      </c>
      <c r="O1255" s="411"/>
      <c r="P1255" s="485">
        <f t="shared" ca="1" si="320"/>
        <v>0.87601851851851875</v>
      </c>
      <c r="Q1255" s="484">
        <f t="shared" ca="1" si="321"/>
        <v>0.8761689814814817</v>
      </c>
      <c r="R1255" s="486">
        <v>0.10999999940395355</v>
      </c>
      <c r="S1255" s="486"/>
      <c r="T1255">
        <v>25</v>
      </c>
      <c r="U1255" s="469" t="str">
        <f t="shared" si="322"/>
        <v>C-R</v>
      </c>
      <c r="V1255"/>
      <c r="W1255" s="470" t="s">
        <v>493</v>
      </c>
      <c r="X1255" s="470" t="s">
        <v>494</v>
      </c>
      <c r="Y1255"/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C-R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9.25</v>
      </c>
      <c r="H1256" s="407">
        <f t="shared" si="312"/>
        <v>1.2</v>
      </c>
      <c r="I1256" s="407">
        <f t="shared" si="315"/>
        <v>10.95</v>
      </c>
      <c r="J1256" s="407">
        <f t="shared" si="316"/>
        <v>11.059999999403953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11.45</v>
      </c>
      <c r="N1256" s="410">
        <f t="shared" si="319"/>
        <v>11.559999999403953</v>
      </c>
      <c r="O1256" s="411"/>
      <c r="P1256" s="485">
        <f t="shared" ca="1" si="320"/>
        <v>0.87644675925925952</v>
      </c>
      <c r="Q1256" s="484">
        <f t="shared" ca="1" si="321"/>
        <v>0.87658564814814843</v>
      </c>
      <c r="R1256" s="486">
        <v>0.10999999940395355</v>
      </c>
      <c r="S1256" s="486"/>
      <c r="T1256">
        <v>25</v>
      </c>
      <c r="U1256" s="469" t="str">
        <f t="shared" si="322"/>
        <v>C-R</v>
      </c>
      <c r="V1256"/>
      <c r="W1256" s="470" t="s">
        <v>493</v>
      </c>
      <c r="X1256" s="470" t="s">
        <v>494</v>
      </c>
      <c r="Y1256"/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C-R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9.25</v>
      </c>
      <c r="H1257" s="407">
        <f t="shared" si="312"/>
        <v>1.2</v>
      </c>
      <c r="I1257" s="407">
        <f t="shared" si="315"/>
        <v>10.95</v>
      </c>
      <c r="J1257" s="407">
        <f t="shared" si="316"/>
        <v>11.059999999403953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11.45</v>
      </c>
      <c r="N1257" s="410">
        <f t="shared" si="319"/>
        <v>11.559999999403953</v>
      </c>
      <c r="O1257" s="411"/>
      <c r="P1257" s="485">
        <f t="shared" ca="1" si="320"/>
        <v>0.8768518518518521</v>
      </c>
      <c r="Q1257" s="484">
        <f t="shared" ca="1" si="321"/>
        <v>0.87701388888888909</v>
      </c>
      <c r="R1257" s="486">
        <v>0.10999999940395355</v>
      </c>
      <c r="S1257" s="486"/>
      <c r="T1257">
        <v>25</v>
      </c>
      <c r="U1257" s="469" t="str">
        <f t="shared" si="322"/>
        <v>C-R</v>
      </c>
      <c r="V1257"/>
      <c r="W1257" s="470" t="s">
        <v>493</v>
      </c>
      <c r="X1257" s="470" t="s">
        <v>494</v>
      </c>
      <c r="Y1257"/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C-R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9.25</v>
      </c>
      <c r="H1258" s="407">
        <f t="shared" si="312"/>
        <v>1.2</v>
      </c>
      <c r="I1258" s="407">
        <f t="shared" si="315"/>
        <v>10.95</v>
      </c>
      <c r="J1258" s="407">
        <f t="shared" si="316"/>
        <v>11.059999999403953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11.45</v>
      </c>
      <c r="N1258" s="410">
        <f t="shared" si="319"/>
        <v>11.559999999403953</v>
      </c>
      <c r="O1258" s="411"/>
      <c r="P1258" s="485">
        <f t="shared" ca="1" si="320"/>
        <v>0.87724537037037054</v>
      </c>
      <c r="Q1258" s="484">
        <f t="shared" ca="1" si="321"/>
        <v>0.87740740740740752</v>
      </c>
      <c r="R1258" s="486">
        <v>0.10999999940395355</v>
      </c>
      <c r="S1258" s="486"/>
      <c r="T1258">
        <v>25</v>
      </c>
      <c r="U1258" s="469" t="str">
        <f t="shared" si="322"/>
        <v>C-R</v>
      </c>
      <c r="V1258"/>
      <c r="W1258" s="470" t="s">
        <v>493</v>
      </c>
      <c r="X1258" s="470" t="s">
        <v>494</v>
      </c>
      <c r="Y1258"/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C-R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9.25</v>
      </c>
      <c r="H1259" s="407">
        <f t="shared" si="312"/>
        <v>1.2</v>
      </c>
      <c r="I1259" s="407">
        <f t="shared" si="315"/>
        <v>10.95</v>
      </c>
      <c r="J1259" s="407">
        <f t="shared" si="316"/>
        <v>11.059999999403953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11.45</v>
      </c>
      <c r="N1259" s="410">
        <f t="shared" si="319"/>
        <v>11.559999999403953</v>
      </c>
      <c r="O1259" s="411"/>
      <c r="P1259" s="485">
        <f t="shared" ca="1" si="320"/>
        <v>0.87765046296296312</v>
      </c>
      <c r="Q1259" s="484">
        <f t="shared" ca="1" si="321"/>
        <v>0.87780092592592607</v>
      </c>
      <c r="R1259" s="486">
        <v>0.10999999940395355</v>
      </c>
      <c r="S1259" s="486"/>
      <c r="T1259">
        <v>25</v>
      </c>
      <c r="U1259" s="469" t="str">
        <f t="shared" si="322"/>
        <v>C-R</v>
      </c>
      <c r="V1259"/>
      <c r="W1259" s="470" t="s">
        <v>493</v>
      </c>
      <c r="X1259" s="470" t="s">
        <v>494</v>
      </c>
      <c r="Y1259"/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C-R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9.25</v>
      </c>
      <c r="H1260" s="407">
        <f t="shared" si="312"/>
        <v>1.2</v>
      </c>
      <c r="I1260" s="407">
        <f t="shared" si="315"/>
        <v>10.95</v>
      </c>
      <c r="J1260" s="407">
        <f t="shared" si="316"/>
        <v>11.059999999403953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11.45</v>
      </c>
      <c r="N1260" s="410">
        <f t="shared" si="319"/>
        <v>11.559999999403953</v>
      </c>
      <c r="O1260" s="411"/>
      <c r="P1260" s="485">
        <f t="shared" ca="1" si="320"/>
        <v>0.87803240740740751</v>
      </c>
      <c r="Q1260" s="484">
        <f t="shared" ca="1" si="321"/>
        <v>0.8781944444444445</v>
      </c>
      <c r="R1260" s="486">
        <v>0.10999999940395355</v>
      </c>
      <c r="S1260" s="486"/>
      <c r="T1260">
        <v>25</v>
      </c>
      <c r="U1260" s="469" t="str">
        <f t="shared" si="322"/>
        <v>C-R</v>
      </c>
      <c r="V1260"/>
      <c r="W1260" s="470" t="s">
        <v>493</v>
      </c>
      <c r="X1260" s="470" t="s">
        <v>494</v>
      </c>
      <c r="Y1260"/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C-R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9.25</v>
      </c>
      <c r="H1261" s="407">
        <f t="shared" si="312"/>
        <v>1.2</v>
      </c>
      <c r="I1261" s="407">
        <f t="shared" si="315"/>
        <v>10.95</v>
      </c>
      <c r="J1261" s="407">
        <f t="shared" si="316"/>
        <v>11.059999999403953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11.45</v>
      </c>
      <c r="N1261" s="410">
        <f t="shared" si="319"/>
        <v>11.559999999403953</v>
      </c>
      <c r="O1261" s="411"/>
      <c r="P1261" s="485">
        <f t="shared" ca="1" si="320"/>
        <v>0.87842592592592594</v>
      </c>
      <c r="Q1261" s="484">
        <f t="shared" ca="1" si="321"/>
        <v>0.87859953703703708</v>
      </c>
      <c r="R1261" s="486">
        <v>0.10999999940395355</v>
      </c>
      <c r="S1261" s="486"/>
      <c r="T1261">
        <v>25</v>
      </c>
      <c r="U1261" s="469" t="str">
        <f t="shared" si="322"/>
        <v>C-R</v>
      </c>
      <c r="V1261"/>
      <c r="W1261" s="470" t="s">
        <v>493</v>
      </c>
      <c r="X1261" s="470" t="s">
        <v>494</v>
      </c>
      <c r="Y1261"/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C-R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9.25</v>
      </c>
      <c r="H1262" s="407">
        <f t="shared" si="312"/>
        <v>1.2</v>
      </c>
      <c r="I1262" s="407">
        <f t="shared" si="315"/>
        <v>10.95</v>
      </c>
      <c r="J1262" s="407">
        <f t="shared" si="316"/>
        <v>11.059999999403953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11.45</v>
      </c>
      <c r="N1262" s="410">
        <f t="shared" si="319"/>
        <v>11.559999999403953</v>
      </c>
      <c r="O1262" s="411"/>
      <c r="P1262" s="485">
        <f t="shared" ca="1" si="320"/>
        <v>0.87884259259259268</v>
      </c>
      <c r="Q1262" s="484">
        <f t="shared" ca="1" si="321"/>
        <v>0.87900462962962966</v>
      </c>
      <c r="R1262" s="486">
        <v>0.10999999940395355</v>
      </c>
      <c r="S1262" s="486"/>
      <c r="T1262">
        <v>25</v>
      </c>
      <c r="U1262" s="469" t="str">
        <f t="shared" si="322"/>
        <v>C-R</v>
      </c>
      <c r="V1262"/>
      <c r="W1262" s="470" t="s">
        <v>493</v>
      </c>
      <c r="X1262" s="470" t="s">
        <v>494</v>
      </c>
      <c r="Y1262"/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C-R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9.25</v>
      </c>
      <c r="H1263" s="407">
        <f t="shared" si="312"/>
        <v>1.2</v>
      </c>
      <c r="I1263" s="407">
        <f t="shared" si="315"/>
        <v>10.95</v>
      </c>
      <c r="J1263" s="407">
        <f t="shared" si="316"/>
        <v>11.059999999403953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11.45</v>
      </c>
      <c r="N1263" s="410">
        <f t="shared" si="319"/>
        <v>11.559999999403953</v>
      </c>
      <c r="O1263" s="411"/>
      <c r="P1263" s="485">
        <f t="shared" ca="1" si="320"/>
        <v>0.87924768518518526</v>
      </c>
      <c r="Q1263" s="484">
        <f t="shared" ca="1" si="321"/>
        <v>0.87938657407407417</v>
      </c>
      <c r="R1263" s="486">
        <v>0.10999999940395355</v>
      </c>
      <c r="S1263" s="486"/>
      <c r="T1263">
        <v>25</v>
      </c>
      <c r="U1263" s="469" t="str">
        <f t="shared" si="322"/>
        <v>C-R</v>
      </c>
      <c r="V1263"/>
      <c r="W1263" s="470" t="s">
        <v>493</v>
      </c>
      <c r="X1263" s="470" t="s">
        <v>494</v>
      </c>
      <c r="Y1263"/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C-R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9.25</v>
      </c>
      <c r="H1264" s="407">
        <f t="shared" si="312"/>
        <v>1.2</v>
      </c>
      <c r="I1264" s="407">
        <f t="shared" si="315"/>
        <v>10.95</v>
      </c>
      <c r="J1264" s="407">
        <f t="shared" si="316"/>
        <v>11.059999999403953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11.45</v>
      </c>
      <c r="N1264" s="410">
        <f t="shared" si="319"/>
        <v>11.559999999403953</v>
      </c>
      <c r="O1264" s="411"/>
      <c r="P1264" s="485">
        <f t="shared" ca="1" si="320"/>
        <v>0.8796412037037038</v>
      </c>
      <c r="Q1264" s="484">
        <f t="shared" ca="1" si="321"/>
        <v>0.87980324074074079</v>
      </c>
      <c r="R1264" s="486">
        <v>0.10999999940395355</v>
      </c>
      <c r="S1264" s="486"/>
      <c r="T1264">
        <v>25</v>
      </c>
      <c r="U1264" s="469" t="str">
        <f t="shared" si="322"/>
        <v>C-R</v>
      </c>
      <c r="V1264"/>
      <c r="W1264" s="470" t="s">
        <v>493</v>
      </c>
      <c r="X1264" s="470" t="s">
        <v>494</v>
      </c>
      <c r="Y1264"/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C-R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9.25</v>
      </c>
      <c r="H1265" s="407">
        <f t="shared" si="312"/>
        <v>1.2</v>
      </c>
      <c r="I1265" s="407">
        <f t="shared" si="315"/>
        <v>10.95</v>
      </c>
      <c r="J1265" s="407">
        <f t="shared" si="316"/>
        <v>11.059999999403953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11.45</v>
      </c>
      <c r="N1265" s="410">
        <f t="shared" si="319"/>
        <v>11.559999999403953</v>
      </c>
      <c r="O1265" s="411"/>
      <c r="P1265" s="485">
        <f t="shared" ca="1" si="320"/>
        <v>0.88005787037037042</v>
      </c>
      <c r="Q1265" s="484">
        <f t="shared" ca="1" si="321"/>
        <v>0.88020833333333337</v>
      </c>
      <c r="R1265" s="486">
        <v>0.10999999940395355</v>
      </c>
      <c r="S1265" s="486"/>
      <c r="T1265">
        <v>25</v>
      </c>
      <c r="U1265" s="469" t="str">
        <f t="shared" si="322"/>
        <v>C-R</v>
      </c>
      <c r="V1265"/>
      <c r="W1265" s="470" t="s">
        <v>493</v>
      </c>
      <c r="X1265" s="470" t="s">
        <v>494</v>
      </c>
      <c r="Y1265"/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C-R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9.25</v>
      </c>
      <c r="H1266" s="407">
        <f t="shared" si="323"/>
        <v>1.2</v>
      </c>
      <c r="I1266" s="407">
        <f t="shared" si="315"/>
        <v>10.95</v>
      </c>
      <c r="J1266" s="407">
        <f t="shared" si="316"/>
        <v>11.059999999403953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11.45</v>
      </c>
      <c r="N1266" s="410">
        <f t="shared" si="319"/>
        <v>11.559999999403953</v>
      </c>
      <c r="O1266" s="411"/>
      <c r="P1266" s="485">
        <f t="shared" ca="1" si="320"/>
        <v>0.880462962962963</v>
      </c>
      <c r="Q1266" s="484">
        <f t="shared" ca="1" si="321"/>
        <v>0.88061342592592595</v>
      </c>
      <c r="R1266" s="486">
        <v>0.10999999940395355</v>
      </c>
      <c r="S1266" s="486"/>
      <c r="T1266">
        <v>25</v>
      </c>
      <c r="U1266" s="469" t="str">
        <f t="shared" si="322"/>
        <v>C-R</v>
      </c>
      <c r="V1266"/>
      <c r="W1266" s="470" t="s">
        <v>493</v>
      </c>
      <c r="X1266" s="470" t="s">
        <v>494</v>
      </c>
      <c r="Y1266"/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C-R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9.25</v>
      </c>
      <c r="H1267" s="407">
        <f t="shared" si="323"/>
        <v>1.2</v>
      </c>
      <c r="I1267" s="407">
        <f t="shared" si="315"/>
        <v>10.95</v>
      </c>
      <c r="J1267" s="407">
        <f t="shared" si="316"/>
        <v>11.059999999403953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11.45</v>
      </c>
      <c r="N1267" s="410">
        <f t="shared" si="319"/>
        <v>11.559999999403953</v>
      </c>
      <c r="O1267" s="411"/>
      <c r="P1267" s="485">
        <f t="shared" ca="1" si="320"/>
        <v>0.88085648148148155</v>
      </c>
      <c r="Q1267" s="484">
        <f t="shared" ca="1" si="321"/>
        <v>0.88101851851851853</v>
      </c>
      <c r="R1267" s="486">
        <v>0.10999999940395355</v>
      </c>
      <c r="S1267" s="486"/>
      <c r="T1267">
        <v>25</v>
      </c>
      <c r="U1267" s="469" t="str">
        <f t="shared" si="322"/>
        <v>C-R</v>
      </c>
      <c r="V1267"/>
      <c r="W1267" s="470" t="s">
        <v>493</v>
      </c>
      <c r="X1267" s="470" t="s">
        <v>494</v>
      </c>
      <c r="Y1267"/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C-R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9.25</v>
      </c>
      <c r="H1268" s="407">
        <f t="shared" si="323"/>
        <v>1.2</v>
      </c>
      <c r="I1268" s="407">
        <f t="shared" si="315"/>
        <v>10.95</v>
      </c>
      <c r="J1268" s="407">
        <f t="shared" si="316"/>
        <v>11.059999999403953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11.45</v>
      </c>
      <c r="N1268" s="410">
        <f t="shared" si="319"/>
        <v>11.559999999403953</v>
      </c>
      <c r="O1268" s="411"/>
      <c r="P1268" s="485">
        <f t="shared" ca="1" si="320"/>
        <v>0.88128472222222221</v>
      </c>
      <c r="Q1268" s="484">
        <f t="shared" ca="1" si="321"/>
        <v>0.88144675925925919</v>
      </c>
      <c r="R1268" s="486">
        <v>0.10999999940395355</v>
      </c>
      <c r="S1268" s="486"/>
      <c r="T1268">
        <v>25</v>
      </c>
      <c r="U1268" s="469" t="str">
        <f t="shared" si="322"/>
        <v>C-R</v>
      </c>
      <c r="V1268"/>
      <c r="W1268" s="470" t="s">
        <v>493</v>
      </c>
      <c r="X1268" s="470" t="s">
        <v>494</v>
      </c>
      <c r="Y1268"/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C-R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9.25</v>
      </c>
      <c r="H1269" s="407">
        <f t="shared" si="323"/>
        <v>1.2</v>
      </c>
      <c r="I1269" s="407">
        <f t="shared" si="315"/>
        <v>10.95</v>
      </c>
      <c r="J1269" s="407">
        <f t="shared" si="316"/>
        <v>11.059999999403953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11.45</v>
      </c>
      <c r="N1269" s="410">
        <f t="shared" si="319"/>
        <v>11.559999999403953</v>
      </c>
      <c r="O1269" s="411"/>
      <c r="P1269" s="485">
        <f t="shared" ca="1" si="320"/>
        <v>0.88167824074074064</v>
      </c>
      <c r="Q1269" s="484">
        <f t="shared" ca="1" si="321"/>
        <v>0.88181712962962955</v>
      </c>
      <c r="R1269" s="486">
        <v>0.10999999940395355</v>
      </c>
      <c r="S1269" s="486"/>
      <c r="T1269">
        <v>25</v>
      </c>
      <c r="U1269" s="469" t="str">
        <f t="shared" si="322"/>
        <v>C-R</v>
      </c>
      <c r="V1269"/>
      <c r="W1269" s="470" t="s">
        <v>493</v>
      </c>
      <c r="X1269" s="470" t="s">
        <v>494</v>
      </c>
      <c r="Y1269"/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C-R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9.25</v>
      </c>
      <c r="H1270" s="407">
        <f t="shared" si="323"/>
        <v>1.2</v>
      </c>
      <c r="I1270" s="407">
        <f t="shared" si="315"/>
        <v>10.95</v>
      </c>
      <c r="J1270" s="407">
        <f t="shared" si="316"/>
        <v>11.059999999403953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11.45</v>
      </c>
      <c r="N1270" s="410">
        <f t="shared" si="319"/>
        <v>11.559999999403953</v>
      </c>
      <c r="O1270" s="411"/>
      <c r="P1270" s="485">
        <f t="shared" ca="1" si="320"/>
        <v>0.88210648148148141</v>
      </c>
      <c r="Q1270" s="484">
        <f t="shared" ca="1" si="321"/>
        <v>0.88228009259259255</v>
      </c>
      <c r="R1270" s="486">
        <v>0.10999999940395355</v>
      </c>
      <c r="S1270" s="486"/>
      <c r="T1270">
        <v>25</v>
      </c>
      <c r="U1270" s="469" t="str">
        <f t="shared" si="322"/>
        <v>C-R</v>
      </c>
      <c r="V1270"/>
      <c r="W1270" s="470" t="s">
        <v>493</v>
      </c>
      <c r="X1270" s="470" t="s">
        <v>494</v>
      </c>
      <c r="Y1270"/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C-R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9.25</v>
      </c>
      <c r="H1271" s="407">
        <f t="shared" si="323"/>
        <v>1.2</v>
      </c>
      <c r="I1271" s="407">
        <f t="shared" si="315"/>
        <v>10.95</v>
      </c>
      <c r="J1271" s="407">
        <f t="shared" si="316"/>
        <v>11.059999999403953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11.45</v>
      </c>
      <c r="N1271" s="410">
        <f t="shared" si="319"/>
        <v>11.559999999403953</v>
      </c>
      <c r="O1271" s="411"/>
      <c r="P1271" s="485">
        <f t="shared" ca="1" si="320"/>
        <v>0.88252314814814814</v>
      </c>
      <c r="Q1271" s="484">
        <f t="shared" ca="1" si="321"/>
        <v>0.88268518518518513</v>
      </c>
      <c r="R1271" s="486">
        <v>0.10999999940395355</v>
      </c>
      <c r="S1271" s="486"/>
      <c r="T1271">
        <v>25</v>
      </c>
      <c r="U1271" s="469" t="str">
        <f t="shared" si="322"/>
        <v>C-R</v>
      </c>
      <c r="V1271"/>
      <c r="W1271" s="470" t="s">
        <v>493</v>
      </c>
      <c r="X1271" s="470" t="s">
        <v>494</v>
      </c>
      <c r="Y1271"/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C-R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9.25</v>
      </c>
      <c r="H1272" s="407">
        <f t="shared" si="323"/>
        <v>1.2</v>
      </c>
      <c r="I1272" s="407">
        <f t="shared" si="315"/>
        <v>10.95</v>
      </c>
      <c r="J1272" s="407">
        <f t="shared" si="316"/>
        <v>11.059999999403953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11.45</v>
      </c>
      <c r="N1272" s="410">
        <f t="shared" si="319"/>
        <v>11.559999999403953</v>
      </c>
      <c r="O1272" s="411"/>
      <c r="P1272" s="485">
        <f t="shared" ca="1" si="320"/>
        <v>0.88297453703703699</v>
      </c>
      <c r="Q1272" s="484">
        <f t="shared" ca="1" si="321"/>
        <v>0.88314814814814813</v>
      </c>
      <c r="R1272" s="486">
        <v>0.10999999940395355</v>
      </c>
      <c r="S1272" s="486"/>
      <c r="T1272">
        <v>25</v>
      </c>
      <c r="U1272" s="469" t="str">
        <f t="shared" si="322"/>
        <v>C-R</v>
      </c>
      <c r="V1272"/>
      <c r="W1272" s="470" t="s">
        <v>493</v>
      </c>
      <c r="X1272" s="470" t="s">
        <v>494</v>
      </c>
      <c r="Y1272"/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C-R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9.25</v>
      </c>
      <c r="H1273" s="407">
        <f t="shared" si="323"/>
        <v>1.2</v>
      </c>
      <c r="I1273" s="407">
        <f t="shared" si="315"/>
        <v>10.95</v>
      </c>
      <c r="J1273" s="407">
        <f t="shared" si="316"/>
        <v>11.059999999403953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11.45</v>
      </c>
      <c r="N1273" s="410">
        <f t="shared" si="319"/>
        <v>11.559999999403953</v>
      </c>
      <c r="O1273" s="411"/>
      <c r="P1273" s="485">
        <f t="shared" ca="1" si="320"/>
        <v>0.88340277777777776</v>
      </c>
      <c r="Q1273" s="484">
        <f t="shared" ca="1" si="321"/>
        <v>0.88356481481481475</v>
      </c>
      <c r="R1273" s="486">
        <v>0.10999999940395355</v>
      </c>
      <c r="S1273" s="486"/>
      <c r="T1273">
        <v>25</v>
      </c>
      <c r="U1273" s="469" t="str">
        <f t="shared" si="322"/>
        <v>C-R</v>
      </c>
      <c r="V1273"/>
      <c r="W1273" s="470" t="s">
        <v>493</v>
      </c>
      <c r="X1273" s="470" t="s">
        <v>494</v>
      </c>
      <c r="Y1273"/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C-R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9.25</v>
      </c>
      <c r="H1274" s="407">
        <f t="shared" si="323"/>
        <v>1.2</v>
      </c>
      <c r="I1274" s="407">
        <f t="shared" si="315"/>
        <v>10.95</v>
      </c>
      <c r="J1274" s="407">
        <f t="shared" si="316"/>
        <v>11.059999999403953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11.45</v>
      </c>
      <c r="N1274" s="410">
        <f t="shared" si="319"/>
        <v>11.559999999403953</v>
      </c>
      <c r="O1274" s="411"/>
      <c r="P1274" s="485">
        <f t="shared" ca="1" si="320"/>
        <v>0.88385416666666661</v>
      </c>
      <c r="Q1274" s="484">
        <f t="shared" ca="1" si="321"/>
        <v>0.88399305555555552</v>
      </c>
      <c r="R1274" s="486">
        <v>0.10999999940395355</v>
      </c>
      <c r="S1274" s="486"/>
      <c r="T1274">
        <v>25</v>
      </c>
      <c r="U1274" s="469" t="str">
        <f t="shared" si="322"/>
        <v>C-R</v>
      </c>
      <c r="V1274"/>
      <c r="W1274" s="470" t="s">
        <v>493</v>
      </c>
      <c r="X1274" s="470" t="s">
        <v>494</v>
      </c>
      <c r="Y1274"/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C-R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9.25</v>
      </c>
      <c r="H1275" s="407">
        <f t="shared" si="323"/>
        <v>1.2</v>
      </c>
      <c r="I1275" s="407">
        <f t="shared" si="315"/>
        <v>10.95</v>
      </c>
      <c r="J1275" s="407">
        <f t="shared" si="316"/>
        <v>11.059999999403953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11.45</v>
      </c>
      <c r="N1275" s="410">
        <f t="shared" si="319"/>
        <v>11.559999999403953</v>
      </c>
      <c r="O1275" s="411"/>
      <c r="P1275" s="485">
        <f t="shared" ca="1" si="320"/>
        <v>0.88428240740740738</v>
      </c>
      <c r="Q1275" s="484">
        <f t="shared" ca="1" si="321"/>
        <v>0.88442129629629629</v>
      </c>
      <c r="R1275" s="486">
        <v>0.10999999940395355</v>
      </c>
      <c r="S1275" s="486"/>
      <c r="T1275">
        <v>25</v>
      </c>
      <c r="U1275" s="469" t="str">
        <f t="shared" si="322"/>
        <v>C-R</v>
      </c>
      <c r="V1275"/>
      <c r="W1275" s="470" t="s">
        <v>493</v>
      </c>
      <c r="X1275" s="470" t="s">
        <v>494</v>
      </c>
      <c r="Y1275"/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C-R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9.25</v>
      </c>
      <c r="H1276" s="407">
        <f t="shared" si="323"/>
        <v>1.2</v>
      </c>
      <c r="I1276" s="407">
        <f t="shared" si="315"/>
        <v>10.95</v>
      </c>
      <c r="J1276" s="407">
        <f t="shared" si="316"/>
        <v>11.059999999403953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11.45</v>
      </c>
      <c r="N1276" s="410">
        <f t="shared" si="319"/>
        <v>11.559999999403953</v>
      </c>
      <c r="O1276" s="411"/>
      <c r="P1276" s="485">
        <f t="shared" ca="1" si="320"/>
        <v>0.88465277777777773</v>
      </c>
      <c r="Q1276" s="484">
        <f t="shared" ca="1" si="321"/>
        <v>0.88481481481481472</v>
      </c>
      <c r="R1276" s="486">
        <v>0.10999999940395355</v>
      </c>
      <c r="S1276" s="486"/>
      <c r="T1276">
        <v>25</v>
      </c>
      <c r="U1276" s="469" t="str">
        <f t="shared" si="322"/>
        <v>C-R</v>
      </c>
      <c r="V1276"/>
      <c r="W1276" s="470" t="s">
        <v>493</v>
      </c>
      <c r="X1276" s="470" t="s">
        <v>494</v>
      </c>
      <c r="Y1276"/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C-R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9.25</v>
      </c>
      <c r="H1277" s="407">
        <f t="shared" si="323"/>
        <v>1.2</v>
      </c>
      <c r="I1277" s="407">
        <f t="shared" si="315"/>
        <v>10.95</v>
      </c>
      <c r="J1277" s="407">
        <f t="shared" si="316"/>
        <v>11.059999999403953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11.45</v>
      </c>
      <c r="N1277" s="410">
        <f t="shared" si="319"/>
        <v>11.559999999403953</v>
      </c>
      <c r="O1277" s="411"/>
      <c r="P1277" s="485">
        <f t="shared" ca="1" si="320"/>
        <v>0.88505787037037031</v>
      </c>
      <c r="Q1277" s="484">
        <f t="shared" ca="1" si="321"/>
        <v>0.88520833333333326</v>
      </c>
      <c r="R1277" s="486">
        <v>0.10999999940395355</v>
      </c>
      <c r="S1277" s="486"/>
      <c r="T1277">
        <v>25</v>
      </c>
      <c r="U1277" s="469" t="str">
        <f t="shared" si="322"/>
        <v>C-R</v>
      </c>
      <c r="V1277"/>
      <c r="W1277" s="470" t="s">
        <v>493</v>
      </c>
      <c r="X1277" s="470" t="s">
        <v>494</v>
      </c>
      <c r="Y1277"/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C-R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9.25</v>
      </c>
      <c r="H1278" s="407">
        <f t="shared" si="323"/>
        <v>1.2</v>
      </c>
      <c r="I1278" s="407">
        <f t="shared" si="315"/>
        <v>10.95</v>
      </c>
      <c r="J1278" s="407">
        <f t="shared" si="316"/>
        <v>11.059999999403953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11.45</v>
      </c>
      <c r="N1278" s="410">
        <f t="shared" si="319"/>
        <v>11.559999999403953</v>
      </c>
      <c r="O1278" s="411"/>
      <c r="P1278" s="485">
        <f t="shared" ca="1" si="320"/>
        <v>0.88547453703703694</v>
      </c>
      <c r="Q1278" s="484">
        <f t="shared" ca="1" si="321"/>
        <v>0.88561342592592585</v>
      </c>
      <c r="R1278" s="486">
        <v>0.10999999940395355</v>
      </c>
      <c r="S1278" s="486"/>
      <c r="T1278">
        <v>25</v>
      </c>
      <c r="U1278" s="469" t="str">
        <f t="shared" si="322"/>
        <v>C-R</v>
      </c>
      <c r="V1278"/>
      <c r="W1278" s="470" t="s">
        <v>493</v>
      </c>
      <c r="X1278" s="470" t="s">
        <v>494</v>
      </c>
      <c r="Y1278"/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C-R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9.25</v>
      </c>
      <c r="H1279" s="407">
        <f t="shared" si="323"/>
        <v>1.2</v>
      </c>
      <c r="I1279" s="407">
        <f t="shared" si="315"/>
        <v>10.95</v>
      </c>
      <c r="J1279" s="407">
        <f t="shared" si="316"/>
        <v>11.059999999403953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11.45</v>
      </c>
      <c r="N1279" s="410">
        <f t="shared" si="319"/>
        <v>11.559999999403953</v>
      </c>
      <c r="O1279" s="411"/>
      <c r="P1279" s="485">
        <f t="shared" ca="1" si="320"/>
        <v>0.88589120370370367</v>
      </c>
      <c r="Q1279" s="484">
        <f t="shared" ca="1" si="321"/>
        <v>0.88606481481481481</v>
      </c>
      <c r="R1279" s="486">
        <v>0.10999999940395355</v>
      </c>
      <c r="S1279" s="486"/>
      <c r="T1279">
        <v>25</v>
      </c>
      <c r="U1279" s="469" t="str">
        <f t="shared" si="322"/>
        <v>C-R</v>
      </c>
      <c r="V1279"/>
      <c r="W1279" s="470" t="s">
        <v>493</v>
      </c>
      <c r="X1279" s="470" t="s">
        <v>494</v>
      </c>
      <c r="Y1279"/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C-R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9.25</v>
      </c>
      <c r="H1280" s="407">
        <f t="shared" si="323"/>
        <v>1.2</v>
      </c>
      <c r="I1280" s="407">
        <f t="shared" si="315"/>
        <v>10.95</v>
      </c>
      <c r="J1280" s="407">
        <f t="shared" si="316"/>
        <v>11.059999999403953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11.45</v>
      </c>
      <c r="N1280" s="410">
        <f t="shared" si="319"/>
        <v>11.559999999403953</v>
      </c>
      <c r="O1280" s="411"/>
      <c r="P1280" s="485">
        <f t="shared" ca="1" si="320"/>
        <v>0.88633101851851848</v>
      </c>
      <c r="Q1280" s="484">
        <f t="shared" ca="1" si="321"/>
        <v>0.88646990740740739</v>
      </c>
      <c r="R1280" s="486">
        <v>0.10999999940395355</v>
      </c>
      <c r="S1280" s="486"/>
      <c r="T1280">
        <v>25</v>
      </c>
      <c r="U1280" s="469" t="str">
        <f t="shared" si="322"/>
        <v>C-R</v>
      </c>
      <c r="V1280"/>
      <c r="W1280" s="470" t="s">
        <v>493</v>
      </c>
      <c r="X1280" s="470" t="s">
        <v>494</v>
      </c>
      <c r="Y1280"/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C-R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9.25</v>
      </c>
      <c r="H1281" s="407">
        <f t="shared" si="323"/>
        <v>1.2</v>
      </c>
      <c r="I1281" s="407">
        <f t="shared" si="315"/>
        <v>10.95</v>
      </c>
      <c r="J1281" s="407">
        <f t="shared" si="316"/>
        <v>11.059999999403953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11.45</v>
      </c>
      <c r="N1281" s="410">
        <f t="shared" si="319"/>
        <v>11.559999999403953</v>
      </c>
      <c r="O1281" s="411"/>
      <c r="P1281" s="485">
        <f t="shared" ca="1" si="320"/>
        <v>0.88672453703703702</v>
      </c>
      <c r="Q1281" s="484">
        <f t="shared" ca="1" si="321"/>
        <v>0.88687499999999997</v>
      </c>
      <c r="R1281" s="486">
        <v>0.10999999940395355</v>
      </c>
      <c r="S1281" s="486"/>
      <c r="T1281">
        <v>25</v>
      </c>
      <c r="U1281" s="469" t="str">
        <f t="shared" si="322"/>
        <v>C-R</v>
      </c>
      <c r="V1281"/>
      <c r="W1281" s="470" t="s">
        <v>493</v>
      </c>
      <c r="X1281" s="470" t="s">
        <v>494</v>
      </c>
      <c r="Y1281"/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C-R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9.25</v>
      </c>
      <c r="H1282" s="407">
        <f t="shared" si="324"/>
        <v>1.2</v>
      </c>
      <c r="I1282" s="407">
        <f t="shared" si="315"/>
        <v>10.95</v>
      </c>
      <c r="J1282" s="407">
        <f t="shared" si="316"/>
        <v>11.059999999403953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11.45</v>
      </c>
      <c r="N1282" s="410">
        <f t="shared" si="319"/>
        <v>11.559999999403953</v>
      </c>
      <c r="O1282" s="411"/>
      <c r="P1282" s="485">
        <f t="shared" ca="1" si="320"/>
        <v>0.88714120370370364</v>
      </c>
      <c r="Q1282" s="484">
        <f t="shared" ca="1" si="321"/>
        <v>0.88730324074074063</v>
      </c>
      <c r="R1282" s="486">
        <v>0.10999999940395355</v>
      </c>
      <c r="S1282" s="486"/>
      <c r="T1282">
        <v>25</v>
      </c>
      <c r="U1282" s="469" t="str">
        <f t="shared" si="322"/>
        <v>C-R</v>
      </c>
      <c r="V1282"/>
      <c r="W1282" s="470" t="s">
        <v>493</v>
      </c>
      <c r="X1282" s="470" t="s">
        <v>494</v>
      </c>
      <c r="Y1282"/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C-R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9.25</v>
      </c>
      <c r="H1283" s="407">
        <f t="shared" si="324"/>
        <v>1.2</v>
      </c>
      <c r="I1283" s="407">
        <f t="shared" si="315"/>
        <v>10.95</v>
      </c>
      <c r="J1283" s="407">
        <f t="shared" si="316"/>
        <v>11.059999999403953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11.45</v>
      </c>
      <c r="N1283" s="410">
        <f t="shared" si="319"/>
        <v>11.559999999403953</v>
      </c>
      <c r="O1283" s="411"/>
      <c r="P1283" s="485">
        <f t="shared" ca="1" si="320"/>
        <v>0.8875694444444443</v>
      </c>
      <c r="Q1283" s="484">
        <f t="shared" ca="1" si="321"/>
        <v>0.88774305555555544</v>
      </c>
      <c r="R1283" s="486">
        <v>0.10999999940395355</v>
      </c>
      <c r="S1283" s="486"/>
      <c r="T1283">
        <v>25</v>
      </c>
      <c r="U1283" s="469" t="str">
        <f t="shared" si="322"/>
        <v>C-R</v>
      </c>
      <c r="V1283"/>
      <c r="W1283" s="470" t="s">
        <v>493</v>
      </c>
      <c r="X1283" s="470" t="s">
        <v>494</v>
      </c>
      <c r="Y1283"/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C-R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9.25</v>
      </c>
      <c r="H1284" s="407">
        <f t="shared" si="324"/>
        <v>1.2</v>
      </c>
      <c r="I1284" s="407">
        <f t="shared" si="315"/>
        <v>10.95</v>
      </c>
      <c r="J1284" s="407">
        <f t="shared" si="316"/>
        <v>11.059999999403953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11.45</v>
      </c>
      <c r="N1284" s="410">
        <f t="shared" si="319"/>
        <v>11.559999999403953</v>
      </c>
      <c r="O1284" s="411"/>
      <c r="P1284" s="485">
        <f t="shared" ca="1" si="320"/>
        <v>0.88797453703703688</v>
      </c>
      <c r="Q1284" s="484">
        <f t="shared" ca="1" si="321"/>
        <v>0.88813657407407387</v>
      </c>
      <c r="R1284" s="486">
        <v>0.10999999940395355</v>
      </c>
      <c r="S1284" s="486"/>
      <c r="T1284">
        <v>25</v>
      </c>
      <c r="U1284" s="469" t="str">
        <f t="shared" si="322"/>
        <v>C-R</v>
      </c>
      <c r="V1284"/>
      <c r="W1284" s="470" t="s">
        <v>493</v>
      </c>
      <c r="X1284" s="470" t="s">
        <v>494</v>
      </c>
      <c r="Y1284"/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C-R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9.25</v>
      </c>
      <c r="H1285" s="407">
        <f t="shared" si="324"/>
        <v>1.2</v>
      </c>
      <c r="I1285" s="407">
        <f t="shared" si="315"/>
        <v>10.95</v>
      </c>
      <c r="J1285" s="407">
        <f t="shared" si="316"/>
        <v>11.059999999403953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11.45</v>
      </c>
      <c r="N1285" s="410">
        <f t="shared" si="319"/>
        <v>11.559999999403953</v>
      </c>
      <c r="O1285" s="411"/>
      <c r="P1285" s="485">
        <f t="shared" ca="1" si="320"/>
        <v>0.88842592592592573</v>
      </c>
      <c r="Q1285" s="484">
        <f t="shared" ca="1" si="321"/>
        <v>0.88856481481481464</v>
      </c>
      <c r="R1285" s="486">
        <v>0.10999999940395355</v>
      </c>
      <c r="S1285" s="486"/>
      <c r="T1285">
        <v>25</v>
      </c>
      <c r="U1285" s="469" t="str">
        <f t="shared" si="322"/>
        <v>C-R</v>
      </c>
      <c r="V1285"/>
      <c r="W1285" s="470" t="s">
        <v>493</v>
      </c>
      <c r="X1285" s="470" t="s">
        <v>494</v>
      </c>
      <c r="Y1285"/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C-R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9.25</v>
      </c>
      <c r="H1286" s="407">
        <f t="shared" si="324"/>
        <v>1.2</v>
      </c>
      <c r="I1286" s="407">
        <f t="shared" si="315"/>
        <v>10.95</v>
      </c>
      <c r="J1286" s="407">
        <f t="shared" si="316"/>
        <v>11.059999999403953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11.45</v>
      </c>
      <c r="N1286" s="410">
        <f t="shared" si="319"/>
        <v>11.559999999403953</v>
      </c>
      <c r="O1286" s="411"/>
      <c r="P1286" s="485">
        <f t="shared" ca="1" si="320"/>
        <v>0.8888541666666665</v>
      </c>
      <c r="Q1286" s="484">
        <f t="shared" ca="1" si="321"/>
        <v>0.88901620370370349</v>
      </c>
      <c r="R1286" s="486">
        <v>0.10999999940395355</v>
      </c>
      <c r="S1286" s="486"/>
      <c r="T1286">
        <v>25</v>
      </c>
      <c r="U1286" s="469" t="str">
        <f t="shared" si="322"/>
        <v>C-R</v>
      </c>
      <c r="V1286"/>
      <c r="W1286" s="470" t="s">
        <v>493</v>
      </c>
      <c r="X1286" s="470" t="s">
        <v>494</v>
      </c>
      <c r="Y1286"/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C-R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9.25</v>
      </c>
      <c r="H1287" s="407">
        <f t="shared" si="324"/>
        <v>1.2</v>
      </c>
      <c r="I1287" s="407">
        <f t="shared" si="315"/>
        <v>10.95</v>
      </c>
      <c r="J1287" s="407">
        <f t="shared" si="316"/>
        <v>11.059999999403953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11.45</v>
      </c>
      <c r="N1287" s="410">
        <f t="shared" si="319"/>
        <v>11.559999999403953</v>
      </c>
      <c r="O1287" s="411"/>
      <c r="P1287" s="485">
        <f t="shared" ca="1" si="320"/>
        <v>0.88928240740740716</v>
      </c>
      <c r="Q1287" s="484">
        <f t="shared" ca="1" si="321"/>
        <v>0.88944444444444415</v>
      </c>
      <c r="R1287" s="486">
        <v>0.10999999940395355</v>
      </c>
      <c r="S1287" s="486"/>
      <c r="T1287">
        <v>25</v>
      </c>
      <c r="U1287" s="469" t="str">
        <f t="shared" si="322"/>
        <v>C-R</v>
      </c>
      <c r="V1287"/>
      <c r="W1287" s="470" t="s">
        <v>493</v>
      </c>
      <c r="X1287" s="470" t="s">
        <v>494</v>
      </c>
      <c r="Y1287"/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C-R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9.25</v>
      </c>
      <c r="H1288" s="407">
        <f t="shared" si="324"/>
        <v>1.2</v>
      </c>
      <c r="I1288" s="407">
        <f t="shared" si="315"/>
        <v>10.95</v>
      </c>
      <c r="J1288" s="407">
        <f t="shared" si="316"/>
        <v>11.059999999403953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11.45</v>
      </c>
      <c r="N1288" s="410">
        <f t="shared" si="319"/>
        <v>11.559999999403953</v>
      </c>
      <c r="O1288" s="411"/>
      <c r="P1288" s="485">
        <f t="shared" ca="1" si="320"/>
        <v>0.88972222222222197</v>
      </c>
      <c r="Q1288" s="484">
        <f t="shared" ca="1" si="321"/>
        <v>0.88986111111111088</v>
      </c>
      <c r="R1288" s="486">
        <v>0.10999999940395355</v>
      </c>
      <c r="S1288" s="486"/>
      <c r="T1288">
        <v>25</v>
      </c>
      <c r="U1288" s="469" t="str">
        <f t="shared" si="322"/>
        <v>C-R</v>
      </c>
      <c r="V1288"/>
      <c r="W1288" s="470" t="s">
        <v>493</v>
      </c>
      <c r="X1288" s="470" t="s">
        <v>494</v>
      </c>
      <c r="Y1288"/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C-R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9.25</v>
      </c>
      <c r="H1289" s="407">
        <f t="shared" si="324"/>
        <v>1.2</v>
      </c>
      <c r="I1289" s="407">
        <f t="shared" si="315"/>
        <v>10.95</v>
      </c>
      <c r="J1289" s="407">
        <f t="shared" si="316"/>
        <v>11.059999999403953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11.45</v>
      </c>
      <c r="N1289" s="410">
        <f t="shared" si="319"/>
        <v>11.559999999403953</v>
      </c>
      <c r="O1289" s="411"/>
      <c r="P1289" s="485">
        <f t="shared" ca="1" si="320"/>
        <v>0.89010416666666647</v>
      </c>
      <c r="Q1289" s="484">
        <f t="shared" ca="1" si="321"/>
        <v>0.89025462962962942</v>
      </c>
      <c r="R1289" s="486">
        <v>0.10999999940395355</v>
      </c>
      <c r="S1289" s="486"/>
      <c r="T1289">
        <v>25</v>
      </c>
      <c r="U1289" s="469" t="str">
        <f t="shared" si="322"/>
        <v>C-R</v>
      </c>
      <c r="V1289"/>
      <c r="W1289" s="470" t="s">
        <v>493</v>
      </c>
      <c r="X1289" s="470" t="s">
        <v>494</v>
      </c>
      <c r="Y1289"/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C-R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9.25</v>
      </c>
      <c r="H1290" s="407">
        <f t="shared" si="324"/>
        <v>1.2</v>
      </c>
      <c r="I1290" s="407">
        <f t="shared" si="315"/>
        <v>10.95</v>
      </c>
      <c r="J1290" s="407">
        <f t="shared" si="316"/>
        <v>11.059999999403953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11.45</v>
      </c>
      <c r="N1290" s="410">
        <f t="shared" si="319"/>
        <v>11.559999999403953</v>
      </c>
      <c r="O1290" s="411"/>
      <c r="P1290" s="485">
        <f t="shared" ca="1" si="320"/>
        <v>0.8905208333333331</v>
      </c>
      <c r="Q1290" s="484">
        <f t="shared" ca="1" si="321"/>
        <v>0.89068287037037008</v>
      </c>
      <c r="R1290" s="486">
        <v>0.10999999940395355</v>
      </c>
      <c r="S1290" s="486"/>
      <c r="T1290">
        <v>25</v>
      </c>
      <c r="U1290" s="469" t="str">
        <f t="shared" si="322"/>
        <v>C-R</v>
      </c>
      <c r="V1290"/>
      <c r="W1290" s="470" t="s">
        <v>493</v>
      </c>
      <c r="X1290" s="470" t="s">
        <v>494</v>
      </c>
      <c r="Y1290"/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C-R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9.25</v>
      </c>
      <c r="H1291" s="407">
        <f t="shared" si="324"/>
        <v>1.2</v>
      </c>
      <c r="I1291" s="407">
        <f t="shared" si="315"/>
        <v>10.95</v>
      </c>
      <c r="J1291" s="407">
        <f t="shared" si="316"/>
        <v>11.059999999403953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11.45</v>
      </c>
      <c r="N1291" s="410">
        <f t="shared" si="319"/>
        <v>11.559999999403953</v>
      </c>
      <c r="O1291" s="411"/>
      <c r="P1291" s="485">
        <f t="shared" ca="1" si="320"/>
        <v>0.89092592592592568</v>
      </c>
      <c r="Q1291" s="484">
        <f t="shared" ca="1" si="321"/>
        <v>0.89107638888888863</v>
      </c>
      <c r="R1291" s="486">
        <v>0.10999999940395355</v>
      </c>
      <c r="S1291" s="486"/>
      <c r="T1291">
        <v>25</v>
      </c>
      <c r="U1291" s="469" t="str">
        <f t="shared" si="322"/>
        <v>C-R</v>
      </c>
      <c r="V1291"/>
      <c r="W1291" s="470" t="s">
        <v>493</v>
      </c>
      <c r="X1291" s="470" t="s">
        <v>494</v>
      </c>
      <c r="Y1291"/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C-R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9.25</v>
      </c>
      <c r="H1292" s="407">
        <f t="shared" si="324"/>
        <v>1.2</v>
      </c>
      <c r="I1292" s="407">
        <f t="shared" si="315"/>
        <v>10.95</v>
      </c>
      <c r="J1292" s="407">
        <f t="shared" si="316"/>
        <v>11.059999999403953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11.45</v>
      </c>
      <c r="N1292" s="410">
        <f t="shared" si="319"/>
        <v>11.559999999403953</v>
      </c>
      <c r="O1292" s="411"/>
      <c r="P1292" s="485">
        <f t="shared" ca="1" si="320"/>
        <v>0.8913425925925923</v>
      </c>
      <c r="Q1292" s="484">
        <f t="shared" ca="1" si="321"/>
        <v>0.89150462962962929</v>
      </c>
      <c r="R1292" s="486">
        <v>0.10999999940395355</v>
      </c>
      <c r="S1292" s="486"/>
      <c r="T1292">
        <v>25</v>
      </c>
      <c r="U1292" s="469" t="str">
        <f t="shared" si="322"/>
        <v>C-R</v>
      </c>
      <c r="V1292"/>
      <c r="W1292" s="470" t="s">
        <v>493</v>
      </c>
      <c r="X1292" s="470" t="s">
        <v>494</v>
      </c>
      <c r="Y1292"/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C-R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9.25</v>
      </c>
      <c r="H1293" s="407">
        <f t="shared" si="324"/>
        <v>1.2</v>
      </c>
      <c r="I1293" s="407">
        <f t="shared" si="315"/>
        <v>10.95</v>
      </c>
      <c r="J1293" s="407">
        <f t="shared" si="316"/>
        <v>11.059999999403953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11.45</v>
      </c>
      <c r="N1293" s="410">
        <f t="shared" si="319"/>
        <v>11.559999999403953</v>
      </c>
      <c r="O1293" s="411"/>
      <c r="P1293" s="485">
        <f t="shared" ca="1" si="320"/>
        <v>0.89177083333333296</v>
      </c>
      <c r="Q1293" s="484">
        <f t="shared" ca="1" si="321"/>
        <v>0.89190972222222187</v>
      </c>
      <c r="R1293" s="486">
        <v>0.10999999940395355</v>
      </c>
      <c r="S1293" s="486"/>
      <c r="T1293">
        <v>25</v>
      </c>
      <c r="U1293" s="469" t="str">
        <f t="shared" si="322"/>
        <v>C-R</v>
      </c>
      <c r="V1293"/>
      <c r="W1293" s="470" t="s">
        <v>493</v>
      </c>
      <c r="X1293" s="470" t="s">
        <v>494</v>
      </c>
      <c r="Y1293"/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C-R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9.25</v>
      </c>
      <c r="H1294" s="407">
        <f t="shared" si="324"/>
        <v>1.2</v>
      </c>
      <c r="I1294" s="407">
        <f t="shared" si="315"/>
        <v>10.95</v>
      </c>
      <c r="J1294" s="407">
        <f t="shared" si="316"/>
        <v>11.059999999403953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11.45</v>
      </c>
      <c r="N1294" s="410">
        <f t="shared" si="319"/>
        <v>11.559999999403953</v>
      </c>
      <c r="O1294" s="411"/>
      <c r="P1294" s="485">
        <f t="shared" ca="1" si="320"/>
        <v>0.89215277777777746</v>
      </c>
      <c r="Q1294" s="484">
        <f t="shared" ca="1" si="321"/>
        <v>0.89231481481481445</v>
      </c>
      <c r="R1294" s="486">
        <v>0.10999999940395355</v>
      </c>
      <c r="S1294" s="486"/>
      <c r="T1294">
        <v>25</v>
      </c>
      <c r="U1294" s="469" t="str">
        <f t="shared" si="322"/>
        <v>C-R</v>
      </c>
      <c r="V1294"/>
      <c r="W1294" s="470" t="s">
        <v>493</v>
      </c>
      <c r="X1294" s="470" t="s">
        <v>494</v>
      </c>
      <c r="Y1294"/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C-R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9.25</v>
      </c>
      <c r="H1295" s="407">
        <f t="shared" si="324"/>
        <v>1.2</v>
      </c>
      <c r="I1295" s="407">
        <f t="shared" si="315"/>
        <v>10.95</v>
      </c>
      <c r="J1295" s="407">
        <f t="shared" si="316"/>
        <v>11.059999999403953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11.45</v>
      </c>
      <c r="N1295" s="410">
        <f t="shared" si="319"/>
        <v>11.559999999403953</v>
      </c>
      <c r="O1295" s="411"/>
      <c r="P1295" s="485">
        <f t="shared" ca="1" si="320"/>
        <v>0.89254629629629589</v>
      </c>
      <c r="Q1295" s="484">
        <f t="shared" ca="1" si="321"/>
        <v>0.8926851851851848</v>
      </c>
      <c r="R1295" s="486">
        <v>0.10999999940395355</v>
      </c>
      <c r="S1295" s="486"/>
      <c r="T1295">
        <v>25</v>
      </c>
      <c r="U1295" s="469" t="str">
        <f t="shared" si="322"/>
        <v>C-R</v>
      </c>
      <c r="V1295"/>
      <c r="W1295" s="470" t="s">
        <v>493</v>
      </c>
      <c r="X1295" s="470" t="s">
        <v>494</v>
      </c>
      <c r="Y1295"/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C-R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9.25</v>
      </c>
      <c r="H1296" s="407">
        <f t="shared" si="324"/>
        <v>1.2</v>
      </c>
      <c r="I1296" s="407">
        <f t="shared" si="315"/>
        <v>10.95</v>
      </c>
      <c r="J1296" s="407">
        <f t="shared" si="316"/>
        <v>11.059999999403953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11.45</v>
      </c>
      <c r="N1296" s="410">
        <f t="shared" si="319"/>
        <v>11.559999999403953</v>
      </c>
      <c r="O1296" s="411"/>
      <c r="P1296" s="485">
        <f t="shared" ca="1" si="320"/>
        <v>0.89293981481481444</v>
      </c>
      <c r="Q1296" s="484">
        <f t="shared" ca="1" si="321"/>
        <v>0.89307870370370335</v>
      </c>
      <c r="R1296" s="486">
        <v>0.10999999940395355</v>
      </c>
      <c r="S1296" s="486"/>
      <c r="T1296">
        <v>25</v>
      </c>
      <c r="U1296" s="469" t="str">
        <f t="shared" si="322"/>
        <v>C-R</v>
      </c>
      <c r="V1296"/>
      <c r="W1296" s="470" t="s">
        <v>493</v>
      </c>
      <c r="X1296" s="470" t="s">
        <v>494</v>
      </c>
      <c r="Y1296"/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C-R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9.25</v>
      </c>
      <c r="H1297" s="407">
        <f t="shared" si="324"/>
        <v>1.2</v>
      </c>
      <c r="I1297" s="407">
        <f t="shared" si="315"/>
        <v>10.95</v>
      </c>
      <c r="J1297" s="407">
        <f t="shared" si="316"/>
        <v>11.059999999403953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11.45</v>
      </c>
      <c r="N1297" s="410">
        <f t="shared" si="319"/>
        <v>11.559999999403953</v>
      </c>
      <c r="O1297" s="411"/>
      <c r="P1297" s="485">
        <f t="shared" ca="1" si="320"/>
        <v>0.89333333333333298</v>
      </c>
      <c r="Q1297" s="484">
        <f t="shared" ca="1" si="321"/>
        <v>0.89347222222222189</v>
      </c>
      <c r="R1297" s="486">
        <v>0.10999999940395355</v>
      </c>
      <c r="S1297" s="486"/>
      <c r="T1297">
        <v>25</v>
      </c>
      <c r="U1297" s="469" t="str">
        <f t="shared" si="322"/>
        <v>C-R</v>
      </c>
      <c r="V1297"/>
      <c r="W1297" s="470" t="s">
        <v>493</v>
      </c>
      <c r="X1297" s="470" t="s">
        <v>494</v>
      </c>
      <c r="Y1297"/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C-R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9.25</v>
      </c>
      <c r="H1298" s="407">
        <f t="shared" si="325"/>
        <v>1.2</v>
      </c>
      <c r="I1298" s="407">
        <f t="shared" si="315"/>
        <v>10.95</v>
      </c>
      <c r="J1298" s="407">
        <f t="shared" si="316"/>
        <v>11.059999999403953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11.45</v>
      </c>
      <c r="N1298" s="410">
        <f t="shared" si="319"/>
        <v>11.559999999403953</v>
      </c>
      <c r="O1298" s="411"/>
      <c r="P1298" s="485">
        <f t="shared" ca="1" si="320"/>
        <v>0.89373842592592556</v>
      </c>
      <c r="Q1298" s="484">
        <f t="shared" ca="1" si="321"/>
        <v>0.89388888888888851</v>
      </c>
      <c r="R1298" s="486">
        <v>0.10999999940395355</v>
      </c>
      <c r="S1298" s="486"/>
      <c r="T1298">
        <v>25</v>
      </c>
      <c r="U1298" s="469" t="str">
        <f t="shared" si="322"/>
        <v>C-R</v>
      </c>
      <c r="V1298"/>
      <c r="W1298" s="470" t="s">
        <v>493</v>
      </c>
      <c r="X1298" s="470" t="s">
        <v>494</v>
      </c>
      <c r="Y1298"/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C-R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9.25</v>
      </c>
      <c r="H1299" s="407">
        <f t="shared" si="325"/>
        <v>1.2</v>
      </c>
      <c r="I1299" s="407">
        <f t="shared" si="315"/>
        <v>10.95</v>
      </c>
      <c r="J1299" s="407">
        <f t="shared" si="316"/>
        <v>11.059999999403953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11.45</v>
      </c>
      <c r="N1299" s="410">
        <f t="shared" si="319"/>
        <v>11.559999999403953</v>
      </c>
      <c r="O1299" s="411"/>
      <c r="P1299" s="485">
        <f t="shared" ca="1" si="320"/>
        <v>0.89416666666666633</v>
      </c>
      <c r="Q1299" s="484">
        <f t="shared" ca="1" si="321"/>
        <v>0.89430555555555524</v>
      </c>
      <c r="R1299" s="486">
        <v>0.10999999940395355</v>
      </c>
      <c r="S1299" s="486"/>
      <c r="T1299">
        <v>25</v>
      </c>
      <c r="U1299" s="469" t="str">
        <f t="shared" si="322"/>
        <v>C-R</v>
      </c>
      <c r="V1299"/>
      <c r="W1299" s="470" t="s">
        <v>493</v>
      </c>
      <c r="X1299" s="470" t="s">
        <v>494</v>
      </c>
      <c r="Y1299"/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C-R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9.25</v>
      </c>
      <c r="H1300" s="407">
        <f t="shared" si="325"/>
        <v>1.2</v>
      </c>
      <c r="I1300" s="407">
        <f t="shared" si="315"/>
        <v>10.95</v>
      </c>
      <c r="J1300" s="407">
        <f t="shared" si="316"/>
        <v>11.059999999403953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11.45</v>
      </c>
      <c r="N1300" s="410">
        <f t="shared" si="319"/>
        <v>11.559999999403953</v>
      </c>
      <c r="O1300" s="411"/>
      <c r="P1300" s="485">
        <f t="shared" ca="1" si="320"/>
        <v>0.89457175925925891</v>
      </c>
      <c r="Q1300" s="484">
        <f t="shared" ca="1" si="321"/>
        <v>0.8947337962962959</v>
      </c>
      <c r="R1300" s="486">
        <v>0.10999999940395355</v>
      </c>
      <c r="S1300" s="486"/>
      <c r="T1300">
        <v>25</v>
      </c>
      <c r="U1300" s="469" t="str">
        <f t="shared" si="322"/>
        <v>C-R</v>
      </c>
      <c r="V1300"/>
      <c r="W1300" s="470" t="s">
        <v>493</v>
      </c>
      <c r="X1300" s="470" t="s">
        <v>494</v>
      </c>
      <c r="Y1300"/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C-R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9.25</v>
      </c>
      <c r="H1301" s="407">
        <f t="shared" si="325"/>
        <v>1.2</v>
      </c>
      <c r="I1301" s="407">
        <f t="shared" si="315"/>
        <v>10.95</v>
      </c>
      <c r="J1301" s="407">
        <f t="shared" si="316"/>
        <v>11.059999999403953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11.45</v>
      </c>
      <c r="N1301" s="410">
        <f t="shared" si="319"/>
        <v>11.559999999403953</v>
      </c>
      <c r="O1301" s="411"/>
      <c r="P1301" s="485">
        <f t="shared" ca="1" si="320"/>
        <v>0.89496527777777735</v>
      </c>
      <c r="Q1301" s="484">
        <f t="shared" ca="1" si="321"/>
        <v>0.89510416666666626</v>
      </c>
      <c r="R1301" s="486">
        <v>0.10999999940395355</v>
      </c>
      <c r="S1301" s="486"/>
      <c r="T1301">
        <v>25</v>
      </c>
      <c r="U1301" s="469" t="str">
        <f t="shared" si="322"/>
        <v>C-R</v>
      </c>
      <c r="V1301"/>
      <c r="W1301" s="470" t="s">
        <v>493</v>
      </c>
      <c r="X1301" s="470" t="s">
        <v>494</v>
      </c>
      <c r="Y1301"/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C-R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9.25</v>
      </c>
      <c r="H1302" s="407">
        <f t="shared" si="325"/>
        <v>1.2</v>
      </c>
      <c r="I1302" s="407">
        <f t="shared" si="315"/>
        <v>10.95</v>
      </c>
      <c r="J1302" s="407">
        <f t="shared" si="316"/>
        <v>11.059999999403953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11.45</v>
      </c>
      <c r="N1302" s="410">
        <f t="shared" si="319"/>
        <v>11.559999999403953</v>
      </c>
      <c r="O1302" s="411"/>
      <c r="P1302" s="485">
        <f t="shared" ca="1" si="320"/>
        <v>0.89539351851851812</v>
      </c>
      <c r="Q1302" s="484">
        <f t="shared" ca="1" si="321"/>
        <v>0.89554398148148107</v>
      </c>
      <c r="R1302" s="486">
        <v>0.10999999940395355</v>
      </c>
      <c r="S1302" s="486"/>
      <c r="T1302">
        <v>25</v>
      </c>
      <c r="U1302" s="469" t="str">
        <f t="shared" si="322"/>
        <v>C-R</v>
      </c>
      <c r="V1302"/>
      <c r="W1302" s="470" t="s">
        <v>493</v>
      </c>
      <c r="X1302" s="470" t="s">
        <v>494</v>
      </c>
      <c r="Y1302"/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C-R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9.25</v>
      </c>
      <c r="H1303" s="407">
        <f t="shared" si="325"/>
        <v>1.2</v>
      </c>
      <c r="I1303" s="407">
        <f t="shared" si="315"/>
        <v>10.95</v>
      </c>
      <c r="J1303" s="407">
        <f t="shared" si="316"/>
        <v>11.059999999403953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11.45</v>
      </c>
      <c r="N1303" s="410">
        <f t="shared" si="319"/>
        <v>11.559999999403953</v>
      </c>
      <c r="O1303" s="411"/>
      <c r="P1303" s="485">
        <f t="shared" ca="1" si="320"/>
        <v>0.89582175925925889</v>
      </c>
      <c r="Q1303" s="484">
        <f t="shared" ca="1" si="321"/>
        <v>0.8959606481481478</v>
      </c>
      <c r="R1303" s="486">
        <v>0.10999999940395355</v>
      </c>
      <c r="S1303" s="486"/>
      <c r="T1303">
        <v>25</v>
      </c>
      <c r="U1303" s="469" t="str">
        <f t="shared" si="322"/>
        <v>C-R</v>
      </c>
      <c r="V1303"/>
      <c r="W1303" s="470" t="s">
        <v>493</v>
      </c>
      <c r="X1303" s="470" t="s">
        <v>494</v>
      </c>
      <c r="Y1303"/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C-R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9.25</v>
      </c>
      <c r="H1304" s="407">
        <f t="shared" si="325"/>
        <v>1.2</v>
      </c>
      <c r="I1304" s="407">
        <f t="shared" si="315"/>
        <v>10.95</v>
      </c>
      <c r="J1304" s="407">
        <f t="shared" si="316"/>
        <v>11.059999999403953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11.45</v>
      </c>
      <c r="N1304" s="410">
        <f t="shared" si="319"/>
        <v>11.559999999403953</v>
      </c>
      <c r="O1304" s="411"/>
      <c r="P1304" s="485">
        <f t="shared" ca="1" si="320"/>
        <v>0.89621527777777743</v>
      </c>
      <c r="Q1304" s="484">
        <f t="shared" ca="1" si="321"/>
        <v>0.89635416666666634</v>
      </c>
      <c r="R1304" s="486">
        <v>0.10999999940395355</v>
      </c>
      <c r="S1304" s="486"/>
      <c r="T1304">
        <v>25</v>
      </c>
      <c r="U1304" s="469" t="str">
        <f t="shared" si="322"/>
        <v>C-R</v>
      </c>
      <c r="V1304"/>
      <c r="W1304" s="470" t="s">
        <v>493</v>
      </c>
      <c r="X1304" s="470" t="s">
        <v>494</v>
      </c>
      <c r="Y1304"/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C-R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9.25</v>
      </c>
      <c r="H1305" s="407">
        <f t="shared" si="325"/>
        <v>1.2</v>
      </c>
      <c r="I1305" s="407">
        <f t="shared" si="315"/>
        <v>10.95</v>
      </c>
      <c r="J1305" s="407">
        <f t="shared" si="316"/>
        <v>11.059999999403953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11.45</v>
      </c>
      <c r="N1305" s="410">
        <f t="shared" si="319"/>
        <v>11.559999999403953</v>
      </c>
      <c r="O1305" s="411"/>
      <c r="P1305" s="485">
        <f t="shared" ca="1" si="320"/>
        <v>0.89662037037037001</v>
      </c>
      <c r="Q1305" s="484">
        <f t="shared" ca="1" si="321"/>
        <v>0.896782407407407</v>
      </c>
      <c r="R1305" s="486">
        <v>0.10999999940395355</v>
      </c>
      <c r="S1305" s="486"/>
      <c r="T1305">
        <v>25</v>
      </c>
      <c r="U1305" s="469" t="str">
        <f t="shared" si="322"/>
        <v>C-R</v>
      </c>
      <c r="V1305"/>
      <c r="W1305" s="470" t="s">
        <v>493</v>
      </c>
      <c r="X1305" s="470" t="s">
        <v>494</v>
      </c>
      <c r="Y1305"/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C-R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9.25</v>
      </c>
      <c r="H1306" s="407">
        <f t="shared" si="325"/>
        <v>1.2</v>
      </c>
      <c r="I1306" s="407">
        <f t="shared" si="315"/>
        <v>10.95</v>
      </c>
      <c r="J1306" s="407">
        <f t="shared" si="316"/>
        <v>11.059999999403953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11.45</v>
      </c>
      <c r="N1306" s="410">
        <f t="shared" si="319"/>
        <v>11.559999999403953</v>
      </c>
      <c r="O1306" s="411"/>
      <c r="P1306" s="485">
        <f t="shared" ca="1" si="320"/>
        <v>0.89704861111111067</v>
      </c>
      <c r="Q1306" s="484">
        <f t="shared" ca="1" si="321"/>
        <v>0.89718749999999958</v>
      </c>
      <c r="R1306" s="486">
        <v>0.10999999940395355</v>
      </c>
      <c r="S1306" s="486"/>
      <c r="T1306">
        <v>25</v>
      </c>
      <c r="U1306" s="469" t="str">
        <f t="shared" si="322"/>
        <v>C-R</v>
      </c>
      <c r="V1306"/>
      <c r="W1306" s="470" t="s">
        <v>493</v>
      </c>
      <c r="X1306" s="470" t="s">
        <v>494</v>
      </c>
      <c r="Y1306"/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C-R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9.25</v>
      </c>
      <c r="H1307" s="407">
        <f t="shared" si="325"/>
        <v>1.2</v>
      </c>
      <c r="I1307" s="407">
        <f t="shared" si="315"/>
        <v>10.95</v>
      </c>
      <c r="J1307" s="407">
        <f t="shared" si="316"/>
        <v>11.059999999403953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11.45</v>
      </c>
      <c r="N1307" s="410">
        <f t="shared" si="319"/>
        <v>11.559999999403953</v>
      </c>
      <c r="O1307" s="411"/>
      <c r="P1307" s="485">
        <f t="shared" ca="1" si="320"/>
        <v>0.89747685185185144</v>
      </c>
      <c r="Q1307" s="484">
        <f t="shared" ca="1" si="321"/>
        <v>0.89765046296296258</v>
      </c>
      <c r="R1307" s="486">
        <v>0.10999999940395355</v>
      </c>
      <c r="S1307" s="486"/>
      <c r="T1307">
        <v>25</v>
      </c>
      <c r="U1307" s="469" t="str">
        <f t="shared" si="322"/>
        <v>C-R</v>
      </c>
      <c r="V1307"/>
      <c r="W1307" s="470" t="s">
        <v>493</v>
      </c>
      <c r="X1307" s="470" t="s">
        <v>494</v>
      </c>
      <c r="Y1307"/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C-R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9.25</v>
      </c>
      <c r="H1308" s="407">
        <f t="shared" si="325"/>
        <v>1.2</v>
      </c>
      <c r="I1308" s="407">
        <f t="shared" si="315"/>
        <v>10.95</v>
      </c>
      <c r="J1308" s="407">
        <f t="shared" si="316"/>
        <v>11.059999999403953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11.45</v>
      </c>
      <c r="N1308" s="410">
        <f t="shared" si="319"/>
        <v>11.559999999403953</v>
      </c>
      <c r="O1308" s="411"/>
      <c r="P1308" s="485">
        <f t="shared" ca="1" si="320"/>
        <v>0.8979282407407404</v>
      </c>
      <c r="Q1308" s="484">
        <f t="shared" ca="1" si="321"/>
        <v>0.89810185185185154</v>
      </c>
      <c r="R1308" s="486">
        <v>0.10999999940395355</v>
      </c>
      <c r="S1308" s="486"/>
      <c r="T1308">
        <v>25</v>
      </c>
      <c r="U1308" s="469" t="str">
        <f t="shared" si="322"/>
        <v>C-R</v>
      </c>
      <c r="V1308"/>
      <c r="W1308" s="470" t="s">
        <v>493</v>
      </c>
      <c r="X1308" s="470" t="s">
        <v>494</v>
      </c>
      <c r="Y1308"/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C-R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9.25</v>
      </c>
      <c r="H1309" s="407">
        <f t="shared" si="325"/>
        <v>1.2</v>
      </c>
      <c r="I1309" s="407">
        <f t="shared" si="315"/>
        <v>10.95</v>
      </c>
      <c r="J1309" s="407">
        <f t="shared" si="316"/>
        <v>11.059999999403953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11.45</v>
      </c>
      <c r="N1309" s="410">
        <f t="shared" si="319"/>
        <v>11.559999999403953</v>
      </c>
      <c r="O1309" s="411"/>
      <c r="P1309" s="485">
        <f t="shared" ca="1" si="320"/>
        <v>0.89837962962962936</v>
      </c>
      <c r="Q1309" s="484">
        <f t="shared" ca="1" si="321"/>
        <v>0.89853009259259231</v>
      </c>
      <c r="R1309" s="486">
        <v>0.10999999940395355</v>
      </c>
      <c r="S1309" s="486"/>
      <c r="T1309">
        <v>25</v>
      </c>
      <c r="U1309" s="469" t="str">
        <f t="shared" si="322"/>
        <v>C-R</v>
      </c>
      <c r="V1309"/>
      <c r="W1309" s="470" t="s">
        <v>493</v>
      </c>
      <c r="X1309" s="470" t="s">
        <v>494</v>
      </c>
      <c r="Y1309"/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C-R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9.25</v>
      </c>
      <c r="H1310" s="407">
        <f t="shared" si="325"/>
        <v>1.2</v>
      </c>
      <c r="I1310" s="407">
        <f t="shared" si="315"/>
        <v>10.95</v>
      </c>
      <c r="J1310" s="407">
        <f t="shared" si="316"/>
        <v>11.059999999403953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11.45</v>
      </c>
      <c r="N1310" s="410">
        <f t="shared" si="319"/>
        <v>11.559999999403953</v>
      </c>
      <c r="O1310" s="411"/>
      <c r="P1310" s="485">
        <f t="shared" ca="1" si="320"/>
        <v>0.89878472222222194</v>
      </c>
      <c r="Q1310" s="484">
        <f t="shared" ca="1" si="321"/>
        <v>0.89892361111111085</v>
      </c>
      <c r="R1310" s="486">
        <v>0.10999999940395355</v>
      </c>
      <c r="S1310" s="486"/>
      <c r="T1310">
        <v>25</v>
      </c>
      <c r="U1310" s="469" t="str">
        <f t="shared" si="322"/>
        <v>C-R</v>
      </c>
      <c r="V1310"/>
      <c r="W1310" s="470" t="s">
        <v>493</v>
      </c>
      <c r="X1310" s="470" t="s">
        <v>494</v>
      </c>
      <c r="Y1310"/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C-R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9.25</v>
      </c>
      <c r="H1311" s="407">
        <f t="shared" si="325"/>
        <v>1.2</v>
      </c>
      <c r="I1311" s="407">
        <f t="shared" si="315"/>
        <v>10.95</v>
      </c>
      <c r="J1311" s="407">
        <f t="shared" si="316"/>
        <v>11.059999999403953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11.45</v>
      </c>
      <c r="N1311" s="410">
        <f t="shared" si="319"/>
        <v>11.559999999403953</v>
      </c>
      <c r="O1311" s="411"/>
      <c r="P1311" s="485">
        <f t="shared" ca="1" si="320"/>
        <v>0.89920138888888868</v>
      </c>
      <c r="Q1311" s="484">
        <f t="shared" ca="1" si="321"/>
        <v>0.89934027777777759</v>
      </c>
      <c r="R1311" s="486">
        <v>0.10999999940395355</v>
      </c>
      <c r="S1311" s="486"/>
      <c r="T1311">
        <v>25</v>
      </c>
      <c r="U1311" s="469" t="str">
        <f t="shared" si="322"/>
        <v>C-R</v>
      </c>
      <c r="V1311"/>
      <c r="W1311" s="470" t="s">
        <v>493</v>
      </c>
      <c r="X1311" s="470" t="s">
        <v>494</v>
      </c>
      <c r="Y1311"/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C-R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9.25</v>
      </c>
      <c r="H1312" s="407">
        <f t="shared" si="325"/>
        <v>1.2</v>
      </c>
      <c r="I1312" s="407">
        <f t="shared" si="315"/>
        <v>10.95</v>
      </c>
      <c r="J1312" s="407">
        <f t="shared" si="316"/>
        <v>11.059999999403953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11.45</v>
      </c>
      <c r="N1312" s="410">
        <f t="shared" si="319"/>
        <v>11.559999999403953</v>
      </c>
      <c r="O1312" s="411"/>
      <c r="P1312" s="485">
        <f t="shared" ca="1" si="320"/>
        <v>0.89960648148148126</v>
      </c>
      <c r="Q1312" s="484">
        <f t="shared" ca="1" si="321"/>
        <v>0.89974537037037017</v>
      </c>
      <c r="R1312" s="486">
        <v>0.10999999940395355</v>
      </c>
      <c r="S1312" s="486"/>
      <c r="T1312">
        <v>25</v>
      </c>
      <c r="U1312" s="469" t="str">
        <f t="shared" si="322"/>
        <v>C-R</v>
      </c>
      <c r="V1312"/>
      <c r="W1312" s="470" t="s">
        <v>493</v>
      </c>
      <c r="X1312" s="470" t="s">
        <v>494</v>
      </c>
      <c r="Y1312"/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C-R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9.25</v>
      </c>
      <c r="H1313" s="407">
        <f t="shared" si="325"/>
        <v>1.2</v>
      </c>
      <c r="I1313" s="407">
        <f t="shared" si="315"/>
        <v>10.95</v>
      </c>
      <c r="J1313" s="407">
        <f t="shared" si="316"/>
        <v>11.059999999403953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11.45</v>
      </c>
      <c r="N1313" s="410">
        <f t="shared" si="319"/>
        <v>11.559999999403953</v>
      </c>
      <c r="O1313" s="411"/>
      <c r="P1313" s="485">
        <f t="shared" ca="1" si="320"/>
        <v>0.89997685185185161</v>
      </c>
      <c r="Q1313" s="484">
        <f t="shared" ca="1" si="321"/>
        <v>0.9001388888888886</v>
      </c>
      <c r="R1313" s="486">
        <v>0.10999999940395355</v>
      </c>
      <c r="S1313" s="486"/>
      <c r="T1313">
        <v>25</v>
      </c>
      <c r="U1313" s="469" t="str">
        <f t="shared" si="322"/>
        <v>C-R</v>
      </c>
      <c r="V1313"/>
      <c r="W1313" s="470" t="s">
        <v>493</v>
      </c>
      <c r="X1313" s="470" t="s">
        <v>494</v>
      </c>
      <c r="Y1313"/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C-R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9.25</v>
      </c>
      <c r="H1314" s="407">
        <f t="shared" si="327"/>
        <v>1.2</v>
      </c>
      <c r="I1314" s="407">
        <f t="shared" si="315"/>
        <v>10.95</v>
      </c>
      <c r="J1314" s="407">
        <f t="shared" si="316"/>
        <v>11.059999999403953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11.45</v>
      </c>
      <c r="N1314" s="410">
        <f t="shared" si="319"/>
        <v>11.559999999403953</v>
      </c>
      <c r="O1314" s="411"/>
      <c r="P1314" s="485">
        <f t="shared" ca="1" si="320"/>
        <v>0.90039351851851823</v>
      </c>
      <c r="Q1314" s="484">
        <f t="shared" ca="1" si="321"/>
        <v>0.90054398148148118</v>
      </c>
      <c r="R1314" s="486">
        <v>0.10999999940395355</v>
      </c>
      <c r="S1314" s="486"/>
      <c r="T1314">
        <v>25</v>
      </c>
      <c r="U1314" s="469" t="str">
        <f t="shared" si="322"/>
        <v>C-R</v>
      </c>
      <c r="V1314"/>
      <c r="W1314" s="470" t="s">
        <v>493</v>
      </c>
      <c r="X1314" s="470" t="s">
        <v>494</v>
      </c>
      <c r="Y1314"/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C-R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9.25</v>
      </c>
      <c r="H1315" s="407">
        <f t="shared" si="327"/>
        <v>1.2</v>
      </c>
      <c r="I1315" s="407">
        <f t="shared" si="315"/>
        <v>10.95</v>
      </c>
      <c r="J1315" s="407">
        <f t="shared" si="316"/>
        <v>11.059999999403953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11.45</v>
      </c>
      <c r="N1315" s="410">
        <f t="shared" si="319"/>
        <v>11.559999999403953</v>
      </c>
      <c r="O1315" s="411"/>
      <c r="P1315" s="485">
        <f t="shared" ca="1" si="320"/>
        <v>0.90078703703703678</v>
      </c>
      <c r="Q1315" s="484">
        <f t="shared" ca="1" si="321"/>
        <v>0.90092592592592569</v>
      </c>
      <c r="R1315" s="486">
        <v>0.10999999940395355</v>
      </c>
      <c r="S1315" s="486"/>
      <c r="T1315">
        <v>25</v>
      </c>
      <c r="U1315" s="469" t="str">
        <f t="shared" si="322"/>
        <v>C-R</v>
      </c>
      <c r="V1315"/>
      <c r="W1315" s="470" t="s">
        <v>493</v>
      </c>
      <c r="X1315" s="470" t="s">
        <v>494</v>
      </c>
      <c r="Y1315"/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C-R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9.25</v>
      </c>
      <c r="H1316" s="407">
        <f t="shared" si="327"/>
        <v>1.2</v>
      </c>
      <c r="I1316" s="407">
        <f t="shared" ref="I1316:I1379" si="330">F1316+G1316</f>
        <v>10.95</v>
      </c>
      <c r="J1316" s="407">
        <f t="shared" ref="J1316:J1379" si="331">I1316+R1316</f>
        <v>11.059999999403953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11.45</v>
      </c>
      <c r="N1316" s="410">
        <f t="shared" ref="N1316:N1379" si="334">J1316+L1316</f>
        <v>11.559999999403953</v>
      </c>
      <c r="O1316" s="411"/>
      <c r="P1316" s="485">
        <f t="shared" ref="P1316:P1379" ca="1" si="335">Q1315+TIME(0,0,RANDBETWEEN(20,25))</f>
        <v>0.90116898148148128</v>
      </c>
      <c r="Q1316" s="484">
        <f t="shared" ref="Q1316:Q1379" ca="1" si="336">P1316+TIME(0,0,RANDBETWEEN(12,15))</f>
        <v>0.90131944444444423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C-R</v>
      </c>
      <c r="V1316"/>
      <c r="W1316" s="470" t="s">
        <v>493</v>
      </c>
      <c r="X1316" s="470" t="s">
        <v>494</v>
      </c>
      <c r="Y1316"/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C-R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9.25</v>
      </c>
      <c r="H1317" s="407">
        <f t="shared" si="327"/>
        <v>1.2</v>
      </c>
      <c r="I1317" s="407">
        <f t="shared" si="330"/>
        <v>10.95</v>
      </c>
      <c r="J1317" s="407">
        <f t="shared" si="331"/>
        <v>11.059999999403953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11.45</v>
      </c>
      <c r="N1317" s="410">
        <f t="shared" si="334"/>
        <v>11.559999999403953</v>
      </c>
      <c r="O1317" s="411"/>
      <c r="P1317" s="485">
        <f t="shared" ca="1" si="335"/>
        <v>0.90159722222222205</v>
      </c>
      <c r="Q1317" s="484">
        <f t="shared" ca="1" si="336"/>
        <v>0.90175925925925904</v>
      </c>
      <c r="R1317" s="486">
        <v>0.10999999940395355</v>
      </c>
      <c r="S1317" s="486"/>
      <c r="T1317">
        <v>25</v>
      </c>
      <c r="U1317" s="469" t="str">
        <f t="shared" si="337"/>
        <v>C-R</v>
      </c>
      <c r="V1317"/>
      <c r="W1317" s="470" t="s">
        <v>493</v>
      </c>
      <c r="X1317" s="470" t="s">
        <v>494</v>
      </c>
      <c r="Y1317"/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C-R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9.25</v>
      </c>
      <c r="H1318" s="407">
        <f t="shared" si="327"/>
        <v>1.2</v>
      </c>
      <c r="I1318" s="407">
        <f t="shared" si="330"/>
        <v>10.95</v>
      </c>
      <c r="J1318" s="407">
        <f t="shared" si="331"/>
        <v>11.059999999403953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11.45</v>
      </c>
      <c r="N1318" s="410">
        <f t="shared" si="334"/>
        <v>11.559999999403953</v>
      </c>
      <c r="O1318" s="411"/>
      <c r="P1318" s="485">
        <f t="shared" ca="1" si="335"/>
        <v>0.90200231481481463</v>
      </c>
      <c r="Q1318" s="484">
        <f t="shared" ca="1" si="336"/>
        <v>0.90214120370370354</v>
      </c>
      <c r="R1318" s="486">
        <v>0.10999999940395355</v>
      </c>
      <c r="S1318" s="486"/>
      <c r="T1318">
        <v>25</v>
      </c>
      <c r="U1318" s="469" t="str">
        <f t="shared" si="337"/>
        <v>C-R</v>
      </c>
      <c r="V1318"/>
      <c r="W1318" s="470" t="s">
        <v>493</v>
      </c>
      <c r="X1318" s="470" t="s">
        <v>494</v>
      </c>
      <c r="Y1318"/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C-R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9.25</v>
      </c>
      <c r="H1319" s="407">
        <f t="shared" si="327"/>
        <v>1.2</v>
      </c>
      <c r="I1319" s="407">
        <f t="shared" si="330"/>
        <v>10.95</v>
      </c>
      <c r="J1319" s="407">
        <f t="shared" si="331"/>
        <v>11.059999999403953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11.45</v>
      </c>
      <c r="N1319" s="410">
        <f t="shared" si="334"/>
        <v>11.559999999403953</v>
      </c>
      <c r="O1319" s="411"/>
      <c r="P1319" s="485">
        <f t="shared" ca="1" si="335"/>
        <v>0.90240740740740721</v>
      </c>
      <c r="Q1319" s="484">
        <f t="shared" ca="1" si="336"/>
        <v>0.90254629629629612</v>
      </c>
      <c r="R1319" s="486">
        <v>0.10999999940395355</v>
      </c>
      <c r="S1319" s="486"/>
      <c r="T1319">
        <v>25</v>
      </c>
      <c r="U1319" s="469" t="str">
        <f t="shared" si="337"/>
        <v>C-R</v>
      </c>
      <c r="V1319"/>
      <c r="W1319" s="470" t="s">
        <v>493</v>
      </c>
      <c r="X1319" s="470" t="s">
        <v>494</v>
      </c>
      <c r="Y1319"/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C-R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9.25</v>
      </c>
      <c r="H1320" s="407">
        <f t="shared" si="327"/>
        <v>1.2</v>
      </c>
      <c r="I1320" s="407">
        <f t="shared" si="330"/>
        <v>10.95</v>
      </c>
      <c r="J1320" s="407">
        <f t="shared" si="331"/>
        <v>11.059999999403953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11.45</v>
      </c>
      <c r="N1320" s="410">
        <f t="shared" si="334"/>
        <v>11.559999999403953</v>
      </c>
      <c r="O1320" s="411"/>
      <c r="P1320" s="485">
        <f t="shared" ca="1" si="335"/>
        <v>0.9028124999999998</v>
      </c>
      <c r="Q1320" s="484">
        <f t="shared" ca="1" si="336"/>
        <v>0.90295138888888871</v>
      </c>
      <c r="R1320" s="486">
        <v>0.10999999940395355</v>
      </c>
      <c r="S1320" s="486"/>
      <c r="T1320">
        <v>25</v>
      </c>
      <c r="U1320" s="469" t="str">
        <f t="shared" si="337"/>
        <v>C-R</v>
      </c>
      <c r="V1320"/>
      <c r="W1320" s="470" t="s">
        <v>493</v>
      </c>
      <c r="X1320" s="470" t="s">
        <v>494</v>
      </c>
      <c r="Y1320"/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C-R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9.25</v>
      </c>
      <c r="H1321" s="407">
        <f t="shared" si="327"/>
        <v>1.2</v>
      </c>
      <c r="I1321" s="407">
        <f t="shared" si="330"/>
        <v>10.95</v>
      </c>
      <c r="J1321" s="407">
        <f t="shared" si="331"/>
        <v>11.059999999403953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11.45</v>
      </c>
      <c r="N1321" s="410">
        <f t="shared" si="334"/>
        <v>11.559999999403953</v>
      </c>
      <c r="O1321" s="411"/>
      <c r="P1321" s="485">
        <f t="shared" ca="1" si="335"/>
        <v>0.90320601851851834</v>
      </c>
      <c r="Q1321" s="484">
        <f t="shared" ca="1" si="336"/>
        <v>0.90336805555555533</v>
      </c>
      <c r="R1321" s="486">
        <v>0.10999999940395355</v>
      </c>
      <c r="S1321" s="486"/>
      <c r="T1321">
        <v>25</v>
      </c>
      <c r="U1321" s="469" t="str">
        <f t="shared" si="337"/>
        <v>C-R</v>
      </c>
      <c r="V1321"/>
      <c r="W1321" s="470" t="s">
        <v>493</v>
      </c>
      <c r="X1321" s="470" t="s">
        <v>494</v>
      </c>
      <c r="Y1321"/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C-R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9.25</v>
      </c>
      <c r="H1322" s="407">
        <f t="shared" si="327"/>
        <v>1.2</v>
      </c>
      <c r="I1322" s="407">
        <f t="shared" si="330"/>
        <v>10.95</v>
      </c>
      <c r="J1322" s="407">
        <f t="shared" si="331"/>
        <v>11.059999999403953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11.45</v>
      </c>
      <c r="N1322" s="410">
        <f t="shared" si="334"/>
        <v>11.559999999403953</v>
      </c>
      <c r="O1322" s="411"/>
      <c r="P1322" s="485">
        <f t="shared" ca="1" si="335"/>
        <v>0.90365740740740719</v>
      </c>
      <c r="Q1322" s="484">
        <f t="shared" ca="1" si="336"/>
        <v>0.90383101851851833</v>
      </c>
      <c r="R1322" s="486">
        <v>0.10999999940395355</v>
      </c>
      <c r="S1322" s="486"/>
      <c r="T1322">
        <v>25</v>
      </c>
      <c r="U1322" s="469" t="str">
        <f t="shared" si="337"/>
        <v>C-R</v>
      </c>
      <c r="V1322"/>
      <c r="W1322" s="470" t="s">
        <v>493</v>
      </c>
      <c r="X1322" s="470" t="s">
        <v>494</v>
      </c>
      <c r="Y1322"/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C-R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9.25</v>
      </c>
      <c r="H1323" s="407">
        <f t="shared" si="327"/>
        <v>1.2</v>
      </c>
      <c r="I1323" s="407">
        <f t="shared" si="330"/>
        <v>10.95</v>
      </c>
      <c r="J1323" s="407">
        <f t="shared" si="331"/>
        <v>11.059999999403953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11.45</v>
      </c>
      <c r="N1323" s="410">
        <f t="shared" si="334"/>
        <v>11.559999999403953</v>
      </c>
      <c r="O1323" s="411"/>
      <c r="P1323" s="485">
        <f t="shared" ca="1" si="335"/>
        <v>0.90406249999999977</v>
      </c>
      <c r="Q1323" s="484">
        <f t="shared" ca="1" si="336"/>
        <v>0.90423611111111091</v>
      </c>
      <c r="R1323" s="486">
        <v>0.10999999940395355</v>
      </c>
      <c r="S1323" s="486"/>
      <c r="T1323">
        <v>25</v>
      </c>
      <c r="U1323" s="469" t="str">
        <f t="shared" si="337"/>
        <v>C-R</v>
      </c>
      <c r="V1323"/>
      <c r="W1323" s="470" t="s">
        <v>493</v>
      </c>
      <c r="X1323" s="470" t="s">
        <v>494</v>
      </c>
      <c r="Y1323"/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C-R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9.25</v>
      </c>
      <c r="H1324" s="407">
        <f t="shared" si="327"/>
        <v>1.2</v>
      </c>
      <c r="I1324" s="407">
        <f t="shared" si="330"/>
        <v>10.95</v>
      </c>
      <c r="J1324" s="407">
        <f t="shared" si="331"/>
        <v>11.059999999403953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11.45</v>
      </c>
      <c r="N1324" s="410">
        <f t="shared" si="334"/>
        <v>11.559999999403953</v>
      </c>
      <c r="O1324" s="411"/>
      <c r="P1324" s="485">
        <f t="shared" ca="1" si="335"/>
        <v>0.90451388888888873</v>
      </c>
      <c r="Q1324" s="484">
        <f t="shared" ca="1" si="336"/>
        <v>0.90467592592592572</v>
      </c>
      <c r="R1324" s="486">
        <v>0.10999999940395355</v>
      </c>
      <c r="S1324" s="486"/>
      <c r="T1324">
        <v>25</v>
      </c>
      <c r="U1324" s="469" t="str">
        <f t="shared" si="337"/>
        <v>C-R</v>
      </c>
      <c r="V1324"/>
      <c r="W1324" s="470" t="s">
        <v>493</v>
      </c>
      <c r="X1324" s="470" t="s">
        <v>494</v>
      </c>
      <c r="Y1324"/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C-R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9.25</v>
      </c>
      <c r="H1325" s="407">
        <f t="shared" si="327"/>
        <v>1.2</v>
      </c>
      <c r="I1325" s="407">
        <f t="shared" si="330"/>
        <v>10.95</v>
      </c>
      <c r="J1325" s="407">
        <f t="shared" si="331"/>
        <v>11.059999999403953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11.45</v>
      </c>
      <c r="N1325" s="410">
        <f t="shared" si="334"/>
        <v>11.559999999403953</v>
      </c>
      <c r="O1325" s="411"/>
      <c r="P1325" s="485">
        <f t="shared" ca="1" si="335"/>
        <v>0.90494212962962939</v>
      </c>
      <c r="Q1325" s="484">
        <f t="shared" ca="1" si="336"/>
        <v>0.90511574074074053</v>
      </c>
      <c r="R1325" s="486">
        <v>0.10999999940395355</v>
      </c>
      <c r="S1325" s="486"/>
      <c r="T1325">
        <v>25</v>
      </c>
      <c r="U1325" s="469" t="str">
        <f t="shared" si="337"/>
        <v>C-R</v>
      </c>
      <c r="V1325"/>
      <c r="W1325" s="470" t="s">
        <v>493</v>
      </c>
      <c r="X1325" s="470" t="s">
        <v>494</v>
      </c>
      <c r="Y1325"/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C-R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9.25</v>
      </c>
      <c r="H1326" s="407">
        <f t="shared" si="327"/>
        <v>1.2</v>
      </c>
      <c r="I1326" s="407">
        <f t="shared" si="330"/>
        <v>10.95</v>
      </c>
      <c r="J1326" s="407">
        <f t="shared" si="331"/>
        <v>11.059999999403953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11.45</v>
      </c>
      <c r="N1326" s="410">
        <f t="shared" si="334"/>
        <v>11.559999999403953</v>
      </c>
      <c r="O1326" s="411"/>
      <c r="P1326" s="485">
        <f t="shared" ca="1" si="335"/>
        <v>0.9053819444444442</v>
      </c>
      <c r="Q1326" s="484">
        <f t="shared" ca="1" si="336"/>
        <v>0.90553240740740715</v>
      </c>
      <c r="R1326" s="486">
        <v>0.10999999940395355</v>
      </c>
      <c r="S1326" s="486"/>
      <c r="T1326">
        <v>25</v>
      </c>
      <c r="U1326" s="469" t="str">
        <f t="shared" si="337"/>
        <v>C-R</v>
      </c>
      <c r="V1326"/>
      <c r="W1326" s="470" t="s">
        <v>493</v>
      </c>
      <c r="X1326" s="470" t="s">
        <v>494</v>
      </c>
      <c r="Y1326"/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C-R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9.25</v>
      </c>
      <c r="H1327" s="407">
        <f t="shared" si="327"/>
        <v>1.2</v>
      </c>
      <c r="I1327" s="407">
        <f t="shared" si="330"/>
        <v>10.95</v>
      </c>
      <c r="J1327" s="407">
        <f t="shared" si="331"/>
        <v>11.059999999403953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11.45</v>
      </c>
      <c r="N1327" s="410">
        <f t="shared" si="334"/>
        <v>11.559999999403953</v>
      </c>
      <c r="O1327" s="411"/>
      <c r="P1327" s="485">
        <f t="shared" ca="1" si="335"/>
        <v>0.90576388888888859</v>
      </c>
      <c r="Q1327" s="484">
        <f t="shared" ca="1" si="336"/>
        <v>0.9059027777777775</v>
      </c>
      <c r="R1327" s="486">
        <v>0.10999999940395355</v>
      </c>
      <c r="S1327" s="486"/>
      <c r="T1327">
        <v>25</v>
      </c>
      <c r="U1327" s="469" t="str">
        <f t="shared" si="337"/>
        <v>C-R</v>
      </c>
      <c r="V1327"/>
      <c r="W1327" s="470" t="s">
        <v>493</v>
      </c>
      <c r="X1327" s="470" t="s">
        <v>494</v>
      </c>
      <c r="Y1327"/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C-R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9.25</v>
      </c>
      <c r="H1328" s="407">
        <f t="shared" si="327"/>
        <v>1.2</v>
      </c>
      <c r="I1328" s="407">
        <f t="shared" si="330"/>
        <v>10.95</v>
      </c>
      <c r="J1328" s="407">
        <f t="shared" si="331"/>
        <v>11.059999999403953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11.45</v>
      </c>
      <c r="N1328" s="410">
        <f t="shared" si="334"/>
        <v>11.559999999403953</v>
      </c>
      <c r="O1328" s="411"/>
      <c r="P1328" s="485">
        <f t="shared" ca="1" si="335"/>
        <v>0.90616898148148117</v>
      </c>
      <c r="Q1328" s="484">
        <f t="shared" ca="1" si="336"/>
        <v>0.90633101851851816</v>
      </c>
      <c r="R1328" s="486">
        <v>0.10999999940395355</v>
      </c>
      <c r="S1328" s="486"/>
      <c r="T1328">
        <v>25</v>
      </c>
      <c r="U1328" s="469" t="str">
        <f t="shared" si="337"/>
        <v>C-R</v>
      </c>
      <c r="V1328"/>
      <c r="W1328" s="470" t="s">
        <v>493</v>
      </c>
      <c r="X1328" s="470" t="s">
        <v>494</v>
      </c>
      <c r="Y1328"/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C-R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9.25</v>
      </c>
      <c r="H1329" s="407">
        <f t="shared" si="327"/>
        <v>1.2</v>
      </c>
      <c r="I1329" s="407">
        <f t="shared" si="330"/>
        <v>10.95</v>
      </c>
      <c r="J1329" s="407">
        <f t="shared" si="331"/>
        <v>11.059999999403953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11.45</v>
      </c>
      <c r="N1329" s="410">
        <f t="shared" si="334"/>
        <v>11.559999999403953</v>
      </c>
      <c r="O1329" s="411"/>
      <c r="P1329" s="485">
        <f t="shared" ca="1" si="335"/>
        <v>0.9065624999999996</v>
      </c>
      <c r="Q1329" s="484">
        <f t="shared" ca="1" si="336"/>
        <v>0.90672453703703659</v>
      </c>
      <c r="R1329" s="486">
        <v>0.10999999940395355</v>
      </c>
      <c r="S1329" s="486"/>
      <c r="T1329">
        <v>25</v>
      </c>
      <c r="U1329" s="469" t="str">
        <f t="shared" si="337"/>
        <v>C-R</v>
      </c>
      <c r="V1329"/>
      <c r="W1329" s="470" t="s">
        <v>493</v>
      </c>
      <c r="X1329" s="470" t="s">
        <v>494</v>
      </c>
      <c r="Y1329"/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C-R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9.25</v>
      </c>
      <c r="H1330" s="407">
        <f t="shared" si="338"/>
        <v>1.2</v>
      </c>
      <c r="I1330" s="407">
        <f t="shared" si="330"/>
        <v>10.95</v>
      </c>
      <c r="J1330" s="407">
        <f t="shared" si="331"/>
        <v>11.059999999403953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11.45</v>
      </c>
      <c r="N1330" s="410">
        <f t="shared" si="334"/>
        <v>11.559999999403953</v>
      </c>
      <c r="O1330" s="411"/>
      <c r="P1330" s="485">
        <f t="shared" ca="1" si="335"/>
        <v>0.90697916666666623</v>
      </c>
      <c r="Q1330" s="484">
        <f t="shared" ca="1" si="336"/>
        <v>0.90714120370370321</v>
      </c>
      <c r="R1330" s="486">
        <v>0.10999999940395355</v>
      </c>
      <c r="S1330" s="486"/>
      <c r="T1330">
        <v>25</v>
      </c>
      <c r="U1330" s="469" t="str">
        <f t="shared" si="337"/>
        <v>C-R</v>
      </c>
      <c r="V1330"/>
      <c r="W1330" s="470" t="s">
        <v>493</v>
      </c>
      <c r="X1330" s="470" t="s">
        <v>494</v>
      </c>
      <c r="Y1330"/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C-R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9.25</v>
      </c>
      <c r="H1331" s="407">
        <f t="shared" si="338"/>
        <v>1.2</v>
      </c>
      <c r="I1331" s="407">
        <f t="shared" si="330"/>
        <v>10.95</v>
      </c>
      <c r="J1331" s="407">
        <f t="shared" si="331"/>
        <v>11.059999999403953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11.45</v>
      </c>
      <c r="N1331" s="410">
        <f t="shared" si="334"/>
        <v>11.559999999403953</v>
      </c>
      <c r="O1331" s="411"/>
      <c r="P1331" s="485">
        <f t="shared" ca="1" si="335"/>
        <v>0.90741898148148104</v>
      </c>
      <c r="Q1331" s="484">
        <f t="shared" ca="1" si="336"/>
        <v>0.90758101851851802</v>
      </c>
      <c r="R1331" s="486">
        <v>0.10999999940395355</v>
      </c>
      <c r="S1331" s="486"/>
      <c r="T1331">
        <v>25</v>
      </c>
      <c r="U1331" s="469" t="str">
        <f t="shared" si="337"/>
        <v>C-R</v>
      </c>
      <c r="V1331"/>
      <c r="W1331" s="470" t="s">
        <v>493</v>
      </c>
      <c r="X1331" s="470" t="s">
        <v>494</v>
      </c>
      <c r="Y1331"/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C-R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9.25</v>
      </c>
      <c r="H1332" s="407">
        <f t="shared" si="338"/>
        <v>1.2</v>
      </c>
      <c r="I1332" s="407">
        <f t="shared" si="330"/>
        <v>10.95</v>
      </c>
      <c r="J1332" s="407">
        <f t="shared" si="331"/>
        <v>11.059999999403953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11.45</v>
      </c>
      <c r="N1332" s="410">
        <f t="shared" si="334"/>
        <v>11.559999999403953</v>
      </c>
      <c r="O1332" s="411"/>
      <c r="P1332" s="485">
        <f t="shared" ca="1" si="335"/>
        <v>0.90783564814814766</v>
      </c>
      <c r="Q1332" s="484">
        <f t="shared" ca="1" si="336"/>
        <v>0.90800925925925879</v>
      </c>
      <c r="R1332" s="486">
        <v>0.10999999940395355</v>
      </c>
      <c r="S1332" s="486"/>
      <c r="T1332">
        <v>25</v>
      </c>
      <c r="U1332" s="469" t="str">
        <f t="shared" si="337"/>
        <v>C-R</v>
      </c>
      <c r="V1332"/>
      <c r="W1332" s="470" t="s">
        <v>493</v>
      </c>
      <c r="X1332" s="470" t="s">
        <v>494</v>
      </c>
      <c r="Y1332"/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C-R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9.25</v>
      </c>
      <c r="H1333" s="407">
        <f t="shared" si="338"/>
        <v>1.2</v>
      </c>
      <c r="I1333" s="407">
        <f t="shared" si="330"/>
        <v>10.95</v>
      </c>
      <c r="J1333" s="407">
        <f t="shared" si="331"/>
        <v>11.059999999403953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11.45</v>
      </c>
      <c r="N1333" s="410">
        <f t="shared" si="334"/>
        <v>11.559999999403953</v>
      </c>
      <c r="O1333" s="411"/>
      <c r="P1333" s="485">
        <f t="shared" ca="1" si="335"/>
        <v>0.90825231481481439</v>
      </c>
      <c r="Q1333" s="484">
        <f t="shared" ca="1" si="336"/>
        <v>0.90841435185185138</v>
      </c>
      <c r="R1333" s="486">
        <v>0.10999999940395355</v>
      </c>
      <c r="S1333" s="486"/>
      <c r="T1333">
        <v>25</v>
      </c>
      <c r="U1333" s="469" t="str">
        <f t="shared" si="337"/>
        <v>C-R</v>
      </c>
      <c r="V1333"/>
      <c r="W1333" s="470" t="s">
        <v>493</v>
      </c>
      <c r="X1333" s="470" t="s">
        <v>494</v>
      </c>
      <c r="Y1333"/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C-R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9.25</v>
      </c>
      <c r="H1334" s="407">
        <f t="shared" si="338"/>
        <v>1.2</v>
      </c>
      <c r="I1334" s="407">
        <f t="shared" si="330"/>
        <v>10.95</v>
      </c>
      <c r="J1334" s="407">
        <f t="shared" si="331"/>
        <v>11.059999999403953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11.45</v>
      </c>
      <c r="N1334" s="410">
        <f t="shared" si="334"/>
        <v>11.559999999403953</v>
      </c>
      <c r="O1334" s="411"/>
      <c r="P1334" s="485">
        <f t="shared" ca="1" si="335"/>
        <v>0.9086921296296292</v>
      </c>
      <c r="Q1334" s="484">
        <f t="shared" ca="1" si="336"/>
        <v>0.90885416666666619</v>
      </c>
      <c r="R1334" s="486">
        <v>0.10999999940395355</v>
      </c>
      <c r="S1334" s="486"/>
      <c r="T1334">
        <v>25</v>
      </c>
      <c r="U1334" s="469" t="str">
        <f t="shared" si="337"/>
        <v>C-R</v>
      </c>
      <c r="V1334"/>
      <c r="W1334" s="470" t="s">
        <v>493</v>
      </c>
      <c r="X1334" s="470" t="s">
        <v>494</v>
      </c>
      <c r="Y1334"/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C-R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9.25</v>
      </c>
      <c r="H1335" s="407">
        <f t="shared" si="338"/>
        <v>1.2</v>
      </c>
      <c r="I1335" s="407">
        <f t="shared" si="330"/>
        <v>10.95</v>
      </c>
      <c r="J1335" s="407">
        <f t="shared" si="331"/>
        <v>11.059999999403953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11.45</v>
      </c>
      <c r="N1335" s="410">
        <f t="shared" si="334"/>
        <v>11.559999999403953</v>
      </c>
      <c r="O1335" s="411"/>
      <c r="P1335" s="485">
        <f t="shared" ca="1" si="335"/>
        <v>0.90910879629629582</v>
      </c>
      <c r="Q1335" s="484">
        <f t="shared" ca="1" si="336"/>
        <v>0.90928240740740696</v>
      </c>
      <c r="R1335" s="486">
        <v>0.10999999940395355</v>
      </c>
      <c r="S1335" s="486"/>
      <c r="T1335">
        <v>25</v>
      </c>
      <c r="U1335" s="469" t="str">
        <f t="shared" si="337"/>
        <v>C-R</v>
      </c>
      <c r="V1335"/>
      <c r="W1335" s="470" t="s">
        <v>493</v>
      </c>
      <c r="X1335" s="470" t="s">
        <v>494</v>
      </c>
      <c r="Y1335"/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C-R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9.25</v>
      </c>
      <c r="H1336" s="407">
        <f t="shared" si="338"/>
        <v>1.2</v>
      </c>
      <c r="I1336" s="407">
        <f t="shared" si="330"/>
        <v>10.95</v>
      </c>
      <c r="J1336" s="407">
        <f t="shared" si="331"/>
        <v>11.059999999403953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11.45</v>
      </c>
      <c r="N1336" s="410">
        <f t="shared" si="334"/>
        <v>11.559999999403953</v>
      </c>
      <c r="O1336" s="411"/>
      <c r="P1336" s="485">
        <f t="shared" ca="1" si="335"/>
        <v>0.90957175925925882</v>
      </c>
      <c r="Q1336" s="484">
        <f t="shared" ca="1" si="336"/>
        <v>0.90974537037036995</v>
      </c>
      <c r="R1336" s="486">
        <v>0.10999999940395355</v>
      </c>
      <c r="S1336" s="486"/>
      <c r="T1336">
        <v>25</v>
      </c>
      <c r="U1336" s="469" t="str">
        <f t="shared" si="337"/>
        <v>C-R</v>
      </c>
      <c r="V1336"/>
      <c r="W1336" s="470" t="s">
        <v>493</v>
      </c>
      <c r="X1336" s="470" t="s">
        <v>494</v>
      </c>
      <c r="Y1336"/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C-R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9.25</v>
      </c>
      <c r="H1337" s="407">
        <f t="shared" si="338"/>
        <v>1.2</v>
      </c>
      <c r="I1337" s="407">
        <f t="shared" si="330"/>
        <v>10.95</v>
      </c>
      <c r="J1337" s="407">
        <f t="shared" si="331"/>
        <v>11.059999999403953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11.45</v>
      </c>
      <c r="N1337" s="410">
        <f t="shared" si="334"/>
        <v>11.559999999403953</v>
      </c>
      <c r="O1337" s="411"/>
      <c r="P1337" s="485">
        <f t="shared" ca="1" si="335"/>
        <v>0.90999999999999959</v>
      </c>
      <c r="Q1337" s="484">
        <f t="shared" ca="1" si="336"/>
        <v>0.9101388888888885</v>
      </c>
      <c r="R1337" s="486">
        <v>0.10999999940395355</v>
      </c>
      <c r="S1337" s="486"/>
      <c r="T1337">
        <v>25</v>
      </c>
      <c r="U1337" s="469" t="str">
        <f t="shared" si="337"/>
        <v>C-R</v>
      </c>
      <c r="V1337"/>
      <c r="W1337" s="470" t="s">
        <v>493</v>
      </c>
      <c r="X1337" s="470" t="s">
        <v>494</v>
      </c>
      <c r="Y1337"/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C-R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9.25</v>
      </c>
      <c r="H1338" s="407">
        <f t="shared" si="338"/>
        <v>1.2</v>
      </c>
      <c r="I1338" s="407">
        <f t="shared" si="330"/>
        <v>10.95</v>
      </c>
      <c r="J1338" s="407">
        <f t="shared" si="331"/>
        <v>11.059999999403953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11.45</v>
      </c>
      <c r="N1338" s="410">
        <f t="shared" si="334"/>
        <v>11.559999999403953</v>
      </c>
      <c r="O1338" s="411"/>
      <c r="P1338" s="485">
        <f t="shared" ca="1" si="335"/>
        <v>0.91039351851851813</v>
      </c>
      <c r="Q1338" s="484">
        <f t="shared" ca="1" si="336"/>
        <v>0.91053240740740704</v>
      </c>
      <c r="R1338" s="486">
        <v>0.10999999940395355</v>
      </c>
      <c r="S1338" s="486"/>
      <c r="T1338">
        <v>25</v>
      </c>
      <c r="U1338" s="469" t="str">
        <f t="shared" si="337"/>
        <v>C-R</v>
      </c>
      <c r="V1338"/>
      <c r="W1338" s="470" t="s">
        <v>493</v>
      </c>
      <c r="X1338" s="470" t="s">
        <v>494</v>
      </c>
      <c r="Y1338"/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C-R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9.25</v>
      </c>
      <c r="H1339" s="407">
        <f t="shared" si="338"/>
        <v>1.2</v>
      </c>
      <c r="I1339" s="407">
        <f t="shared" si="330"/>
        <v>10.95</v>
      </c>
      <c r="J1339" s="407">
        <f t="shared" si="331"/>
        <v>11.059999999403953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11.45</v>
      </c>
      <c r="N1339" s="410">
        <f t="shared" si="334"/>
        <v>11.559999999403953</v>
      </c>
      <c r="O1339" s="411"/>
      <c r="P1339" s="485">
        <f t="shared" ca="1" si="335"/>
        <v>0.91077546296296263</v>
      </c>
      <c r="Q1339" s="484">
        <f t="shared" ca="1" si="336"/>
        <v>0.91092592592592558</v>
      </c>
      <c r="R1339" s="486">
        <v>0.10999999940395355</v>
      </c>
      <c r="S1339" s="486"/>
      <c r="T1339">
        <v>25</v>
      </c>
      <c r="U1339" s="469" t="str">
        <f t="shared" si="337"/>
        <v>C-R</v>
      </c>
      <c r="V1339"/>
      <c r="W1339" s="470" t="s">
        <v>493</v>
      </c>
      <c r="X1339" s="470" t="s">
        <v>494</v>
      </c>
      <c r="Y1339"/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C-R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9.25</v>
      </c>
      <c r="H1340" s="407">
        <f t="shared" si="338"/>
        <v>1.2</v>
      </c>
      <c r="I1340" s="407">
        <f t="shared" si="330"/>
        <v>10.95</v>
      </c>
      <c r="J1340" s="407">
        <f t="shared" si="331"/>
        <v>11.059999999403953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11.45</v>
      </c>
      <c r="N1340" s="410">
        <f t="shared" si="334"/>
        <v>11.559999999403953</v>
      </c>
      <c r="O1340" s="411"/>
      <c r="P1340" s="485">
        <f t="shared" ca="1" si="335"/>
        <v>0.91116898148148118</v>
      </c>
      <c r="Q1340" s="484">
        <f t="shared" ca="1" si="336"/>
        <v>0.91134259259259232</v>
      </c>
      <c r="R1340" s="486">
        <v>0.10999999940395355</v>
      </c>
      <c r="S1340" s="486"/>
      <c r="T1340">
        <v>25</v>
      </c>
      <c r="U1340" s="469" t="str">
        <f t="shared" si="337"/>
        <v>C-R</v>
      </c>
      <c r="V1340"/>
      <c r="W1340" s="470" t="s">
        <v>493</v>
      </c>
      <c r="X1340" s="470" t="s">
        <v>494</v>
      </c>
      <c r="Y1340"/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C-R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9.25</v>
      </c>
      <c r="H1341" s="407">
        <f t="shared" si="338"/>
        <v>1.2</v>
      </c>
      <c r="I1341" s="407">
        <f t="shared" si="330"/>
        <v>10.95</v>
      </c>
      <c r="J1341" s="407">
        <f t="shared" si="331"/>
        <v>11.059999999403953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11.45</v>
      </c>
      <c r="N1341" s="410">
        <f t="shared" si="334"/>
        <v>11.559999999403953</v>
      </c>
      <c r="O1341" s="411"/>
      <c r="P1341" s="485">
        <f t="shared" ca="1" si="335"/>
        <v>0.91160879629629599</v>
      </c>
      <c r="Q1341" s="484">
        <f t="shared" ca="1" si="336"/>
        <v>0.91178240740740712</v>
      </c>
      <c r="R1341" s="486">
        <v>0.10999999940395355</v>
      </c>
      <c r="S1341" s="486"/>
      <c r="T1341">
        <v>25</v>
      </c>
      <c r="U1341" s="469" t="str">
        <f t="shared" si="337"/>
        <v>C-R</v>
      </c>
      <c r="V1341"/>
      <c r="W1341" s="470" t="s">
        <v>493</v>
      </c>
      <c r="X1341" s="470" t="s">
        <v>494</v>
      </c>
      <c r="Y1341"/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C-R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9.25</v>
      </c>
      <c r="H1342" s="407">
        <f t="shared" si="338"/>
        <v>1.2</v>
      </c>
      <c r="I1342" s="407">
        <f t="shared" si="330"/>
        <v>10.95</v>
      </c>
      <c r="J1342" s="407">
        <f t="shared" si="331"/>
        <v>11.059999999403953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11.45</v>
      </c>
      <c r="N1342" s="410">
        <f t="shared" si="334"/>
        <v>11.559999999403953</v>
      </c>
      <c r="O1342" s="411"/>
      <c r="P1342" s="485">
        <f t="shared" ca="1" si="335"/>
        <v>0.9120486111111108</v>
      </c>
      <c r="Q1342" s="484">
        <f t="shared" ca="1" si="336"/>
        <v>0.91221064814814778</v>
      </c>
      <c r="R1342" s="486">
        <v>0.10999999940395355</v>
      </c>
      <c r="S1342" s="486"/>
      <c r="T1342">
        <v>25</v>
      </c>
      <c r="U1342" s="469" t="str">
        <f t="shared" si="337"/>
        <v>C-R</v>
      </c>
      <c r="V1342"/>
      <c r="W1342" s="470" t="s">
        <v>493</v>
      </c>
      <c r="X1342" s="470" t="s">
        <v>494</v>
      </c>
      <c r="Y1342"/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C-R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9.25</v>
      </c>
      <c r="H1343" s="407">
        <f t="shared" si="338"/>
        <v>1.2</v>
      </c>
      <c r="I1343" s="407">
        <f t="shared" si="330"/>
        <v>10.95</v>
      </c>
      <c r="J1343" s="407">
        <f t="shared" si="331"/>
        <v>11.059999999403953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11.45</v>
      </c>
      <c r="N1343" s="410">
        <f t="shared" si="334"/>
        <v>11.559999999403953</v>
      </c>
      <c r="O1343" s="411"/>
      <c r="P1343" s="485">
        <f t="shared" ca="1" si="335"/>
        <v>0.91244212962962923</v>
      </c>
      <c r="Q1343" s="484">
        <f t="shared" ca="1" si="336"/>
        <v>0.91259259259259218</v>
      </c>
      <c r="R1343" s="486">
        <v>0.10999999940395355</v>
      </c>
      <c r="S1343" s="486"/>
      <c r="T1343">
        <v>25</v>
      </c>
      <c r="U1343" s="469" t="str">
        <f t="shared" si="337"/>
        <v>C-R</v>
      </c>
      <c r="V1343"/>
      <c r="W1343" s="470" t="s">
        <v>493</v>
      </c>
      <c r="X1343" s="470" t="s">
        <v>494</v>
      </c>
      <c r="Y1343"/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C-R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9.25</v>
      </c>
      <c r="H1344" s="407">
        <f t="shared" si="338"/>
        <v>1.2</v>
      </c>
      <c r="I1344" s="407">
        <f t="shared" si="330"/>
        <v>10.95</v>
      </c>
      <c r="J1344" s="407">
        <f t="shared" si="331"/>
        <v>11.059999999403953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11.45</v>
      </c>
      <c r="N1344" s="410">
        <f t="shared" si="334"/>
        <v>11.559999999403953</v>
      </c>
      <c r="O1344" s="411"/>
      <c r="P1344" s="485">
        <f t="shared" ca="1" si="335"/>
        <v>0.91284722222222181</v>
      </c>
      <c r="Q1344" s="484">
        <f t="shared" ca="1" si="336"/>
        <v>0.91299768518518476</v>
      </c>
      <c r="R1344" s="486">
        <v>0.10999999940395355</v>
      </c>
      <c r="S1344" s="486"/>
      <c r="T1344">
        <v>25</v>
      </c>
      <c r="U1344" s="469" t="str">
        <f t="shared" si="337"/>
        <v>C-R</v>
      </c>
      <c r="V1344"/>
      <c r="W1344" s="470" t="s">
        <v>493</v>
      </c>
      <c r="X1344" s="470" t="s">
        <v>494</v>
      </c>
      <c r="Y1344"/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C-R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9.25</v>
      </c>
      <c r="H1345" s="407">
        <f t="shared" si="338"/>
        <v>1.2</v>
      </c>
      <c r="I1345" s="407">
        <f t="shared" si="330"/>
        <v>10.95</v>
      </c>
      <c r="J1345" s="407">
        <f t="shared" si="331"/>
        <v>11.059999999403953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11.45</v>
      </c>
      <c r="N1345" s="410">
        <f t="shared" si="334"/>
        <v>11.559999999403953</v>
      </c>
      <c r="O1345" s="411"/>
      <c r="P1345" s="485">
        <f t="shared" ca="1" si="335"/>
        <v>0.91324074074074035</v>
      </c>
      <c r="Q1345" s="484">
        <f t="shared" ca="1" si="336"/>
        <v>0.91340277777777734</v>
      </c>
      <c r="R1345" s="486">
        <v>0.10999999940395355</v>
      </c>
      <c r="S1345" s="486"/>
      <c r="T1345">
        <v>25</v>
      </c>
      <c r="U1345" s="469" t="str">
        <f t="shared" si="337"/>
        <v>C-R</v>
      </c>
      <c r="V1345"/>
      <c r="W1345" s="470" t="s">
        <v>493</v>
      </c>
      <c r="X1345" s="470" t="s">
        <v>494</v>
      </c>
      <c r="Y1345"/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C-R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9.25</v>
      </c>
      <c r="H1346" s="407">
        <f t="shared" si="339"/>
        <v>1.2</v>
      </c>
      <c r="I1346" s="407">
        <f t="shared" si="330"/>
        <v>10.95</v>
      </c>
      <c r="J1346" s="407">
        <f t="shared" si="331"/>
        <v>11.059999999403953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11.45</v>
      </c>
      <c r="N1346" s="410">
        <f t="shared" si="334"/>
        <v>11.559999999403953</v>
      </c>
      <c r="O1346" s="411"/>
      <c r="P1346" s="485">
        <f t="shared" ca="1" si="335"/>
        <v>0.91365740740740697</v>
      </c>
      <c r="Q1346" s="484">
        <f t="shared" ca="1" si="336"/>
        <v>0.91381944444444396</v>
      </c>
      <c r="R1346" s="486">
        <v>0.10999999940395355</v>
      </c>
      <c r="S1346" s="486"/>
      <c r="T1346">
        <v>25</v>
      </c>
      <c r="U1346" s="469" t="str">
        <f t="shared" si="337"/>
        <v>C-R</v>
      </c>
      <c r="V1346"/>
      <c r="W1346" s="470" t="s">
        <v>493</v>
      </c>
      <c r="X1346" s="470" t="s">
        <v>494</v>
      </c>
      <c r="Y1346"/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C-R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9.25</v>
      </c>
      <c r="H1347" s="407">
        <f t="shared" si="339"/>
        <v>1.2</v>
      </c>
      <c r="I1347" s="407">
        <f t="shared" si="330"/>
        <v>10.95</v>
      </c>
      <c r="J1347" s="407">
        <f t="shared" si="331"/>
        <v>11.059999999403953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11.45</v>
      </c>
      <c r="N1347" s="410">
        <f t="shared" si="334"/>
        <v>11.559999999403953</v>
      </c>
      <c r="O1347" s="411"/>
      <c r="P1347" s="485">
        <f t="shared" ca="1" si="335"/>
        <v>0.91405092592592541</v>
      </c>
      <c r="Q1347" s="484">
        <f t="shared" ca="1" si="336"/>
        <v>0.91418981481481432</v>
      </c>
      <c r="R1347" s="486">
        <v>0.10999999940395355</v>
      </c>
      <c r="S1347" s="486"/>
      <c r="T1347">
        <v>25</v>
      </c>
      <c r="U1347" s="469" t="str">
        <f t="shared" si="337"/>
        <v>C-R</v>
      </c>
      <c r="V1347"/>
      <c r="W1347" s="470" t="s">
        <v>493</v>
      </c>
      <c r="X1347" s="470" t="s">
        <v>494</v>
      </c>
      <c r="Y1347"/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C-R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9.25</v>
      </c>
      <c r="H1348" s="407">
        <f t="shared" si="339"/>
        <v>1.2</v>
      </c>
      <c r="I1348" s="407">
        <f t="shared" si="330"/>
        <v>10.95</v>
      </c>
      <c r="J1348" s="407">
        <f t="shared" si="331"/>
        <v>11.059999999403953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11.45</v>
      </c>
      <c r="N1348" s="410">
        <f t="shared" si="334"/>
        <v>11.559999999403953</v>
      </c>
      <c r="O1348" s="411"/>
      <c r="P1348" s="485">
        <f t="shared" ca="1" si="335"/>
        <v>0.91444444444444395</v>
      </c>
      <c r="Q1348" s="484">
        <f t="shared" ca="1" si="336"/>
        <v>0.91461805555555509</v>
      </c>
      <c r="R1348" s="486">
        <v>0.10999999940395355</v>
      </c>
      <c r="S1348" s="486"/>
      <c r="T1348">
        <v>25</v>
      </c>
      <c r="U1348" s="469" t="str">
        <f t="shared" si="337"/>
        <v>C-R</v>
      </c>
      <c r="V1348"/>
      <c r="W1348" s="470" t="s">
        <v>493</v>
      </c>
      <c r="X1348" s="470" t="s">
        <v>494</v>
      </c>
      <c r="Y1348"/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C-R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9.25</v>
      </c>
      <c r="H1349" s="407">
        <f t="shared" si="339"/>
        <v>1.2</v>
      </c>
      <c r="I1349" s="407">
        <f t="shared" si="330"/>
        <v>10.95</v>
      </c>
      <c r="J1349" s="407">
        <f t="shared" si="331"/>
        <v>11.059999999403953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11.45</v>
      </c>
      <c r="N1349" s="410">
        <f t="shared" si="334"/>
        <v>11.559999999403953</v>
      </c>
      <c r="O1349" s="411"/>
      <c r="P1349" s="485">
        <f t="shared" ca="1" si="335"/>
        <v>0.91486111111111068</v>
      </c>
      <c r="Q1349" s="484">
        <f t="shared" ca="1" si="336"/>
        <v>0.91502314814814767</v>
      </c>
      <c r="R1349" s="486">
        <v>0.10999999940395355</v>
      </c>
      <c r="S1349" s="486"/>
      <c r="T1349">
        <v>25</v>
      </c>
      <c r="U1349" s="469" t="str">
        <f t="shared" si="337"/>
        <v>C-R</v>
      </c>
      <c r="V1349"/>
      <c r="W1349" s="470" t="s">
        <v>493</v>
      </c>
      <c r="X1349" s="470" t="s">
        <v>494</v>
      </c>
      <c r="Y1349"/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C-R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9.25</v>
      </c>
      <c r="H1350" s="407">
        <f t="shared" si="339"/>
        <v>1.2</v>
      </c>
      <c r="I1350" s="407">
        <f t="shared" si="330"/>
        <v>10.95</v>
      </c>
      <c r="J1350" s="407">
        <f t="shared" si="331"/>
        <v>11.059999999403953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11.45</v>
      </c>
      <c r="N1350" s="410">
        <f t="shared" si="334"/>
        <v>11.559999999403953</v>
      </c>
      <c r="O1350" s="411"/>
      <c r="P1350" s="485">
        <f t="shared" ca="1" si="335"/>
        <v>0.91525462962962911</v>
      </c>
      <c r="Q1350" s="484">
        <f t="shared" ca="1" si="336"/>
        <v>0.91542824074074025</v>
      </c>
      <c r="R1350" s="486">
        <v>0.10999999940395355</v>
      </c>
      <c r="S1350" s="486"/>
      <c r="T1350">
        <v>25</v>
      </c>
      <c r="U1350" s="469" t="str">
        <f t="shared" si="337"/>
        <v>C-R</v>
      </c>
      <c r="V1350"/>
      <c r="W1350" s="470" t="s">
        <v>493</v>
      </c>
      <c r="X1350" s="470" t="s">
        <v>494</v>
      </c>
      <c r="Y1350"/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C-R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9.25</v>
      </c>
      <c r="H1351" s="407">
        <f t="shared" si="339"/>
        <v>1.2</v>
      </c>
      <c r="I1351" s="407">
        <f t="shared" si="330"/>
        <v>10.95</v>
      </c>
      <c r="J1351" s="407">
        <f t="shared" si="331"/>
        <v>11.059999999403953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11.45</v>
      </c>
      <c r="N1351" s="410">
        <f t="shared" si="334"/>
        <v>11.559999999403953</v>
      </c>
      <c r="O1351" s="411"/>
      <c r="P1351" s="485">
        <f t="shared" ca="1" si="335"/>
        <v>0.91570601851851807</v>
      </c>
      <c r="Q1351" s="484">
        <f t="shared" ca="1" si="336"/>
        <v>0.91587962962962921</v>
      </c>
      <c r="R1351" s="486">
        <v>0.10999999940395355</v>
      </c>
      <c r="S1351" s="486"/>
      <c r="T1351">
        <v>25</v>
      </c>
      <c r="U1351" s="469" t="str">
        <f t="shared" si="337"/>
        <v>C-R</v>
      </c>
      <c r="V1351"/>
      <c r="W1351" s="470" t="s">
        <v>493</v>
      </c>
      <c r="X1351" s="470" t="s">
        <v>494</v>
      </c>
      <c r="Y1351"/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C-R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9.25</v>
      </c>
      <c r="H1352" s="407">
        <f t="shared" si="339"/>
        <v>1.2</v>
      </c>
      <c r="I1352" s="407">
        <f t="shared" si="330"/>
        <v>10.95</v>
      </c>
      <c r="J1352" s="407">
        <f t="shared" si="331"/>
        <v>11.059999999403953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11.45</v>
      </c>
      <c r="N1352" s="410">
        <f t="shared" si="334"/>
        <v>11.559999999403953</v>
      </c>
      <c r="O1352" s="411"/>
      <c r="P1352" s="485">
        <f t="shared" ca="1" si="335"/>
        <v>0.91616898148148107</v>
      </c>
      <c r="Q1352" s="484">
        <f t="shared" ca="1" si="336"/>
        <v>0.91634259259259221</v>
      </c>
      <c r="R1352" s="486">
        <v>0.10999999940395355</v>
      </c>
      <c r="S1352" s="486"/>
      <c r="T1352">
        <v>25</v>
      </c>
      <c r="U1352" s="469" t="str">
        <f t="shared" si="337"/>
        <v>C-R</v>
      </c>
      <c r="V1352"/>
      <c r="W1352" s="470" t="s">
        <v>493</v>
      </c>
      <c r="X1352" s="470" t="s">
        <v>494</v>
      </c>
      <c r="Y1352"/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C-R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9.25</v>
      </c>
      <c r="H1353" s="407">
        <f t="shared" si="339"/>
        <v>1.2</v>
      </c>
      <c r="I1353" s="407">
        <f t="shared" si="330"/>
        <v>10.95</v>
      </c>
      <c r="J1353" s="407">
        <f t="shared" si="331"/>
        <v>11.059999999403953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11.45</v>
      </c>
      <c r="N1353" s="410">
        <f t="shared" si="334"/>
        <v>11.559999999403953</v>
      </c>
      <c r="O1353" s="411"/>
      <c r="P1353" s="485">
        <f t="shared" ca="1" si="335"/>
        <v>0.91659722222222184</v>
      </c>
      <c r="Q1353" s="484">
        <f t="shared" ca="1" si="336"/>
        <v>0.91673611111111075</v>
      </c>
      <c r="R1353" s="486">
        <v>0.10999999940395355</v>
      </c>
      <c r="S1353" s="486"/>
      <c r="T1353">
        <v>25</v>
      </c>
      <c r="U1353" s="469" t="str">
        <f t="shared" si="337"/>
        <v>C-R</v>
      </c>
      <c r="V1353"/>
      <c r="W1353" s="470" t="s">
        <v>493</v>
      </c>
      <c r="X1353" s="470" t="s">
        <v>494</v>
      </c>
      <c r="Y1353"/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C-R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9.25</v>
      </c>
      <c r="H1354" s="407">
        <f t="shared" si="339"/>
        <v>1.2</v>
      </c>
      <c r="I1354" s="407">
        <f t="shared" si="330"/>
        <v>10.95</v>
      </c>
      <c r="J1354" s="407">
        <f t="shared" si="331"/>
        <v>11.059999999403953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11.45</v>
      </c>
      <c r="N1354" s="410">
        <f t="shared" si="334"/>
        <v>11.559999999403953</v>
      </c>
      <c r="O1354" s="411"/>
      <c r="P1354" s="485">
        <f t="shared" ca="1" si="335"/>
        <v>0.91699074074074038</v>
      </c>
      <c r="Q1354" s="484">
        <f t="shared" ca="1" si="336"/>
        <v>0.91716435185185152</v>
      </c>
      <c r="R1354" s="486">
        <v>0.10999999940395355</v>
      </c>
      <c r="S1354" s="486"/>
      <c r="T1354">
        <v>25</v>
      </c>
      <c r="U1354" s="469" t="str">
        <f t="shared" si="337"/>
        <v>C-R</v>
      </c>
      <c r="V1354"/>
      <c r="W1354" s="470" t="s">
        <v>493</v>
      </c>
      <c r="X1354" s="470" t="s">
        <v>494</v>
      </c>
      <c r="Y1354"/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C-R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9.25</v>
      </c>
      <c r="H1355" s="407">
        <f t="shared" si="339"/>
        <v>1.2</v>
      </c>
      <c r="I1355" s="407">
        <f t="shared" si="330"/>
        <v>10.95</v>
      </c>
      <c r="J1355" s="407">
        <f t="shared" si="331"/>
        <v>11.059999999403953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11.45</v>
      </c>
      <c r="N1355" s="410">
        <f t="shared" si="334"/>
        <v>11.559999999403953</v>
      </c>
      <c r="O1355" s="411"/>
      <c r="P1355" s="485">
        <f t="shared" ca="1" si="335"/>
        <v>0.91740740740740712</v>
      </c>
      <c r="Q1355" s="484">
        <f t="shared" ca="1" si="336"/>
        <v>0.91754629629629603</v>
      </c>
      <c r="R1355" s="486">
        <v>0.10999999940395355</v>
      </c>
      <c r="S1355" s="486"/>
      <c r="T1355">
        <v>25</v>
      </c>
      <c r="U1355" s="469" t="str">
        <f t="shared" si="337"/>
        <v>C-R</v>
      </c>
      <c r="V1355"/>
      <c r="W1355" s="470" t="s">
        <v>493</v>
      </c>
      <c r="X1355" s="470" t="s">
        <v>494</v>
      </c>
      <c r="Y1355"/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C-R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9.25</v>
      </c>
      <c r="H1356" s="407">
        <f t="shared" si="339"/>
        <v>1.2</v>
      </c>
      <c r="I1356" s="407">
        <f t="shared" si="330"/>
        <v>10.95</v>
      </c>
      <c r="J1356" s="407">
        <f t="shared" si="331"/>
        <v>11.059999999403953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11.45</v>
      </c>
      <c r="N1356" s="410">
        <f t="shared" si="334"/>
        <v>11.559999999403953</v>
      </c>
      <c r="O1356" s="411"/>
      <c r="P1356" s="485">
        <f t="shared" ca="1" si="335"/>
        <v>0.91777777777777747</v>
      </c>
      <c r="Q1356" s="484">
        <f t="shared" ca="1" si="336"/>
        <v>0.91791666666666638</v>
      </c>
      <c r="R1356" s="486">
        <v>0.10999999940395355</v>
      </c>
      <c r="S1356" s="486"/>
      <c r="T1356">
        <v>25</v>
      </c>
      <c r="U1356" s="469" t="str">
        <f t="shared" si="337"/>
        <v>C-R</v>
      </c>
      <c r="V1356"/>
      <c r="W1356" s="470" t="s">
        <v>493</v>
      </c>
      <c r="X1356" s="470" t="s">
        <v>494</v>
      </c>
      <c r="Y1356"/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C-R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9.25</v>
      </c>
      <c r="H1357" s="407">
        <f t="shared" si="339"/>
        <v>1.2</v>
      </c>
      <c r="I1357" s="407">
        <f t="shared" si="330"/>
        <v>10.95</v>
      </c>
      <c r="J1357" s="407">
        <f t="shared" si="331"/>
        <v>11.059999999403953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11.45</v>
      </c>
      <c r="N1357" s="410">
        <f t="shared" si="334"/>
        <v>11.559999999403953</v>
      </c>
      <c r="O1357" s="411"/>
      <c r="P1357" s="485">
        <f t="shared" ca="1" si="335"/>
        <v>0.91815972222222197</v>
      </c>
      <c r="Q1357" s="484">
        <f t="shared" ca="1" si="336"/>
        <v>0.91832175925925896</v>
      </c>
      <c r="R1357" s="486">
        <v>0.10999999940395355</v>
      </c>
      <c r="S1357" s="486"/>
      <c r="T1357">
        <v>25</v>
      </c>
      <c r="U1357" s="469" t="str">
        <f t="shared" si="337"/>
        <v>C-R</v>
      </c>
      <c r="V1357"/>
      <c r="W1357" s="470" t="s">
        <v>493</v>
      </c>
      <c r="X1357" s="470" t="s">
        <v>494</v>
      </c>
      <c r="Y1357"/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C-R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9.25</v>
      </c>
      <c r="H1358" s="407">
        <f t="shared" si="339"/>
        <v>1.2</v>
      </c>
      <c r="I1358" s="407">
        <f t="shared" si="330"/>
        <v>10.95</v>
      </c>
      <c r="J1358" s="407">
        <f t="shared" si="331"/>
        <v>11.059999999403953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11.45</v>
      </c>
      <c r="N1358" s="410">
        <f t="shared" si="334"/>
        <v>11.559999999403953</v>
      </c>
      <c r="O1358" s="411"/>
      <c r="P1358" s="485">
        <f t="shared" ca="1" si="335"/>
        <v>0.91859953703703678</v>
      </c>
      <c r="Q1358" s="484">
        <f t="shared" ca="1" si="336"/>
        <v>0.91876157407407377</v>
      </c>
      <c r="R1358" s="486">
        <v>0.10999999940395355</v>
      </c>
      <c r="S1358" s="486"/>
      <c r="T1358">
        <v>25</v>
      </c>
      <c r="U1358" s="469" t="str">
        <f t="shared" si="337"/>
        <v>C-R</v>
      </c>
      <c r="V1358"/>
      <c r="W1358" s="470" t="s">
        <v>493</v>
      </c>
      <c r="X1358" s="470" t="s">
        <v>494</v>
      </c>
      <c r="Y1358"/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C-R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9.25</v>
      </c>
      <c r="H1359" s="407">
        <f t="shared" si="339"/>
        <v>1.2</v>
      </c>
      <c r="I1359" s="407">
        <f t="shared" si="330"/>
        <v>10.95</v>
      </c>
      <c r="J1359" s="407">
        <f t="shared" si="331"/>
        <v>11.059999999403953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11.45</v>
      </c>
      <c r="N1359" s="410">
        <f t="shared" si="334"/>
        <v>11.559999999403953</v>
      </c>
      <c r="O1359" s="411"/>
      <c r="P1359" s="485">
        <f t="shared" ca="1" si="335"/>
        <v>0.91905092592592563</v>
      </c>
      <c r="Q1359" s="484">
        <f t="shared" ca="1" si="336"/>
        <v>0.91920138888888858</v>
      </c>
      <c r="R1359" s="486">
        <v>0.10999999940395355</v>
      </c>
      <c r="S1359" s="486"/>
      <c r="T1359">
        <v>25</v>
      </c>
      <c r="U1359" s="469" t="str">
        <f t="shared" si="337"/>
        <v>C-R</v>
      </c>
      <c r="V1359"/>
      <c r="W1359" s="470" t="s">
        <v>493</v>
      </c>
      <c r="X1359" s="470" t="s">
        <v>494</v>
      </c>
      <c r="Y1359"/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C-R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9.25</v>
      </c>
      <c r="H1360" s="407">
        <f t="shared" si="339"/>
        <v>1.2</v>
      </c>
      <c r="I1360" s="407">
        <f t="shared" si="330"/>
        <v>10.95</v>
      </c>
      <c r="J1360" s="407">
        <f t="shared" si="331"/>
        <v>11.059999999403953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11.45</v>
      </c>
      <c r="N1360" s="410">
        <f t="shared" si="334"/>
        <v>11.559999999403953</v>
      </c>
      <c r="O1360" s="411"/>
      <c r="P1360" s="485">
        <f t="shared" ca="1" si="335"/>
        <v>0.91944444444444418</v>
      </c>
      <c r="Q1360" s="484">
        <f t="shared" ca="1" si="336"/>
        <v>0.91960648148148116</v>
      </c>
      <c r="R1360" s="486">
        <v>0.10999999940395355</v>
      </c>
      <c r="S1360" s="486"/>
      <c r="T1360">
        <v>25</v>
      </c>
      <c r="U1360" s="469" t="str">
        <f t="shared" si="337"/>
        <v>C-R</v>
      </c>
      <c r="V1360"/>
      <c r="W1360" s="470" t="s">
        <v>493</v>
      </c>
      <c r="X1360" s="470" t="s">
        <v>494</v>
      </c>
      <c r="Y1360"/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C-R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9.25</v>
      </c>
      <c r="H1361" s="407">
        <f t="shared" si="339"/>
        <v>1.2</v>
      </c>
      <c r="I1361" s="407">
        <f t="shared" si="330"/>
        <v>10.95</v>
      </c>
      <c r="J1361" s="407">
        <f t="shared" si="331"/>
        <v>11.059999999403953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11.45</v>
      </c>
      <c r="N1361" s="410">
        <f t="shared" si="334"/>
        <v>11.559999999403953</v>
      </c>
      <c r="O1361" s="411"/>
      <c r="P1361" s="485">
        <f t="shared" ca="1" si="335"/>
        <v>0.91984953703703676</v>
      </c>
      <c r="Q1361" s="484">
        <f t="shared" ca="1" si="336"/>
        <v>0.9200231481481479</v>
      </c>
      <c r="R1361" s="486">
        <v>0.10999999940395355</v>
      </c>
      <c r="S1361" s="486"/>
      <c r="T1361">
        <v>25</v>
      </c>
      <c r="U1361" s="469" t="str">
        <f t="shared" si="337"/>
        <v>C-R</v>
      </c>
      <c r="V1361"/>
      <c r="W1361" s="470" t="s">
        <v>493</v>
      </c>
      <c r="X1361" s="470" t="s">
        <v>494</v>
      </c>
      <c r="Y1361"/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C-R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9.25</v>
      </c>
      <c r="H1362" s="407">
        <f t="shared" si="340"/>
        <v>1.2</v>
      </c>
      <c r="I1362" s="407">
        <f t="shared" si="330"/>
        <v>10.95</v>
      </c>
      <c r="J1362" s="407">
        <f t="shared" si="331"/>
        <v>11.059999999403953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11.45</v>
      </c>
      <c r="N1362" s="410">
        <f t="shared" si="334"/>
        <v>11.559999999403953</v>
      </c>
      <c r="O1362" s="411"/>
      <c r="P1362" s="485">
        <f t="shared" ca="1" si="335"/>
        <v>0.92028935185185157</v>
      </c>
      <c r="Q1362" s="484">
        <f t="shared" ca="1" si="336"/>
        <v>0.92042824074074048</v>
      </c>
      <c r="R1362" s="486">
        <v>0.10999999940395355</v>
      </c>
      <c r="S1362" s="486"/>
      <c r="T1362">
        <v>25</v>
      </c>
      <c r="U1362" s="469" t="str">
        <f t="shared" si="337"/>
        <v>C-R</v>
      </c>
      <c r="V1362"/>
      <c r="W1362" s="470" t="s">
        <v>493</v>
      </c>
      <c r="X1362" s="470" t="s">
        <v>494</v>
      </c>
      <c r="Y1362"/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C-R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9.25</v>
      </c>
      <c r="H1363" s="407">
        <f t="shared" si="340"/>
        <v>1.2</v>
      </c>
      <c r="I1363" s="407">
        <f t="shared" si="330"/>
        <v>10.95</v>
      </c>
      <c r="J1363" s="407">
        <f t="shared" si="331"/>
        <v>11.059999999403953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11.45</v>
      </c>
      <c r="N1363" s="410">
        <f t="shared" si="334"/>
        <v>11.559999999403953</v>
      </c>
      <c r="O1363" s="411"/>
      <c r="P1363" s="485">
        <f t="shared" ca="1" si="335"/>
        <v>0.9207060185185183</v>
      </c>
      <c r="Q1363" s="484">
        <f t="shared" ca="1" si="336"/>
        <v>0.92084490740740721</v>
      </c>
      <c r="R1363" s="486">
        <v>0.10999999940395355</v>
      </c>
      <c r="S1363" s="486"/>
      <c r="T1363">
        <v>25</v>
      </c>
      <c r="U1363" s="469" t="str">
        <f t="shared" si="337"/>
        <v>C-R</v>
      </c>
      <c r="V1363"/>
      <c r="W1363" s="470" t="s">
        <v>493</v>
      </c>
      <c r="X1363" s="470" t="s">
        <v>494</v>
      </c>
      <c r="Y1363"/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C-R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9.25</v>
      </c>
      <c r="H1364" s="407">
        <f t="shared" si="340"/>
        <v>1.2</v>
      </c>
      <c r="I1364" s="407">
        <f t="shared" si="330"/>
        <v>10.95</v>
      </c>
      <c r="J1364" s="407">
        <f t="shared" si="331"/>
        <v>11.059999999403953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11.45</v>
      </c>
      <c r="N1364" s="410">
        <f t="shared" si="334"/>
        <v>11.559999999403953</v>
      </c>
      <c r="O1364" s="411"/>
      <c r="P1364" s="485">
        <f t="shared" ca="1" si="335"/>
        <v>0.9210879629629628</v>
      </c>
      <c r="Q1364" s="484">
        <f t="shared" ca="1" si="336"/>
        <v>0.92122685185185171</v>
      </c>
      <c r="R1364" s="486">
        <v>0.10999999940395355</v>
      </c>
      <c r="S1364" s="486"/>
      <c r="T1364">
        <v>25</v>
      </c>
      <c r="U1364" s="469" t="str">
        <f t="shared" si="337"/>
        <v>C-R</v>
      </c>
      <c r="V1364"/>
      <c r="W1364" s="470" t="s">
        <v>493</v>
      </c>
      <c r="X1364" s="470" t="s">
        <v>494</v>
      </c>
      <c r="Y1364"/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C-R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9.25</v>
      </c>
      <c r="H1365" s="407">
        <f t="shared" si="340"/>
        <v>1.2</v>
      </c>
      <c r="I1365" s="407">
        <f t="shared" si="330"/>
        <v>10.95</v>
      </c>
      <c r="J1365" s="407">
        <f t="shared" si="331"/>
        <v>11.059999999403953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11.45</v>
      </c>
      <c r="N1365" s="410">
        <f t="shared" si="334"/>
        <v>11.559999999403953</v>
      </c>
      <c r="O1365" s="411"/>
      <c r="P1365" s="485">
        <f t="shared" ca="1" si="335"/>
        <v>0.92149305555555538</v>
      </c>
      <c r="Q1365" s="484">
        <f t="shared" ca="1" si="336"/>
        <v>0.9216319444444443</v>
      </c>
      <c r="R1365" s="486">
        <v>0.10999999940395355</v>
      </c>
      <c r="S1365" s="486"/>
      <c r="T1365">
        <v>25</v>
      </c>
      <c r="U1365" s="469" t="str">
        <f t="shared" si="337"/>
        <v>C-R</v>
      </c>
      <c r="V1365"/>
      <c r="W1365" s="470" t="s">
        <v>493</v>
      </c>
      <c r="X1365" s="470" t="s">
        <v>494</v>
      </c>
      <c r="Y1365"/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C-R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9.25</v>
      </c>
      <c r="H1366" s="407">
        <f t="shared" si="340"/>
        <v>1.2</v>
      </c>
      <c r="I1366" s="407">
        <f t="shared" si="330"/>
        <v>10.95</v>
      </c>
      <c r="J1366" s="407">
        <f t="shared" si="331"/>
        <v>11.059999999403953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11.45</v>
      </c>
      <c r="N1366" s="410">
        <f t="shared" si="334"/>
        <v>11.559999999403953</v>
      </c>
      <c r="O1366" s="411"/>
      <c r="P1366" s="485">
        <f t="shared" ca="1" si="335"/>
        <v>0.92186342592592574</v>
      </c>
      <c r="Q1366" s="484">
        <f t="shared" ca="1" si="336"/>
        <v>0.92202546296296273</v>
      </c>
      <c r="R1366" s="486">
        <v>0.10999999940395355</v>
      </c>
      <c r="S1366" s="486"/>
      <c r="T1366">
        <v>25</v>
      </c>
      <c r="U1366" s="469" t="str">
        <f t="shared" si="337"/>
        <v>C-R</v>
      </c>
      <c r="V1366"/>
      <c r="W1366" s="470" t="s">
        <v>493</v>
      </c>
      <c r="X1366" s="470" t="s">
        <v>494</v>
      </c>
      <c r="Y1366"/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C-R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9.25</v>
      </c>
      <c r="H1367" s="407">
        <f t="shared" si="340"/>
        <v>1.2</v>
      </c>
      <c r="I1367" s="407">
        <f t="shared" si="330"/>
        <v>10.95</v>
      </c>
      <c r="J1367" s="407">
        <f t="shared" si="331"/>
        <v>11.059999999403953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11.45</v>
      </c>
      <c r="N1367" s="410">
        <f t="shared" si="334"/>
        <v>11.559999999403953</v>
      </c>
      <c r="O1367" s="411"/>
      <c r="P1367" s="485">
        <f t="shared" ca="1" si="335"/>
        <v>0.92231481481481459</v>
      </c>
      <c r="Q1367" s="484">
        <f t="shared" ca="1" si="336"/>
        <v>0.9224537037037035</v>
      </c>
      <c r="R1367" s="486">
        <v>0.10999999940395355</v>
      </c>
      <c r="S1367" s="486"/>
      <c r="T1367">
        <v>25</v>
      </c>
      <c r="U1367" s="469" t="str">
        <f t="shared" si="337"/>
        <v>C-R</v>
      </c>
      <c r="V1367"/>
      <c r="W1367" s="470" t="s">
        <v>493</v>
      </c>
      <c r="X1367" s="470" t="s">
        <v>494</v>
      </c>
      <c r="Y1367"/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C-R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9.25</v>
      </c>
      <c r="H1368" s="407">
        <f t="shared" si="340"/>
        <v>1.2</v>
      </c>
      <c r="I1368" s="407">
        <f t="shared" si="330"/>
        <v>10.95</v>
      </c>
      <c r="J1368" s="407">
        <f t="shared" si="331"/>
        <v>11.059999999403953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11.45</v>
      </c>
      <c r="N1368" s="410">
        <f t="shared" si="334"/>
        <v>11.559999999403953</v>
      </c>
      <c r="O1368" s="411"/>
      <c r="P1368" s="485">
        <f t="shared" ca="1" si="335"/>
        <v>0.92271990740740717</v>
      </c>
      <c r="Q1368" s="484">
        <f t="shared" ca="1" si="336"/>
        <v>0.92287037037037012</v>
      </c>
      <c r="R1368" s="486">
        <v>0.10999999940395355</v>
      </c>
      <c r="S1368" s="486"/>
      <c r="T1368">
        <v>25</v>
      </c>
      <c r="U1368" s="469" t="str">
        <f t="shared" si="337"/>
        <v>C-R</v>
      </c>
      <c r="V1368"/>
      <c r="W1368" s="470" t="s">
        <v>493</v>
      </c>
      <c r="X1368" s="470" t="s">
        <v>494</v>
      </c>
      <c r="Y1368"/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C-R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9.25</v>
      </c>
      <c r="H1369" s="407">
        <f t="shared" si="340"/>
        <v>1.2</v>
      </c>
      <c r="I1369" s="407">
        <f t="shared" si="330"/>
        <v>10.95</v>
      </c>
      <c r="J1369" s="407">
        <f t="shared" si="331"/>
        <v>11.059999999403953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11.45</v>
      </c>
      <c r="N1369" s="410">
        <f t="shared" si="334"/>
        <v>11.559999999403953</v>
      </c>
      <c r="O1369" s="411"/>
      <c r="P1369" s="485">
        <f t="shared" ca="1" si="335"/>
        <v>0.92311342592592571</v>
      </c>
      <c r="Q1369" s="484">
        <f t="shared" ca="1" si="336"/>
        <v>0.9232754629629627</v>
      </c>
      <c r="R1369" s="486">
        <v>0.10999999940395355</v>
      </c>
      <c r="S1369" s="486"/>
      <c r="T1369">
        <v>25</v>
      </c>
      <c r="U1369" s="469" t="str">
        <f t="shared" si="337"/>
        <v>C-R</v>
      </c>
      <c r="V1369"/>
      <c r="W1369" s="470" t="s">
        <v>493</v>
      </c>
      <c r="X1369" s="470" t="s">
        <v>494</v>
      </c>
      <c r="Y1369"/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C-R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9.25</v>
      </c>
      <c r="H1370" s="407">
        <f t="shared" si="340"/>
        <v>1.2</v>
      </c>
      <c r="I1370" s="407">
        <f t="shared" si="330"/>
        <v>10.95</v>
      </c>
      <c r="J1370" s="407">
        <f t="shared" si="331"/>
        <v>11.059999999403953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11.45</v>
      </c>
      <c r="N1370" s="410">
        <f t="shared" si="334"/>
        <v>11.559999999403953</v>
      </c>
      <c r="O1370" s="411"/>
      <c r="P1370" s="485">
        <f t="shared" ca="1" si="335"/>
        <v>0.92351851851851829</v>
      </c>
      <c r="Q1370" s="484">
        <f t="shared" ca="1" si="336"/>
        <v>0.92366898148148124</v>
      </c>
      <c r="R1370" s="486">
        <v>0.10999999940395355</v>
      </c>
      <c r="S1370" s="486"/>
      <c r="T1370">
        <v>25</v>
      </c>
      <c r="U1370" s="469" t="str">
        <f t="shared" si="337"/>
        <v>C-R</v>
      </c>
      <c r="V1370"/>
      <c r="W1370" s="470" t="s">
        <v>493</v>
      </c>
      <c r="X1370" s="470" t="s">
        <v>494</v>
      </c>
      <c r="Y1370"/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C-R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9.25</v>
      </c>
      <c r="H1371" s="407">
        <f t="shared" si="340"/>
        <v>1.2</v>
      </c>
      <c r="I1371" s="407">
        <f t="shared" si="330"/>
        <v>10.95</v>
      </c>
      <c r="J1371" s="407">
        <f t="shared" si="331"/>
        <v>11.059999999403953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11.45</v>
      </c>
      <c r="N1371" s="410">
        <f t="shared" si="334"/>
        <v>11.559999999403953</v>
      </c>
      <c r="O1371" s="411"/>
      <c r="P1371" s="485">
        <f t="shared" ca="1" si="335"/>
        <v>0.92390046296296269</v>
      </c>
      <c r="Q1371" s="484">
        <f t="shared" ca="1" si="336"/>
        <v>0.92405092592592564</v>
      </c>
      <c r="R1371" s="486">
        <v>0.10999999940395355</v>
      </c>
      <c r="S1371" s="486"/>
      <c r="T1371">
        <v>25</v>
      </c>
      <c r="U1371" s="469" t="str">
        <f t="shared" si="337"/>
        <v>C-R</v>
      </c>
      <c r="V1371"/>
      <c r="W1371" s="470" t="s">
        <v>493</v>
      </c>
      <c r="X1371" s="470" t="s">
        <v>494</v>
      </c>
      <c r="Y1371"/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C-R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9.25</v>
      </c>
      <c r="H1372" s="407">
        <f t="shared" si="340"/>
        <v>1.2</v>
      </c>
      <c r="I1372" s="407">
        <f t="shared" si="330"/>
        <v>10.95</v>
      </c>
      <c r="J1372" s="407">
        <f t="shared" si="331"/>
        <v>11.059999999403953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11.45</v>
      </c>
      <c r="N1372" s="410">
        <f t="shared" si="334"/>
        <v>11.559999999403953</v>
      </c>
      <c r="O1372" s="411"/>
      <c r="P1372" s="485">
        <f t="shared" ca="1" si="335"/>
        <v>0.92430555555555527</v>
      </c>
      <c r="Q1372" s="484">
        <f t="shared" ca="1" si="336"/>
        <v>0.92445601851851822</v>
      </c>
      <c r="R1372" s="486">
        <v>0.10999999940395355</v>
      </c>
      <c r="S1372" s="486"/>
      <c r="T1372">
        <v>25</v>
      </c>
      <c r="U1372" s="469" t="str">
        <f t="shared" si="337"/>
        <v>C-R</v>
      </c>
      <c r="V1372"/>
      <c r="W1372" s="470" t="s">
        <v>493</v>
      </c>
      <c r="X1372" s="470" t="s">
        <v>494</v>
      </c>
      <c r="Y1372"/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C-R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9.25</v>
      </c>
      <c r="H1373" s="407">
        <f t="shared" si="340"/>
        <v>1.2</v>
      </c>
      <c r="I1373" s="407">
        <f t="shared" si="330"/>
        <v>10.95</v>
      </c>
      <c r="J1373" s="407">
        <f t="shared" si="331"/>
        <v>11.059999999403953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11.45</v>
      </c>
      <c r="N1373" s="410">
        <f t="shared" si="334"/>
        <v>11.559999999403953</v>
      </c>
      <c r="O1373" s="411"/>
      <c r="P1373" s="485">
        <f t="shared" ca="1" si="335"/>
        <v>0.92473379629629604</v>
      </c>
      <c r="Q1373" s="484">
        <f t="shared" ca="1" si="336"/>
        <v>0.92490740740740718</v>
      </c>
      <c r="R1373" s="486">
        <v>0.10999999940395355</v>
      </c>
      <c r="S1373" s="486"/>
      <c r="T1373">
        <v>25</v>
      </c>
      <c r="U1373" s="469" t="str">
        <f t="shared" si="337"/>
        <v>C-R</v>
      </c>
      <c r="V1373"/>
      <c r="W1373" s="470" t="s">
        <v>493</v>
      </c>
      <c r="X1373" s="470" t="s">
        <v>494</v>
      </c>
      <c r="Y1373"/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C-R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9.25</v>
      </c>
      <c r="H1374" s="407">
        <f t="shared" si="340"/>
        <v>1.2</v>
      </c>
      <c r="I1374" s="407">
        <f t="shared" si="330"/>
        <v>10.95</v>
      </c>
      <c r="J1374" s="407">
        <f t="shared" si="331"/>
        <v>11.059999999403953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11.45</v>
      </c>
      <c r="N1374" s="410">
        <f t="shared" si="334"/>
        <v>11.559999999403953</v>
      </c>
      <c r="O1374" s="411"/>
      <c r="P1374" s="485">
        <f t="shared" ca="1" si="335"/>
        <v>0.92513888888888862</v>
      </c>
      <c r="Q1374" s="484">
        <f t="shared" ca="1" si="336"/>
        <v>0.92531249999999976</v>
      </c>
      <c r="R1374" s="486">
        <v>0.10999999940395355</v>
      </c>
      <c r="S1374" s="486"/>
      <c r="T1374">
        <v>25</v>
      </c>
      <c r="U1374" s="469" t="str">
        <f t="shared" si="337"/>
        <v>C-R</v>
      </c>
      <c r="V1374"/>
      <c r="W1374" s="470" t="s">
        <v>493</v>
      </c>
      <c r="X1374" s="470" t="s">
        <v>494</v>
      </c>
      <c r="Y1374"/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C-R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9.25</v>
      </c>
      <c r="H1375" s="407">
        <f t="shared" si="340"/>
        <v>1.2</v>
      </c>
      <c r="I1375" s="407">
        <f t="shared" si="330"/>
        <v>10.95</v>
      </c>
      <c r="J1375" s="407">
        <f t="shared" si="331"/>
        <v>11.059999999403953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11.45</v>
      </c>
      <c r="N1375" s="410">
        <f t="shared" si="334"/>
        <v>11.559999999403953</v>
      </c>
      <c r="O1375" s="411"/>
      <c r="P1375" s="485">
        <f t="shared" ca="1" si="335"/>
        <v>0.92555555555555535</v>
      </c>
      <c r="Q1375" s="484">
        <f t="shared" ca="1" si="336"/>
        <v>0.92571759259259234</v>
      </c>
      <c r="R1375" s="486">
        <v>0.10999999940395355</v>
      </c>
      <c r="S1375" s="486"/>
      <c r="T1375">
        <v>25</v>
      </c>
      <c r="U1375" s="469" t="str">
        <f t="shared" si="337"/>
        <v>C-R</v>
      </c>
      <c r="V1375"/>
      <c r="W1375" s="470" t="s">
        <v>493</v>
      </c>
      <c r="X1375" s="470" t="s">
        <v>494</v>
      </c>
      <c r="Y1375"/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C-R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9.25</v>
      </c>
      <c r="H1376" s="407">
        <f t="shared" si="340"/>
        <v>1.2</v>
      </c>
      <c r="I1376" s="407">
        <f t="shared" si="330"/>
        <v>10.95</v>
      </c>
      <c r="J1376" s="407">
        <f t="shared" si="331"/>
        <v>11.059999999403953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11.45</v>
      </c>
      <c r="N1376" s="410">
        <f t="shared" si="334"/>
        <v>11.559999999403953</v>
      </c>
      <c r="O1376" s="411"/>
      <c r="P1376" s="485">
        <f t="shared" ca="1" si="335"/>
        <v>0.92598379629629601</v>
      </c>
      <c r="Q1376" s="484">
        <f t="shared" ca="1" si="336"/>
        <v>0.92615740740740715</v>
      </c>
      <c r="R1376" s="486">
        <v>0.10999999940395355</v>
      </c>
      <c r="S1376" s="486"/>
      <c r="T1376">
        <v>25</v>
      </c>
      <c r="U1376" s="469" t="str">
        <f t="shared" si="337"/>
        <v>C-R</v>
      </c>
      <c r="V1376"/>
      <c r="W1376" s="470" t="s">
        <v>493</v>
      </c>
      <c r="X1376" s="470" t="s">
        <v>494</v>
      </c>
      <c r="Y1376"/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C-R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9.25</v>
      </c>
      <c r="H1377" s="407">
        <f t="shared" si="340"/>
        <v>1.2</v>
      </c>
      <c r="I1377" s="407">
        <f t="shared" si="330"/>
        <v>10.95</v>
      </c>
      <c r="J1377" s="407">
        <f t="shared" si="331"/>
        <v>11.059999999403953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11.45</v>
      </c>
      <c r="N1377" s="410">
        <f t="shared" si="334"/>
        <v>11.559999999403953</v>
      </c>
      <c r="O1377" s="411"/>
      <c r="P1377" s="485">
        <f t="shared" ca="1" si="335"/>
        <v>0.92644675925925901</v>
      </c>
      <c r="Q1377" s="484">
        <f t="shared" ca="1" si="336"/>
        <v>0.926608796296296</v>
      </c>
      <c r="R1377" s="486">
        <v>0.10999999940395355</v>
      </c>
      <c r="S1377" s="486"/>
      <c r="T1377">
        <v>25</v>
      </c>
      <c r="U1377" s="469" t="str">
        <f t="shared" si="337"/>
        <v>C-R</v>
      </c>
      <c r="V1377"/>
      <c r="W1377" s="470" t="s">
        <v>493</v>
      </c>
      <c r="X1377" s="470" t="s">
        <v>494</v>
      </c>
      <c r="Y1377"/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C-R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9.25</v>
      </c>
      <c r="H1378" s="407">
        <f t="shared" si="342"/>
        <v>1.2</v>
      </c>
      <c r="I1378" s="407">
        <f t="shared" si="330"/>
        <v>10.95</v>
      </c>
      <c r="J1378" s="407">
        <f t="shared" si="331"/>
        <v>11.059999999403953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11.45</v>
      </c>
      <c r="N1378" s="410">
        <f t="shared" si="334"/>
        <v>11.559999999403953</v>
      </c>
      <c r="O1378" s="411"/>
      <c r="P1378" s="485">
        <f t="shared" ca="1" si="335"/>
        <v>0.92687499999999967</v>
      </c>
      <c r="Q1378" s="484">
        <f t="shared" ca="1" si="336"/>
        <v>0.92701388888888858</v>
      </c>
      <c r="R1378" s="486">
        <v>0.10999999940395355</v>
      </c>
      <c r="S1378" s="486"/>
      <c r="T1378">
        <v>25</v>
      </c>
      <c r="U1378" s="469" t="str">
        <f t="shared" si="337"/>
        <v>C-R</v>
      </c>
      <c r="V1378"/>
      <c r="W1378" s="470" t="s">
        <v>493</v>
      </c>
      <c r="X1378" s="470" t="s">
        <v>494</v>
      </c>
      <c r="Y1378"/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C-R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9.25</v>
      </c>
      <c r="H1379" s="407">
        <f t="shared" si="342"/>
        <v>1.2</v>
      </c>
      <c r="I1379" s="407">
        <f t="shared" si="330"/>
        <v>10.95</v>
      </c>
      <c r="J1379" s="407">
        <f t="shared" si="331"/>
        <v>11.059999999403953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11.45</v>
      </c>
      <c r="N1379" s="410">
        <f t="shared" si="334"/>
        <v>11.559999999403953</v>
      </c>
      <c r="O1379" s="411"/>
      <c r="P1379" s="485">
        <f t="shared" ca="1" si="335"/>
        <v>0.92726851851851821</v>
      </c>
      <c r="Q1379" s="484">
        <f t="shared" ca="1" si="336"/>
        <v>0.92744212962962935</v>
      </c>
      <c r="R1379" s="486">
        <v>0.10999999940395355</v>
      </c>
      <c r="S1379" s="486"/>
      <c r="T1379">
        <v>25</v>
      </c>
      <c r="U1379" s="469" t="str">
        <f t="shared" si="337"/>
        <v>C-R</v>
      </c>
      <c r="V1379"/>
      <c r="W1379" s="470" t="s">
        <v>493</v>
      </c>
      <c r="X1379" s="470" t="s">
        <v>494</v>
      </c>
      <c r="Y1379"/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C-R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9.25</v>
      </c>
      <c r="H1380" s="407">
        <f t="shared" si="342"/>
        <v>1.2</v>
      </c>
      <c r="I1380" s="407">
        <f t="shared" ref="I1380:I1443" si="345">F1380+G1380</f>
        <v>10.95</v>
      </c>
      <c r="J1380" s="407">
        <f t="shared" ref="J1380:J1443" si="346">I1380+R1380</f>
        <v>11.059999999403953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11.45</v>
      </c>
      <c r="N1380" s="410">
        <f t="shared" ref="N1380:N1443" si="349">J1380+L1380</f>
        <v>11.559999999403953</v>
      </c>
      <c r="O1380" s="411"/>
      <c r="P1380" s="485">
        <f t="shared" ref="P1380:P1443" ca="1" si="350">Q1379+TIME(0,0,RANDBETWEEN(20,25))</f>
        <v>0.92771990740740717</v>
      </c>
      <c r="Q1380" s="484">
        <f t="shared" ref="Q1380:Q1443" ca="1" si="351">P1380+TIME(0,0,RANDBETWEEN(12,15))</f>
        <v>0.92785879629629608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C-R</v>
      </c>
      <c r="V1380"/>
      <c r="W1380" s="470" t="s">
        <v>493</v>
      </c>
      <c r="X1380" s="470" t="s">
        <v>494</v>
      </c>
      <c r="Y1380"/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C-R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9.25</v>
      </c>
      <c r="H1381" s="407">
        <f t="shared" si="342"/>
        <v>1.2</v>
      </c>
      <c r="I1381" s="407">
        <f t="shared" si="345"/>
        <v>10.95</v>
      </c>
      <c r="J1381" s="407">
        <f t="shared" si="346"/>
        <v>11.059999999403953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11.45</v>
      </c>
      <c r="N1381" s="410">
        <f t="shared" si="349"/>
        <v>11.559999999403953</v>
      </c>
      <c r="O1381" s="411"/>
      <c r="P1381" s="485">
        <f t="shared" ca="1" si="350"/>
        <v>0.92811342592592572</v>
      </c>
      <c r="Q1381" s="484">
        <f t="shared" ca="1" si="351"/>
        <v>0.92828703703703686</v>
      </c>
      <c r="R1381" s="486">
        <v>0.10999999940395355</v>
      </c>
      <c r="S1381" s="486"/>
      <c r="T1381">
        <v>25</v>
      </c>
      <c r="U1381" s="469" t="str">
        <f t="shared" si="352"/>
        <v>C-R</v>
      </c>
      <c r="V1381"/>
      <c r="W1381" s="470" t="s">
        <v>493</v>
      </c>
      <c r="X1381" s="470" t="s">
        <v>494</v>
      </c>
      <c r="Y1381"/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C-R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9.25</v>
      </c>
      <c r="H1382" s="407">
        <f t="shared" si="342"/>
        <v>1.2</v>
      </c>
      <c r="I1382" s="407">
        <f t="shared" si="345"/>
        <v>10.95</v>
      </c>
      <c r="J1382" s="407">
        <f t="shared" si="346"/>
        <v>11.059999999403953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11.45</v>
      </c>
      <c r="N1382" s="410">
        <f t="shared" si="349"/>
        <v>11.559999999403953</v>
      </c>
      <c r="O1382" s="411"/>
      <c r="P1382" s="485">
        <f t="shared" ca="1" si="350"/>
        <v>0.92857638888888872</v>
      </c>
      <c r="Q1382" s="484">
        <f t="shared" ca="1" si="351"/>
        <v>0.92874999999999985</v>
      </c>
      <c r="R1382" s="486">
        <v>0.10999999940395355</v>
      </c>
      <c r="S1382" s="486"/>
      <c r="T1382">
        <v>25</v>
      </c>
      <c r="U1382" s="469" t="str">
        <f t="shared" si="352"/>
        <v>C-R</v>
      </c>
      <c r="V1382"/>
      <c r="W1382" s="470" t="s">
        <v>493</v>
      </c>
      <c r="X1382" s="470" t="s">
        <v>494</v>
      </c>
      <c r="Y1382"/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C-R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9.25</v>
      </c>
      <c r="H1383" s="407">
        <f t="shared" si="342"/>
        <v>1.2</v>
      </c>
      <c r="I1383" s="407">
        <f t="shared" si="345"/>
        <v>10.95</v>
      </c>
      <c r="J1383" s="407">
        <f t="shared" si="346"/>
        <v>11.059999999403953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11.45</v>
      </c>
      <c r="N1383" s="410">
        <f t="shared" si="349"/>
        <v>11.559999999403953</v>
      </c>
      <c r="O1383" s="411"/>
      <c r="P1383" s="485">
        <f t="shared" ca="1" si="350"/>
        <v>0.9289814814814813</v>
      </c>
      <c r="Q1383" s="484">
        <f t="shared" ca="1" si="351"/>
        <v>0.92915509259259244</v>
      </c>
      <c r="R1383" s="486">
        <v>0.10999999940395355</v>
      </c>
      <c r="S1383" s="486"/>
      <c r="T1383">
        <v>25</v>
      </c>
      <c r="U1383" s="469" t="str">
        <f t="shared" si="352"/>
        <v>C-R</v>
      </c>
      <c r="V1383"/>
      <c r="W1383" s="470" t="s">
        <v>493</v>
      </c>
      <c r="X1383" s="470" t="s">
        <v>494</v>
      </c>
      <c r="Y1383"/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C-R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9.25</v>
      </c>
      <c r="H1384" s="407">
        <f t="shared" si="342"/>
        <v>1.2</v>
      </c>
      <c r="I1384" s="407">
        <f t="shared" si="345"/>
        <v>10.95</v>
      </c>
      <c r="J1384" s="407">
        <f t="shared" si="346"/>
        <v>11.059999999403953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11.45</v>
      </c>
      <c r="N1384" s="410">
        <f t="shared" si="349"/>
        <v>11.559999999403953</v>
      </c>
      <c r="O1384" s="411"/>
      <c r="P1384" s="485">
        <f t="shared" ca="1" si="350"/>
        <v>0.9294444444444443</v>
      </c>
      <c r="Q1384" s="484">
        <f t="shared" ca="1" si="351"/>
        <v>0.92961805555555543</v>
      </c>
      <c r="R1384" s="486">
        <v>0.10999999940395355</v>
      </c>
      <c r="S1384" s="486"/>
      <c r="T1384">
        <v>25</v>
      </c>
      <c r="U1384" s="469" t="str">
        <f t="shared" si="352"/>
        <v>C-R</v>
      </c>
      <c r="V1384"/>
      <c r="W1384" s="470" t="s">
        <v>493</v>
      </c>
      <c r="X1384" s="470" t="s">
        <v>494</v>
      </c>
      <c r="Y1384"/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C-R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9.25</v>
      </c>
      <c r="H1385" s="407">
        <f t="shared" si="342"/>
        <v>1.2</v>
      </c>
      <c r="I1385" s="407">
        <f t="shared" si="345"/>
        <v>10.95</v>
      </c>
      <c r="J1385" s="407">
        <f t="shared" si="346"/>
        <v>11.059999999403953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11.45</v>
      </c>
      <c r="N1385" s="410">
        <f t="shared" si="349"/>
        <v>11.559999999403953</v>
      </c>
      <c r="O1385" s="411"/>
      <c r="P1385" s="485">
        <f t="shared" ca="1" si="350"/>
        <v>0.92989583333333325</v>
      </c>
      <c r="Q1385" s="484">
        <f t="shared" ca="1" si="351"/>
        <v>0.9300462962962962</v>
      </c>
      <c r="R1385" s="486">
        <v>0.10999999940395355</v>
      </c>
      <c r="S1385" s="486"/>
      <c r="T1385">
        <v>25</v>
      </c>
      <c r="U1385" s="469" t="str">
        <f t="shared" si="352"/>
        <v>C-R</v>
      </c>
      <c r="V1385"/>
      <c r="W1385" s="470" t="s">
        <v>493</v>
      </c>
      <c r="X1385" s="470" t="s">
        <v>494</v>
      </c>
      <c r="Y1385"/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C-R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9.25</v>
      </c>
      <c r="H1386" s="407">
        <f t="shared" si="342"/>
        <v>1.2</v>
      </c>
      <c r="I1386" s="407">
        <f t="shared" si="345"/>
        <v>10.95</v>
      </c>
      <c r="J1386" s="407">
        <f t="shared" si="346"/>
        <v>11.059999999403953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11.45</v>
      </c>
      <c r="N1386" s="410">
        <f t="shared" si="349"/>
        <v>11.559999999403953</v>
      </c>
      <c r="O1386" s="411"/>
      <c r="P1386" s="485">
        <f t="shared" ca="1" si="350"/>
        <v>0.93032407407407403</v>
      </c>
      <c r="Q1386" s="484">
        <f t="shared" ca="1" si="351"/>
        <v>0.93048611111111101</v>
      </c>
      <c r="R1386" s="486">
        <v>0.10999999940395355</v>
      </c>
      <c r="S1386" s="486"/>
      <c r="T1386">
        <v>25</v>
      </c>
      <c r="U1386" s="469" t="str">
        <f t="shared" si="352"/>
        <v>C-R</v>
      </c>
      <c r="V1386"/>
      <c r="W1386" s="470" t="s">
        <v>493</v>
      </c>
      <c r="X1386" s="470" t="s">
        <v>494</v>
      </c>
      <c r="Y1386"/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C-R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9.25</v>
      </c>
      <c r="H1387" s="407">
        <f t="shared" si="342"/>
        <v>1.2</v>
      </c>
      <c r="I1387" s="407">
        <f t="shared" si="345"/>
        <v>10.95</v>
      </c>
      <c r="J1387" s="407">
        <f t="shared" si="346"/>
        <v>11.059999999403953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11.45</v>
      </c>
      <c r="N1387" s="410">
        <f t="shared" si="349"/>
        <v>11.559999999403953</v>
      </c>
      <c r="O1387" s="411"/>
      <c r="P1387" s="485">
        <f t="shared" ca="1" si="350"/>
        <v>0.93075231481481469</v>
      </c>
      <c r="Q1387" s="484">
        <f t="shared" ca="1" si="351"/>
        <v>0.93092592592592582</v>
      </c>
      <c r="R1387" s="486">
        <v>0.10999999940395355</v>
      </c>
      <c r="S1387" s="486"/>
      <c r="T1387">
        <v>25</v>
      </c>
      <c r="U1387" s="469" t="str">
        <f t="shared" si="352"/>
        <v>C-R</v>
      </c>
      <c r="V1387"/>
      <c r="W1387" s="470" t="s">
        <v>493</v>
      </c>
      <c r="X1387" s="470" t="s">
        <v>494</v>
      </c>
      <c r="Y1387"/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C-R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9.25</v>
      </c>
      <c r="H1388" s="407">
        <f t="shared" si="342"/>
        <v>1.2</v>
      </c>
      <c r="I1388" s="407">
        <f t="shared" si="345"/>
        <v>10.95</v>
      </c>
      <c r="J1388" s="407">
        <f t="shared" si="346"/>
        <v>11.059999999403953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11.45</v>
      </c>
      <c r="N1388" s="410">
        <f t="shared" si="349"/>
        <v>11.559999999403953</v>
      </c>
      <c r="O1388" s="411"/>
      <c r="P1388" s="485">
        <f t="shared" ca="1" si="350"/>
        <v>0.93120370370370364</v>
      </c>
      <c r="Q1388" s="484">
        <f t="shared" ca="1" si="351"/>
        <v>0.93135416666666659</v>
      </c>
      <c r="R1388" s="486">
        <v>0.10999999940395355</v>
      </c>
      <c r="S1388" s="486"/>
      <c r="T1388">
        <v>25</v>
      </c>
      <c r="U1388" s="469" t="str">
        <f t="shared" si="352"/>
        <v>C-R</v>
      </c>
      <c r="V1388"/>
      <c r="W1388" s="470" t="s">
        <v>493</v>
      </c>
      <c r="X1388" s="470" t="s">
        <v>494</v>
      </c>
      <c r="Y1388"/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C-R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9.25</v>
      </c>
      <c r="H1389" s="407">
        <f t="shared" si="342"/>
        <v>1.2</v>
      </c>
      <c r="I1389" s="407">
        <f t="shared" si="345"/>
        <v>10.95</v>
      </c>
      <c r="J1389" s="407">
        <f t="shared" si="346"/>
        <v>11.059999999403953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11.45</v>
      </c>
      <c r="N1389" s="410">
        <f t="shared" si="349"/>
        <v>11.559999999403953</v>
      </c>
      <c r="O1389" s="411"/>
      <c r="P1389" s="485">
        <f t="shared" ca="1" si="350"/>
        <v>0.93158564814814804</v>
      </c>
      <c r="Q1389" s="484">
        <f t="shared" ca="1" si="351"/>
        <v>0.93175925925925918</v>
      </c>
      <c r="R1389" s="486">
        <v>0.10999999940395355</v>
      </c>
      <c r="S1389" s="486"/>
      <c r="T1389">
        <v>25</v>
      </c>
      <c r="U1389" s="469" t="str">
        <f t="shared" si="352"/>
        <v>C-R</v>
      </c>
      <c r="V1389"/>
      <c r="W1389" s="470" t="s">
        <v>493</v>
      </c>
      <c r="X1389" s="470" t="s">
        <v>494</v>
      </c>
      <c r="Y1389"/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C-R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9.25</v>
      </c>
      <c r="H1390" s="407">
        <f t="shared" si="342"/>
        <v>1.2</v>
      </c>
      <c r="I1390" s="407">
        <f t="shared" si="345"/>
        <v>10.95</v>
      </c>
      <c r="J1390" s="407">
        <f t="shared" si="346"/>
        <v>11.059999999403953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11.45</v>
      </c>
      <c r="N1390" s="410">
        <f t="shared" si="349"/>
        <v>11.559999999403953</v>
      </c>
      <c r="O1390" s="411"/>
      <c r="P1390" s="485">
        <f t="shared" ca="1" si="350"/>
        <v>0.93201388888888881</v>
      </c>
      <c r="Q1390" s="484">
        <f t="shared" ca="1" si="351"/>
        <v>0.93218749999999995</v>
      </c>
      <c r="R1390" s="486">
        <v>0.10999999940395355</v>
      </c>
      <c r="S1390" s="486"/>
      <c r="T1390">
        <v>25</v>
      </c>
      <c r="U1390" s="469" t="str">
        <f t="shared" si="352"/>
        <v>C-R</v>
      </c>
      <c r="V1390"/>
      <c r="W1390" s="470" t="s">
        <v>493</v>
      </c>
      <c r="X1390" s="470" t="s">
        <v>494</v>
      </c>
      <c r="Y1390"/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C-R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9.25</v>
      </c>
      <c r="H1391" s="407">
        <f t="shared" si="342"/>
        <v>1.2</v>
      </c>
      <c r="I1391" s="407">
        <f t="shared" si="345"/>
        <v>10.95</v>
      </c>
      <c r="J1391" s="407">
        <f t="shared" si="346"/>
        <v>11.059999999403953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11.45</v>
      </c>
      <c r="N1391" s="410">
        <f t="shared" si="349"/>
        <v>11.559999999403953</v>
      </c>
      <c r="O1391" s="411"/>
      <c r="P1391" s="485">
        <f t="shared" ca="1" si="350"/>
        <v>0.93241898148148139</v>
      </c>
      <c r="Q1391" s="484">
        <f t="shared" ca="1" si="351"/>
        <v>0.93258101851851838</v>
      </c>
      <c r="R1391" s="486">
        <v>0.10999999940395355</v>
      </c>
      <c r="S1391" s="486"/>
      <c r="T1391">
        <v>25</v>
      </c>
      <c r="U1391" s="469" t="str">
        <f t="shared" si="352"/>
        <v>C-R</v>
      </c>
      <c r="V1391"/>
      <c r="W1391" s="470" t="s">
        <v>493</v>
      </c>
      <c r="X1391" s="470" t="s">
        <v>494</v>
      </c>
      <c r="Y1391"/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C-R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9.25</v>
      </c>
      <c r="H1392" s="407">
        <f t="shared" si="342"/>
        <v>1.2</v>
      </c>
      <c r="I1392" s="407">
        <f t="shared" si="345"/>
        <v>10.95</v>
      </c>
      <c r="J1392" s="407">
        <f t="shared" si="346"/>
        <v>11.059999999403953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11.45</v>
      </c>
      <c r="N1392" s="410">
        <f t="shared" si="349"/>
        <v>11.559999999403953</v>
      </c>
      <c r="O1392" s="411"/>
      <c r="P1392" s="485">
        <f t="shared" ca="1" si="350"/>
        <v>0.9328587962962962</v>
      </c>
      <c r="Q1392" s="484">
        <f t="shared" ca="1" si="351"/>
        <v>0.93300925925925915</v>
      </c>
      <c r="R1392" s="486">
        <v>0.10999999940395355</v>
      </c>
      <c r="S1392" s="486"/>
      <c r="T1392">
        <v>25</v>
      </c>
      <c r="U1392" s="469" t="str">
        <f t="shared" si="352"/>
        <v>C-R</v>
      </c>
      <c r="V1392"/>
      <c r="W1392" s="470" t="s">
        <v>493</v>
      </c>
      <c r="X1392" s="470" t="s">
        <v>494</v>
      </c>
      <c r="Y1392"/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C-R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9.25</v>
      </c>
      <c r="H1393" s="407">
        <f t="shared" si="342"/>
        <v>1.2</v>
      </c>
      <c r="I1393" s="407">
        <f t="shared" si="345"/>
        <v>10.95</v>
      </c>
      <c r="J1393" s="407">
        <f t="shared" si="346"/>
        <v>11.059999999403953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11.45</v>
      </c>
      <c r="N1393" s="410">
        <f t="shared" si="349"/>
        <v>11.559999999403953</v>
      </c>
      <c r="O1393" s="411"/>
      <c r="P1393" s="485">
        <f t="shared" ca="1" si="350"/>
        <v>0.93325231481481474</v>
      </c>
      <c r="Q1393" s="484">
        <f t="shared" ca="1" si="351"/>
        <v>0.93341435185185173</v>
      </c>
      <c r="R1393" s="486">
        <v>0.10999999940395355</v>
      </c>
      <c r="S1393" s="486"/>
      <c r="T1393">
        <v>25</v>
      </c>
      <c r="U1393" s="469" t="str">
        <f t="shared" si="352"/>
        <v>C-R</v>
      </c>
      <c r="V1393"/>
      <c r="W1393" s="470" t="s">
        <v>493</v>
      </c>
      <c r="X1393" s="470" t="s">
        <v>494</v>
      </c>
      <c r="Y1393"/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C-R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9.25</v>
      </c>
      <c r="H1394" s="407">
        <f t="shared" si="353"/>
        <v>1.2</v>
      </c>
      <c r="I1394" s="407">
        <f t="shared" si="345"/>
        <v>10.95</v>
      </c>
      <c r="J1394" s="407">
        <f t="shared" si="346"/>
        <v>11.059999999403953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11.45</v>
      </c>
      <c r="N1394" s="410">
        <f t="shared" si="349"/>
        <v>11.559999999403953</v>
      </c>
      <c r="O1394" s="411"/>
      <c r="P1394" s="485">
        <f t="shared" ca="1" si="350"/>
        <v>0.93365740740740732</v>
      </c>
      <c r="Q1394" s="484">
        <f t="shared" ca="1" si="351"/>
        <v>0.93379629629629624</v>
      </c>
      <c r="R1394" s="486">
        <v>0.10999999940395355</v>
      </c>
      <c r="S1394" s="486"/>
      <c r="T1394">
        <v>25</v>
      </c>
      <c r="U1394" s="469" t="str">
        <f t="shared" si="352"/>
        <v>C-R</v>
      </c>
      <c r="V1394"/>
      <c r="W1394" s="470" t="s">
        <v>493</v>
      </c>
      <c r="X1394" s="470" t="s">
        <v>494</v>
      </c>
      <c r="Y1394"/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C-R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9.25</v>
      </c>
      <c r="H1395" s="407">
        <f t="shared" si="353"/>
        <v>1.2</v>
      </c>
      <c r="I1395" s="407">
        <f t="shared" si="345"/>
        <v>10.95</v>
      </c>
      <c r="J1395" s="407">
        <f t="shared" si="346"/>
        <v>11.059999999403953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11.45</v>
      </c>
      <c r="N1395" s="410">
        <f t="shared" si="349"/>
        <v>11.559999999403953</v>
      </c>
      <c r="O1395" s="411"/>
      <c r="P1395" s="485">
        <f t="shared" ca="1" si="350"/>
        <v>0.9340856481481481</v>
      </c>
      <c r="Q1395" s="484">
        <f t="shared" ca="1" si="351"/>
        <v>0.93423611111111104</v>
      </c>
      <c r="R1395" s="486">
        <v>0.10999999940395355</v>
      </c>
      <c r="S1395" s="486"/>
      <c r="T1395">
        <v>25</v>
      </c>
      <c r="U1395" s="469" t="str">
        <f t="shared" si="352"/>
        <v>C-R</v>
      </c>
      <c r="V1395"/>
      <c r="W1395" s="470" t="s">
        <v>493</v>
      </c>
      <c r="X1395" s="470" t="s">
        <v>494</v>
      </c>
      <c r="Y1395"/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C-R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9.25</v>
      </c>
      <c r="H1396" s="407">
        <f t="shared" si="353"/>
        <v>1.2</v>
      </c>
      <c r="I1396" s="407">
        <f t="shared" si="345"/>
        <v>10.95</v>
      </c>
      <c r="J1396" s="407">
        <f t="shared" si="346"/>
        <v>11.059999999403953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11.45</v>
      </c>
      <c r="N1396" s="410">
        <f t="shared" si="349"/>
        <v>11.559999999403953</v>
      </c>
      <c r="O1396" s="411"/>
      <c r="P1396" s="485">
        <f t="shared" ca="1" si="350"/>
        <v>0.93450231481481472</v>
      </c>
      <c r="Q1396" s="484">
        <f t="shared" ca="1" si="351"/>
        <v>0.93465277777777767</v>
      </c>
      <c r="R1396" s="486">
        <v>0.10999999940395355</v>
      </c>
      <c r="S1396" s="486"/>
      <c r="T1396">
        <v>25</v>
      </c>
      <c r="U1396" s="469" t="str">
        <f t="shared" si="352"/>
        <v>C-R</v>
      </c>
      <c r="V1396"/>
      <c r="W1396" s="470" t="s">
        <v>493</v>
      </c>
      <c r="X1396" s="470" t="s">
        <v>494</v>
      </c>
      <c r="Y1396"/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C-R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9.25</v>
      </c>
      <c r="H1397" s="407">
        <f t="shared" si="353"/>
        <v>1.2</v>
      </c>
      <c r="I1397" s="407">
        <f t="shared" si="345"/>
        <v>10.95</v>
      </c>
      <c r="J1397" s="407">
        <f t="shared" si="346"/>
        <v>11.059999999403953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11.45</v>
      </c>
      <c r="N1397" s="410">
        <f t="shared" si="349"/>
        <v>11.559999999403953</v>
      </c>
      <c r="O1397" s="411"/>
      <c r="P1397" s="485">
        <f t="shared" ca="1" si="350"/>
        <v>0.93488425925925911</v>
      </c>
      <c r="Q1397" s="484">
        <f t="shared" ca="1" si="351"/>
        <v>0.93505787037037025</v>
      </c>
      <c r="R1397" s="486">
        <v>0.10999999940395355</v>
      </c>
      <c r="S1397" s="486"/>
      <c r="T1397">
        <v>25</v>
      </c>
      <c r="U1397" s="469" t="str">
        <f t="shared" si="352"/>
        <v>C-R</v>
      </c>
      <c r="V1397"/>
      <c r="W1397" s="470" t="s">
        <v>493</v>
      </c>
      <c r="X1397" s="470" t="s">
        <v>494</v>
      </c>
      <c r="Y1397"/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C-R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9.25</v>
      </c>
      <c r="H1398" s="407">
        <f t="shared" si="353"/>
        <v>1.2</v>
      </c>
      <c r="I1398" s="407">
        <f t="shared" si="345"/>
        <v>10.95</v>
      </c>
      <c r="J1398" s="407">
        <f t="shared" si="346"/>
        <v>11.059999999403953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11.45</v>
      </c>
      <c r="N1398" s="410">
        <f t="shared" si="349"/>
        <v>11.559999999403953</v>
      </c>
      <c r="O1398" s="411"/>
      <c r="P1398" s="485">
        <f t="shared" ca="1" si="350"/>
        <v>0.93530092592592584</v>
      </c>
      <c r="Q1398" s="484">
        <f t="shared" ca="1" si="351"/>
        <v>0.93547453703703698</v>
      </c>
      <c r="R1398" s="486">
        <v>0.10999999940395355</v>
      </c>
      <c r="S1398" s="486"/>
      <c r="T1398">
        <v>25</v>
      </c>
      <c r="U1398" s="469" t="str">
        <f t="shared" si="352"/>
        <v>C-R</v>
      </c>
      <c r="V1398"/>
      <c r="W1398" s="470" t="s">
        <v>493</v>
      </c>
      <c r="X1398" s="470" t="s">
        <v>494</v>
      </c>
      <c r="Y1398"/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C-R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9.25</v>
      </c>
      <c r="H1399" s="407">
        <f t="shared" si="353"/>
        <v>1.2</v>
      </c>
      <c r="I1399" s="407">
        <f t="shared" si="345"/>
        <v>10.95</v>
      </c>
      <c r="J1399" s="407">
        <f t="shared" si="346"/>
        <v>11.059999999403953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11.45</v>
      </c>
      <c r="N1399" s="410">
        <f t="shared" si="349"/>
        <v>11.559999999403953</v>
      </c>
      <c r="O1399" s="411"/>
      <c r="P1399" s="485">
        <f t="shared" ca="1" si="350"/>
        <v>0.9357523148148148</v>
      </c>
      <c r="Q1399" s="484">
        <f t="shared" ca="1" si="351"/>
        <v>0.93589120370370371</v>
      </c>
      <c r="R1399" s="486">
        <v>0.10999999940395355</v>
      </c>
      <c r="S1399" s="486"/>
      <c r="T1399">
        <v>25</v>
      </c>
      <c r="U1399" s="469" t="str">
        <f t="shared" si="352"/>
        <v>C-R</v>
      </c>
      <c r="V1399"/>
      <c r="W1399" s="470" t="s">
        <v>493</v>
      </c>
      <c r="X1399" s="470" t="s">
        <v>494</v>
      </c>
      <c r="Y1399"/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C-R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9.25</v>
      </c>
      <c r="H1400" s="407">
        <f t="shared" si="353"/>
        <v>1.2</v>
      </c>
      <c r="I1400" s="407">
        <f t="shared" si="345"/>
        <v>10.95</v>
      </c>
      <c r="J1400" s="407">
        <f t="shared" si="346"/>
        <v>11.059999999403953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11.45</v>
      </c>
      <c r="N1400" s="410">
        <f t="shared" si="349"/>
        <v>11.559999999403953</v>
      </c>
      <c r="O1400" s="411"/>
      <c r="P1400" s="485">
        <f t="shared" ca="1" si="350"/>
        <v>0.93616898148148153</v>
      </c>
      <c r="Q1400" s="484">
        <f t="shared" ca="1" si="351"/>
        <v>0.93633101851851852</v>
      </c>
      <c r="R1400" s="486">
        <v>0.10999999940395355</v>
      </c>
      <c r="S1400" s="486"/>
      <c r="T1400">
        <v>25</v>
      </c>
      <c r="U1400" s="469" t="str">
        <f t="shared" si="352"/>
        <v>C-R</v>
      </c>
      <c r="V1400"/>
      <c r="W1400" s="470" t="s">
        <v>493</v>
      </c>
      <c r="X1400" s="470" t="s">
        <v>494</v>
      </c>
      <c r="Y1400"/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C-R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9.25</v>
      </c>
      <c r="H1401" s="407">
        <f t="shared" si="353"/>
        <v>1.2</v>
      </c>
      <c r="I1401" s="407">
        <f t="shared" si="345"/>
        <v>10.95</v>
      </c>
      <c r="J1401" s="407">
        <f t="shared" si="346"/>
        <v>11.059999999403953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11.45</v>
      </c>
      <c r="N1401" s="410">
        <f t="shared" si="349"/>
        <v>11.559999999403953</v>
      </c>
      <c r="O1401" s="411"/>
      <c r="P1401" s="485">
        <f t="shared" ca="1" si="350"/>
        <v>0.93658564814814815</v>
      </c>
      <c r="Q1401" s="484">
        <f t="shared" ca="1" si="351"/>
        <v>0.93672453703703706</v>
      </c>
      <c r="R1401" s="486">
        <v>0.10999999940395355</v>
      </c>
      <c r="S1401" s="486"/>
      <c r="T1401">
        <v>25</v>
      </c>
      <c r="U1401" s="469" t="str">
        <f t="shared" si="352"/>
        <v>C-R</v>
      </c>
      <c r="V1401"/>
      <c r="W1401" s="470" t="s">
        <v>493</v>
      </c>
      <c r="X1401" s="470" t="s">
        <v>494</v>
      </c>
      <c r="Y1401"/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C-R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9.25</v>
      </c>
      <c r="H1402" s="407">
        <f t="shared" si="353"/>
        <v>1.2</v>
      </c>
      <c r="I1402" s="407">
        <f t="shared" si="345"/>
        <v>10.95</v>
      </c>
      <c r="J1402" s="407">
        <f t="shared" si="346"/>
        <v>11.059999999403953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11.45</v>
      </c>
      <c r="N1402" s="410">
        <f t="shared" si="349"/>
        <v>11.559999999403953</v>
      </c>
      <c r="O1402" s="411"/>
      <c r="P1402" s="485">
        <f t="shared" ca="1" si="350"/>
        <v>0.93701388888888892</v>
      </c>
      <c r="Q1402" s="484">
        <f t="shared" ca="1" si="351"/>
        <v>0.93717592592592591</v>
      </c>
      <c r="R1402" s="486">
        <v>0.10999999940395355</v>
      </c>
      <c r="S1402" s="486"/>
      <c r="T1402">
        <v>25</v>
      </c>
      <c r="U1402" s="469" t="str">
        <f t="shared" si="352"/>
        <v>C-R</v>
      </c>
      <c r="V1402"/>
      <c r="W1402" s="470" t="s">
        <v>493</v>
      </c>
      <c r="X1402" s="470" t="s">
        <v>494</v>
      </c>
      <c r="Y1402"/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C-R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9.25</v>
      </c>
      <c r="H1403" s="407">
        <f t="shared" si="353"/>
        <v>1.2</v>
      </c>
      <c r="I1403" s="407">
        <f t="shared" si="345"/>
        <v>10.95</v>
      </c>
      <c r="J1403" s="407">
        <f t="shared" si="346"/>
        <v>11.059999999403953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11.45</v>
      </c>
      <c r="N1403" s="410">
        <f t="shared" si="349"/>
        <v>11.559999999403953</v>
      </c>
      <c r="O1403" s="411"/>
      <c r="P1403" s="485">
        <f t="shared" ca="1" si="350"/>
        <v>0.93746527777777777</v>
      </c>
      <c r="Q1403" s="484">
        <f t="shared" ca="1" si="351"/>
        <v>0.93761574074074072</v>
      </c>
      <c r="R1403" s="486">
        <v>0.10999999940395355</v>
      </c>
      <c r="S1403" s="486"/>
      <c r="T1403">
        <v>25</v>
      </c>
      <c r="U1403" s="469" t="str">
        <f t="shared" si="352"/>
        <v>C-R</v>
      </c>
      <c r="V1403"/>
      <c r="W1403" s="470" t="s">
        <v>493</v>
      </c>
      <c r="X1403" s="470" t="s">
        <v>494</v>
      </c>
      <c r="Y1403"/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C-R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9.25</v>
      </c>
      <c r="H1404" s="407">
        <f t="shared" si="353"/>
        <v>1.2</v>
      </c>
      <c r="I1404" s="407">
        <f t="shared" si="345"/>
        <v>10.95</v>
      </c>
      <c r="J1404" s="407">
        <f t="shared" si="346"/>
        <v>11.059999999403953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11.45</v>
      </c>
      <c r="N1404" s="410">
        <f t="shared" si="349"/>
        <v>11.559999999403953</v>
      </c>
      <c r="O1404" s="411"/>
      <c r="P1404" s="485">
        <f t="shared" ca="1" si="350"/>
        <v>0.93784722222222217</v>
      </c>
      <c r="Q1404" s="484">
        <f t="shared" ca="1" si="351"/>
        <v>0.9380208333333333</v>
      </c>
      <c r="R1404" s="486">
        <v>0.10999999940395355</v>
      </c>
      <c r="S1404" s="486"/>
      <c r="T1404">
        <v>25</v>
      </c>
      <c r="U1404" s="469" t="str">
        <f t="shared" si="352"/>
        <v>C-R</v>
      </c>
      <c r="V1404"/>
      <c r="W1404" s="470" t="s">
        <v>493</v>
      </c>
      <c r="X1404" s="470" t="s">
        <v>494</v>
      </c>
      <c r="Y1404"/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C-R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9.25</v>
      </c>
      <c r="H1405" s="407">
        <f t="shared" si="353"/>
        <v>1.2</v>
      </c>
      <c r="I1405" s="407">
        <f t="shared" si="345"/>
        <v>10.95</v>
      </c>
      <c r="J1405" s="407">
        <f t="shared" si="346"/>
        <v>11.059999999403953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11.45</v>
      </c>
      <c r="N1405" s="410">
        <f t="shared" si="349"/>
        <v>11.559999999403953</v>
      </c>
      <c r="O1405" s="411"/>
      <c r="P1405" s="485">
        <f t="shared" ca="1" si="350"/>
        <v>0.93827546296296294</v>
      </c>
      <c r="Q1405" s="484">
        <f t="shared" ca="1" si="351"/>
        <v>0.93841435185185185</v>
      </c>
      <c r="R1405" s="486">
        <v>0.10999999940395355</v>
      </c>
      <c r="S1405" s="486"/>
      <c r="T1405">
        <v>25</v>
      </c>
      <c r="U1405" s="469" t="str">
        <f t="shared" si="352"/>
        <v>C-R</v>
      </c>
      <c r="V1405"/>
      <c r="W1405" s="470" t="s">
        <v>493</v>
      </c>
      <c r="X1405" s="470" t="s">
        <v>494</v>
      </c>
      <c r="Y1405"/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C-R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9.25</v>
      </c>
      <c r="H1406" s="407">
        <f t="shared" si="353"/>
        <v>1.2</v>
      </c>
      <c r="I1406" s="407">
        <f t="shared" si="345"/>
        <v>10.95</v>
      </c>
      <c r="J1406" s="407">
        <f t="shared" si="346"/>
        <v>11.059999999403953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11.45</v>
      </c>
      <c r="N1406" s="410">
        <f t="shared" si="349"/>
        <v>11.559999999403953</v>
      </c>
      <c r="O1406" s="411"/>
      <c r="P1406" s="485">
        <f t="shared" ca="1" si="350"/>
        <v>0.93865740740740744</v>
      </c>
      <c r="Q1406" s="484">
        <f t="shared" ca="1" si="351"/>
        <v>0.93881944444444443</v>
      </c>
      <c r="R1406" s="486">
        <v>0.10999999940395355</v>
      </c>
      <c r="S1406" s="486"/>
      <c r="T1406">
        <v>25</v>
      </c>
      <c r="U1406" s="469" t="str">
        <f t="shared" si="352"/>
        <v>C-R</v>
      </c>
      <c r="V1406"/>
      <c r="W1406" s="470" t="s">
        <v>493</v>
      </c>
      <c r="X1406" s="470" t="s">
        <v>494</v>
      </c>
      <c r="Y1406"/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C-R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9.25</v>
      </c>
      <c r="H1407" s="407">
        <f t="shared" si="353"/>
        <v>1.2</v>
      </c>
      <c r="I1407" s="407">
        <f t="shared" si="345"/>
        <v>10.95</v>
      </c>
      <c r="J1407" s="407">
        <f t="shared" si="346"/>
        <v>11.059999999403953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11.45</v>
      </c>
      <c r="N1407" s="410">
        <f t="shared" si="349"/>
        <v>11.559999999403953</v>
      </c>
      <c r="O1407" s="411"/>
      <c r="P1407" s="485">
        <f t="shared" ca="1" si="350"/>
        <v>0.93909722222222225</v>
      </c>
      <c r="Q1407" s="484">
        <f t="shared" ca="1" si="351"/>
        <v>0.93927083333333339</v>
      </c>
      <c r="R1407" s="486">
        <v>0.10999999940395355</v>
      </c>
      <c r="S1407" s="486"/>
      <c r="T1407">
        <v>25</v>
      </c>
      <c r="U1407" s="469" t="str">
        <f t="shared" si="352"/>
        <v>C-R</v>
      </c>
      <c r="V1407"/>
      <c r="W1407" s="470" t="s">
        <v>493</v>
      </c>
      <c r="X1407" s="470" t="s">
        <v>494</v>
      </c>
      <c r="Y1407"/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C-R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9.25</v>
      </c>
      <c r="H1408" s="407">
        <f t="shared" si="353"/>
        <v>1.2</v>
      </c>
      <c r="I1408" s="407">
        <f t="shared" si="345"/>
        <v>10.95</v>
      </c>
      <c r="J1408" s="407">
        <f t="shared" si="346"/>
        <v>11.059999999403953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11.45</v>
      </c>
      <c r="N1408" s="410">
        <f t="shared" si="349"/>
        <v>11.559999999403953</v>
      </c>
      <c r="O1408" s="411"/>
      <c r="P1408" s="485">
        <f t="shared" ca="1" si="350"/>
        <v>0.93956018518518525</v>
      </c>
      <c r="Q1408" s="484">
        <f t="shared" ca="1" si="351"/>
        <v>0.9397106481481482</v>
      </c>
      <c r="R1408" s="486">
        <v>0.10999999940395355</v>
      </c>
      <c r="S1408" s="486"/>
      <c r="T1408">
        <v>25</v>
      </c>
      <c r="U1408" s="469" t="str">
        <f t="shared" si="352"/>
        <v>C-R</v>
      </c>
      <c r="V1408"/>
      <c r="W1408" s="470" t="s">
        <v>493</v>
      </c>
      <c r="X1408" s="470" t="s">
        <v>494</v>
      </c>
      <c r="Y1408"/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C-R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9.25</v>
      </c>
      <c r="H1409" s="407">
        <f t="shared" si="353"/>
        <v>1.2</v>
      </c>
      <c r="I1409" s="407">
        <f t="shared" si="345"/>
        <v>10.95</v>
      </c>
      <c r="J1409" s="407">
        <f t="shared" si="346"/>
        <v>11.059999999403953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11.45</v>
      </c>
      <c r="N1409" s="410">
        <f t="shared" si="349"/>
        <v>11.559999999403953</v>
      </c>
      <c r="O1409" s="411"/>
      <c r="P1409" s="485">
        <f t="shared" ca="1" si="350"/>
        <v>0.94000000000000006</v>
      </c>
      <c r="Q1409" s="484">
        <f t="shared" ca="1" si="351"/>
        <v>0.94016203703703705</v>
      </c>
      <c r="R1409" s="486">
        <v>0.10999999940395355</v>
      </c>
      <c r="S1409" s="486"/>
      <c r="T1409">
        <v>25</v>
      </c>
      <c r="U1409" s="469" t="str">
        <f t="shared" si="352"/>
        <v>C-R</v>
      </c>
      <c r="V1409"/>
      <c r="W1409" s="470" t="s">
        <v>493</v>
      </c>
      <c r="X1409" s="470" t="s">
        <v>494</v>
      </c>
      <c r="Y1409"/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C-R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9.25</v>
      </c>
      <c r="H1410" s="407">
        <f t="shared" si="354"/>
        <v>1.2</v>
      </c>
      <c r="I1410" s="407">
        <f t="shared" si="345"/>
        <v>10.95</v>
      </c>
      <c r="J1410" s="407">
        <f t="shared" si="346"/>
        <v>11.059999999403953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11.45</v>
      </c>
      <c r="N1410" s="410">
        <f t="shared" si="349"/>
        <v>11.559999999403953</v>
      </c>
      <c r="O1410" s="411"/>
      <c r="P1410" s="485">
        <f t="shared" ca="1" si="350"/>
        <v>0.94039351851851849</v>
      </c>
      <c r="Q1410" s="484">
        <f t="shared" ca="1" si="351"/>
        <v>0.94054398148148144</v>
      </c>
      <c r="R1410" s="486">
        <v>0.10999999940395355</v>
      </c>
      <c r="S1410" s="486"/>
      <c r="T1410">
        <v>25</v>
      </c>
      <c r="U1410" s="469" t="str">
        <f t="shared" si="352"/>
        <v>C-R</v>
      </c>
      <c r="V1410"/>
      <c r="W1410" s="470" t="s">
        <v>493</v>
      </c>
      <c r="X1410" s="470" t="s">
        <v>494</v>
      </c>
      <c r="Y1410"/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C-R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9.25</v>
      </c>
      <c r="H1411" s="407">
        <f t="shared" si="354"/>
        <v>1.2</v>
      </c>
      <c r="I1411" s="407">
        <f t="shared" si="345"/>
        <v>10.95</v>
      </c>
      <c r="J1411" s="407">
        <f t="shared" si="346"/>
        <v>11.059999999403953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11.45</v>
      </c>
      <c r="N1411" s="410">
        <f t="shared" si="349"/>
        <v>11.559999999403953</v>
      </c>
      <c r="O1411" s="411"/>
      <c r="P1411" s="485">
        <f t="shared" ca="1" si="350"/>
        <v>0.94082175925925926</v>
      </c>
      <c r="Q1411" s="484">
        <f t="shared" ca="1" si="351"/>
        <v>0.9409953703703704</v>
      </c>
      <c r="R1411" s="486">
        <v>0.10999999940395355</v>
      </c>
      <c r="S1411" s="486"/>
      <c r="T1411">
        <v>25</v>
      </c>
      <c r="U1411" s="469" t="str">
        <f t="shared" si="352"/>
        <v>C-R</v>
      </c>
      <c r="V1411"/>
      <c r="W1411" s="470" t="s">
        <v>493</v>
      </c>
      <c r="X1411" s="470" t="s">
        <v>494</v>
      </c>
      <c r="Y1411"/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C-R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9.25</v>
      </c>
      <c r="H1412" s="407">
        <f t="shared" si="354"/>
        <v>1.2</v>
      </c>
      <c r="I1412" s="407">
        <f t="shared" si="345"/>
        <v>10.95</v>
      </c>
      <c r="J1412" s="407">
        <f t="shared" si="346"/>
        <v>11.059999999403953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11.45</v>
      </c>
      <c r="N1412" s="410">
        <f t="shared" si="349"/>
        <v>11.559999999403953</v>
      </c>
      <c r="O1412" s="411"/>
      <c r="P1412" s="485">
        <f t="shared" ca="1" si="350"/>
        <v>0.94126157407407407</v>
      </c>
      <c r="Q1412" s="484">
        <f t="shared" ca="1" si="351"/>
        <v>0.94141203703703702</v>
      </c>
      <c r="R1412" s="486">
        <v>0.10999999940395355</v>
      </c>
      <c r="S1412" s="486"/>
      <c r="T1412">
        <v>25</v>
      </c>
      <c r="U1412" s="469" t="str">
        <f t="shared" si="352"/>
        <v>C-R</v>
      </c>
      <c r="V1412"/>
      <c r="W1412" s="470" t="s">
        <v>493</v>
      </c>
      <c r="X1412" s="470" t="s">
        <v>494</v>
      </c>
      <c r="Y1412"/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C-R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9.25</v>
      </c>
      <c r="H1413" s="407">
        <f t="shared" si="354"/>
        <v>1.2</v>
      </c>
      <c r="I1413" s="407">
        <f t="shared" si="345"/>
        <v>10.95</v>
      </c>
      <c r="J1413" s="407">
        <f t="shared" si="346"/>
        <v>11.059999999403953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11.45</v>
      </c>
      <c r="N1413" s="410">
        <f t="shared" si="349"/>
        <v>11.559999999403953</v>
      </c>
      <c r="O1413" s="411"/>
      <c r="P1413" s="485">
        <f t="shared" ca="1" si="350"/>
        <v>0.94170138888888888</v>
      </c>
      <c r="Q1413" s="484">
        <f t="shared" ca="1" si="351"/>
        <v>0.94185185185185183</v>
      </c>
      <c r="R1413" s="486">
        <v>0.10999999940395355</v>
      </c>
      <c r="S1413" s="486"/>
      <c r="T1413">
        <v>25</v>
      </c>
      <c r="U1413" s="469" t="str">
        <f t="shared" si="352"/>
        <v>C-R</v>
      </c>
      <c r="V1413"/>
      <c r="W1413" s="470" t="s">
        <v>493</v>
      </c>
      <c r="X1413" s="470" t="s">
        <v>494</v>
      </c>
      <c r="Y1413"/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C-R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9.25</v>
      </c>
      <c r="H1414" s="407">
        <f t="shared" si="354"/>
        <v>1.2</v>
      </c>
      <c r="I1414" s="407">
        <f t="shared" si="345"/>
        <v>10.95</v>
      </c>
      <c r="J1414" s="407">
        <f t="shared" si="346"/>
        <v>11.059999999403953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11.45</v>
      </c>
      <c r="N1414" s="410">
        <f t="shared" si="349"/>
        <v>11.559999999403953</v>
      </c>
      <c r="O1414" s="411"/>
      <c r="P1414" s="485">
        <f t="shared" ca="1" si="350"/>
        <v>0.94209490740740742</v>
      </c>
      <c r="Q1414" s="484">
        <f t="shared" ca="1" si="351"/>
        <v>0.94226851851851856</v>
      </c>
      <c r="R1414" s="486">
        <v>0.10999999940395355</v>
      </c>
      <c r="S1414" s="486"/>
      <c r="T1414">
        <v>25</v>
      </c>
      <c r="U1414" s="469" t="str">
        <f t="shared" si="352"/>
        <v>C-R</v>
      </c>
      <c r="V1414"/>
      <c r="W1414" s="470" t="s">
        <v>493</v>
      </c>
      <c r="X1414" s="470" t="s">
        <v>494</v>
      </c>
      <c r="Y1414"/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C-R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9.25</v>
      </c>
      <c r="H1415" s="407">
        <f t="shared" si="354"/>
        <v>1.2</v>
      </c>
      <c r="I1415" s="407">
        <f t="shared" si="345"/>
        <v>10.95</v>
      </c>
      <c r="J1415" s="407">
        <f t="shared" si="346"/>
        <v>11.059999999403953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11.45</v>
      </c>
      <c r="N1415" s="410">
        <f t="shared" si="349"/>
        <v>11.559999999403953</v>
      </c>
      <c r="O1415" s="411"/>
      <c r="P1415" s="485">
        <f t="shared" ca="1" si="350"/>
        <v>0.94252314814814819</v>
      </c>
      <c r="Q1415" s="484">
        <f t="shared" ca="1" si="351"/>
        <v>0.94268518518518518</v>
      </c>
      <c r="R1415" s="486">
        <v>0.10999999940395355</v>
      </c>
      <c r="S1415" s="486"/>
      <c r="T1415">
        <v>25</v>
      </c>
      <c r="U1415" s="469" t="str">
        <f t="shared" si="352"/>
        <v>C-R</v>
      </c>
      <c r="V1415"/>
      <c r="W1415" s="470" t="s">
        <v>493</v>
      </c>
      <c r="X1415" s="470" t="s">
        <v>494</v>
      </c>
      <c r="Y1415"/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C-R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9.25</v>
      </c>
      <c r="H1416" s="407">
        <f t="shared" si="354"/>
        <v>1.2</v>
      </c>
      <c r="I1416" s="407">
        <f t="shared" si="345"/>
        <v>10.95</v>
      </c>
      <c r="J1416" s="407">
        <f t="shared" si="346"/>
        <v>11.059999999403953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11.45</v>
      </c>
      <c r="N1416" s="410">
        <f t="shared" si="349"/>
        <v>11.559999999403953</v>
      </c>
      <c r="O1416" s="411"/>
      <c r="P1416" s="485">
        <f t="shared" ca="1" si="350"/>
        <v>0.94293981481481481</v>
      </c>
      <c r="Q1416" s="484">
        <f t="shared" ca="1" si="351"/>
        <v>0.94309027777777776</v>
      </c>
      <c r="R1416" s="486">
        <v>0.10999999940395355</v>
      </c>
      <c r="S1416" s="486"/>
      <c r="T1416">
        <v>25</v>
      </c>
      <c r="U1416" s="469" t="str">
        <f t="shared" si="352"/>
        <v>C-R</v>
      </c>
      <c r="V1416"/>
      <c r="W1416" s="470" t="s">
        <v>493</v>
      </c>
      <c r="X1416" s="470" t="s">
        <v>494</v>
      </c>
      <c r="Y1416"/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C-R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9.25</v>
      </c>
      <c r="H1417" s="407">
        <f t="shared" si="354"/>
        <v>1.2</v>
      </c>
      <c r="I1417" s="407">
        <f t="shared" si="345"/>
        <v>10.95</v>
      </c>
      <c r="J1417" s="407">
        <f t="shared" si="346"/>
        <v>11.059999999403953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11.45</v>
      </c>
      <c r="N1417" s="410">
        <f t="shared" si="349"/>
        <v>11.559999999403953</v>
      </c>
      <c r="O1417" s="411"/>
      <c r="P1417" s="485">
        <f t="shared" ca="1" si="350"/>
        <v>0.94333333333333336</v>
      </c>
      <c r="Q1417" s="484">
        <f t="shared" ca="1" si="351"/>
        <v>0.94348379629629631</v>
      </c>
      <c r="R1417" s="486">
        <v>0.10999999940395355</v>
      </c>
      <c r="S1417" s="486"/>
      <c r="T1417">
        <v>25</v>
      </c>
      <c r="U1417" s="469" t="str">
        <f t="shared" si="352"/>
        <v>C-R</v>
      </c>
      <c r="V1417"/>
      <c r="W1417" s="470" t="s">
        <v>493</v>
      </c>
      <c r="X1417" s="470" t="s">
        <v>494</v>
      </c>
      <c r="Y1417"/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C-R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9.25</v>
      </c>
      <c r="H1418" s="407">
        <f t="shared" si="354"/>
        <v>1.2</v>
      </c>
      <c r="I1418" s="407">
        <f t="shared" si="345"/>
        <v>10.95</v>
      </c>
      <c r="J1418" s="407">
        <f t="shared" si="346"/>
        <v>11.059999999403953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11.45</v>
      </c>
      <c r="N1418" s="410">
        <f t="shared" si="349"/>
        <v>11.559999999403953</v>
      </c>
      <c r="O1418" s="411"/>
      <c r="P1418" s="485">
        <f t="shared" ca="1" si="350"/>
        <v>0.94374999999999998</v>
      </c>
      <c r="Q1418" s="484">
        <f t="shared" ca="1" si="351"/>
        <v>0.94392361111111112</v>
      </c>
      <c r="R1418" s="486">
        <v>0.10999999940395355</v>
      </c>
      <c r="S1418" s="486"/>
      <c r="T1418">
        <v>25</v>
      </c>
      <c r="U1418" s="469" t="str">
        <f t="shared" si="352"/>
        <v>C-R</v>
      </c>
      <c r="V1418"/>
      <c r="W1418" s="470" t="s">
        <v>493</v>
      </c>
      <c r="X1418" s="470" t="s">
        <v>494</v>
      </c>
      <c r="Y1418"/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C-R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9.25</v>
      </c>
      <c r="H1419" s="407">
        <f t="shared" si="354"/>
        <v>1.2</v>
      </c>
      <c r="I1419" s="407">
        <f t="shared" si="345"/>
        <v>10.95</v>
      </c>
      <c r="J1419" s="407">
        <f t="shared" si="346"/>
        <v>11.059999999403953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11.45</v>
      </c>
      <c r="N1419" s="410">
        <f t="shared" si="349"/>
        <v>11.559999999403953</v>
      </c>
      <c r="O1419" s="411"/>
      <c r="P1419" s="485">
        <f t="shared" ca="1" si="350"/>
        <v>0.94420138888888894</v>
      </c>
      <c r="Q1419" s="484">
        <f t="shared" ca="1" si="351"/>
        <v>0.94435185185185189</v>
      </c>
      <c r="R1419" s="486">
        <v>0.10999999940395355</v>
      </c>
      <c r="S1419" s="486"/>
      <c r="T1419">
        <v>25</v>
      </c>
      <c r="U1419" s="469" t="str">
        <f t="shared" si="352"/>
        <v>C-R</v>
      </c>
      <c r="V1419"/>
      <c r="W1419" s="470" t="s">
        <v>493</v>
      </c>
      <c r="X1419" s="470" t="s">
        <v>494</v>
      </c>
      <c r="Y1419"/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C-R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9.25</v>
      </c>
      <c r="H1420" s="407">
        <f t="shared" si="354"/>
        <v>1.2</v>
      </c>
      <c r="I1420" s="407">
        <f t="shared" si="345"/>
        <v>10.95</v>
      </c>
      <c r="J1420" s="407">
        <f t="shared" si="346"/>
        <v>11.059999999403953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11.45</v>
      </c>
      <c r="N1420" s="410">
        <f t="shared" si="349"/>
        <v>11.559999999403953</v>
      </c>
      <c r="O1420" s="411"/>
      <c r="P1420" s="485">
        <f t="shared" ca="1" si="350"/>
        <v>0.94458333333333333</v>
      </c>
      <c r="Q1420" s="484">
        <f t="shared" ca="1" si="351"/>
        <v>0.94475694444444447</v>
      </c>
      <c r="R1420" s="486">
        <v>0.10999999940395355</v>
      </c>
      <c r="S1420" s="486"/>
      <c r="T1420">
        <v>25</v>
      </c>
      <c r="U1420" s="469" t="str">
        <f t="shared" si="352"/>
        <v>C-R</v>
      </c>
      <c r="V1420"/>
      <c r="W1420" s="470" t="s">
        <v>493</v>
      </c>
      <c r="X1420" s="470" t="s">
        <v>494</v>
      </c>
      <c r="Y1420"/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C-R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9.25</v>
      </c>
      <c r="H1421" s="407">
        <f t="shared" si="354"/>
        <v>1.2</v>
      </c>
      <c r="I1421" s="407">
        <f t="shared" si="345"/>
        <v>10.95</v>
      </c>
      <c r="J1421" s="407">
        <f t="shared" si="346"/>
        <v>11.059999999403953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11.45</v>
      </c>
      <c r="N1421" s="410">
        <f t="shared" si="349"/>
        <v>11.559999999403953</v>
      </c>
      <c r="O1421" s="411"/>
      <c r="P1421" s="485">
        <f t="shared" ca="1" si="350"/>
        <v>0.94504629629629633</v>
      </c>
      <c r="Q1421" s="484">
        <f t="shared" ca="1" si="351"/>
        <v>0.94521990740740747</v>
      </c>
      <c r="R1421" s="486">
        <v>0.10999999940395355</v>
      </c>
      <c r="S1421" s="486"/>
      <c r="T1421">
        <v>25</v>
      </c>
      <c r="U1421" s="469" t="str">
        <f t="shared" si="352"/>
        <v>C-R</v>
      </c>
      <c r="V1421"/>
      <c r="W1421" s="470" t="s">
        <v>493</v>
      </c>
      <c r="X1421" s="470" t="s">
        <v>494</v>
      </c>
      <c r="Y1421"/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C-R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9.25</v>
      </c>
      <c r="H1422" s="407">
        <f t="shared" si="354"/>
        <v>1.2</v>
      </c>
      <c r="I1422" s="407">
        <f t="shared" si="345"/>
        <v>10.95</v>
      </c>
      <c r="J1422" s="407">
        <f t="shared" si="346"/>
        <v>11.059999999403953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11.45</v>
      </c>
      <c r="N1422" s="410">
        <f t="shared" si="349"/>
        <v>11.559999999403953</v>
      </c>
      <c r="O1422" s="411"/>
      <c r="P1422" s="485">
        <f t="shared" ca="1" si="350"/>
        <v>0.94550925925925933</v>
      </c>
      <c r="Q1422" s="484">
        <f t="shared" ca="1" si="351"/>
        <v>0.94565972222222228</v>
      </c>
      <c r="R1422" s="486">
        <v>0.10999999940395355</v>
      </c>
      <c r="S1422" s="486"/>
      <c r="T1422">
        <v>25</v>
      </c>
      <c r="U1422" s="469" t="str">
        <f t="shared" si="352"/>
        <v>C-R</v>
      </c>
      <c r="V1422"/>
      <c r="W1422" s="470" t="s">
        <v>493</v>
      </c>
      <c r="X1422" s="470" t="s">
        <v>494</v>
      </c>
      <c r="Y1422"/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C-R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9.25</v>
      </c>
      <c r="H1423" s="407">
        <f t="shared" si="354"/>
        <v>1.2</v>
      </c>
      <c r="I1423" s="407">
        <f t="shared" si="345"/>
        <v>10.95</v>
      </c>
      <c r="J1423" s="407">
        <f t="shared" si="346"/>
        <v>11.059999999403953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11.45</v>
      </c>
      <c r="N1423" s="410">
        <f t="shared" si="349"/>
        <v>11.559999999403953</v>
      </c>
      <c r="O1423" s="411"/>
      <c r="P1423" s="485">
        <f t="shared" ca="1" si="350"/>
        <v>0.94594907407407414</v>
      </c>
      <c r="Q1423" s="484">
        <f t="shared" ca="1" si="351"/>
        <v>0.94611111111111112</v>
      </c>
      <c r="R1423" s="486">
        <v>0.10999999940395355</v>
      </c>
      <c r="S1423" s="486"/>
      <c r="T1423">
        <v>25</v>
      </c>
      <c r="U1423" s="469" t="str">
        <f t="shared" si="352"/>
        <v>C-R</v>
      </c>
      <c r="V1423"/>
      <c r="W1423" s="470" t="s">
        <v>493</v>
      </c>
      <c r="X1423" s="470" t="s">
        <v>494</v>
      </c>
      <c r="Y1423"/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C-R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9.25</v>
      </c>
      <c r="H1424" s="407">
        <f t="shared" si="354"/>
        <v>1.2</v>
      </c>
      <c r="I1424" s="407">
        <f t="shared" si="345"/>
        <v>10.95</v>
      </c>
      <c r="J1424" s="407">
        <f t="shared" si="346"/>
        <v>11.059999999403953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11.45</v>
      </c>
      <c r="N1424" s="410">
        <f t="shared" si="349"/>
        <v>11.559999999403953</v>
      </c>
      <c r="O1424" s="411"/>
      <c r="P1424" s="485">
        <f t="shared" ca="1" si="350"/>
        <v>0.94640046296296299</v>
      </c>
      <c r="Q1424" s="484">
        <f t="shared" ca="1" si="351"/>
        <v>0.9465393518518519</v>
      </c>
      <c r="R1424" s="486">
        <v>0.10999999940395355</v>
      </c>
      <c r="S1424" s="486"/>
      <c r="T1424">
        <v>25</v>
      </c>
      <c r="U1424" s="469" t="str">
        <f t="shared" si="352"/>
        <v>C-R</v>
      </c>
      <c r="V1424"/>
      <c r="W1424" s="470" t="s">
        <v>493</v>
      </c>
      <c r="X1424" s="470" t="s">
        <v>494</v>
      </c>
      <c r="Y1424"/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C-R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9.25</v>
      </c>
      <c r="H1425" s="407">
        <f t="shared" si="354"/>
        <v>1.2</v>
      </c>
      <c r="I1425" s="407">
        <f t="shared" si="345"/>
        <v>10.95</v>
      </c>
      <c r="J1425" s="407">
        <f t="shared" si="346"/>
        <v>11.059999999403953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11.45</v>
      </c>
      <c r="N1425" s="410">
        <f t="shared" si="349"/>
        <v>11.559999999403953</v>
      </c>
      <c r="O1425" s="411"/>
      <c r="P1425" s="485">
        <f t="shared" ca="1" si="350"/>
        <v>0.94681712962962972</v>
      </c>
      <c r="Q1425" s="484">
        <f t="shared" ca="1" si="351"/>
        <v>0.94699074074074086</v>
      </c>
      <c r="R1425" s="486">
        <v>0.10999999940395355</v>
      </c>
      <c r="S1425" s="486"/>
      <c r="T1425">
        <v>25</v>
      </c>
      <c r="U1425" s="469" t="str">
        <f t="shared" si="352"/>
        <v>C-R</v>
      </c>
      <c r="V1425"/>
      <c r="W1425" s="470" t="s">
        <v>493</v>
      </c>
      <c r="X1425" s="470" t="s">
        <v>494</v>
      </c>
      <c r="Y1425"/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C-R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9.25</v>
      </c>
      <c r="H1426" s="407">
        <f t="shared" si="355"/>
        <v>1.2</v>
      </c>
      <c r="I1426" s="407">
        <f t="shared" si="345"/>
        <v>10.95</v>
      </c>
      <c r="J1426" s="407">
        <f t="shared" si="346"/>
        <v>11.059999999403953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11.45</v>
      </c>
      <c r="N1426" s="410">
        <f t="shared" si="349"/>
        <v>11.559999999403953</v>
      </c>
      <c r="O1426" s="411"/>
      <c r="P1426" s="485">
        <f t="shared" ca="1" si="350"/>
        <v>0.94723379629629645</v>
      </c>
      <c r="Q1426" s="484">
        <f t="shared" ca="1" si="351"/>
        <v>0.94740740740740759</v>
      </c>
      <c r="R1426" s="486">
        <v>0.10999999940395355</v>
      </c>
      <c r="S1426" s="486"/>
      <c r="T1426">
        <v>25</v>
      </c>
      <c r="U1426" s="469" t="str">
        <f t="shared" si="352"/>
        <v>C-R</v>
      </c>
      <c r="V1426"/>
      <c r="W1426" s="470" t="s">
        <v>493</v>
      </c>
      <c r="X1426" s="470" t="s">
        <v>494</v>
      </c>
      <c r="Y1426"/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C-R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9.25</v>
      </c>
      <c r="H1427" s="407">
        <f t="shared" si="355"/>
        <v>1.2</v>
      </c>
      <c r="I1427" s="407">
        <f t="shared" si="345"/>
        <v>10.95</v>
      </c>
      <c r="J1427" s="407">
        <f t="shared" si="346"/>
        <v>11.059999999403953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11.45</v>
      </c>
      <c r="N1427" s="410">
        <f t="shared" si="349"/>
        <v>11.559999999403953</v>
      </c>
      <c r="O1427" s="411"/>
      <c r="P1427" s="485">
        <f t="shared" ca="1" si="350"/>
        <v>0.94768518518518541</v>
      </c>
      <c r="Q1427" s="484">
        <f t="shared" ca="1" si="351"/>
        <v>0.94783564814814836</v>
      </c>
      <c r="R1427" s="486">
        <v>0.10999999940395355</v>
      </c>
      <c r="S1427" s="486"/>
      <c r="T1427">
        <v>25</v>
      </c>
      <c r="U1427" s="469" t="str">
        <f t="shared" si="352"/>
        <v>C-R</v>
      </c>
      <c r="V1427"/>
      <c r="W1427" s="470" t="s">
        <v>493</v>
      </c>
      <c r="X1427" s="470" t="s">
        <v>494</v>
      </c>
      <c r="Y1427"/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C-R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9.25</v>
      </c>
      <c r="H1428" s="407">
        <f t="shared" si="355"/>
        <v>1.2</v>
      </c>
      <c r="I1428" s="407">
        <f t="shared" si="345"/>
        <v>10.95</v>
      </c>
      <c r="J1428" s="407">
        <f t="shared" si="346"/>
        <v>11.059999999403953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11.45</v>
      </c>
      <c r="N1428" s="410">
        <f t="shared" si="349"/>
        <v>11.559999999403953</v>
      </c>
      <c r="O1428" s="411"/>
      <c r="P1428" s="485">
        <f t="shared" ca="1" si="350"/>
        <v>0.9480671296296298</v>
      </c>
      <c r="Q1428" s="484">
        <f t="shared" ca="1" si="351"/>
        <v>0.94822916666666679</v>
      </c>
      <c r="R1428" s="486">
        <v>0.10999999940395355</v>
      </c>
      <c r="S1428" s="486"/>
      <c r="T1428">
        <v>25</v>
      </c>
      <c r="U1428" s="469" t="str">
        <f t="shared" si="352"/>
        <v>C-R</v>
      </c>
      <c r="V1428"/>
      <c r="W1428" s="470" t="s">
        <v>493</v>
      </c>
      <c r="X1428" s="470" t="s">
        <v>494</v>
      </c>
      <c r="Y1428"/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C-R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9.25</v>
      </c>
      <c r="H1429" s="407">
        <f t="shared" si="355"/>
        <v>1.2</v>
      </c>
      <c r="I1429" s="407">
        <f t="shared" si="345"/>
        <v>10.95</v>
      </c>
      <c r="J1429" s="407">
        <f t="shared" si="346"/>
        <v>11.059999999403953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11.45</v>
      </c>
      <c r="N1429" s="410">
        <f t="shared" si="349"/>
        <v>11.559999999403953</v>
      </c>
      <c r="O1429" s="411"/>
      <c r="P1429" s="485">
        <f t="shared" ca="1" si="350"/>
        <v>0.94848379629629642</v>
      </c>
      <c r="Q1429" s="484">
        <f t="shared" ca="1" si="351"/>
        <v>0.94862268518518533</v>
      </c>
      <c r="R1429" s="486">
        <v>0.10999999940395355</v>
      </c>
      <c r="S1429" s="486"/>
      <c r="T1429">
        <v>25</v>
      </c>
      <c r="U1429" s="469" t="str">
        <f t="shared" si="352"/>
        <v>C-R</v>
      </c>
      <c r="V1429"/>
      <c r="W1429" s="470" t="s">
        <v>493</v>
      </c>
      <c r="X1429" s="470" t="s">
        <v>494</v>
      </c>
      <c r="Y1429"/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C-R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9.25</v>
      </c>
      <c r="H1430" s="407">
        <f t="shared" si="355"/>
        <v>1.2</v>
      </c>
      <c r="I1430" s="407">
        <f t="shared" si="345"/>
        <v>10.95</v>
      </c>
      <c r="J1430" s="407">
        <f t="shared" si="346"/>
        <v>11.059999999403953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11.45</v>
      </c>
      <c r="N1430" s="410">
        <f t="shared" si="349"/>
        <v>11.559999999403953</v>
      </c>
      <c r="O1430" s="411"/>
      <c r="P1430" s="485">
        <f t="shared" ca="1" si="350"/>
        <v>0.94890046296296315</v>
      </c>
      <c r="Q1430" s="484">
        <f t="shared" ca="1" si="351"/>
        <v>0.94907407407407429</v>
      </c>
      <c r="R1430" s="486">
        <v>0.10999999940395355</v>
      </c>
      <c r="S1430" s="486"/>
      <c r="T1430">
        <v>25</v>
      </c>
      <c r="U1430" s="469" t="str">
        <f t="shared" si="352"/>
        <v>C-R</v>
      </c>
      <c r="V1430"/>
      <c r="W1430" s="470" t="s">
        <v>493</v>
      </c>
      <c r="X1430" s="470" t="s">
        <v>494</v>
      </c>
      <c r="Y1430"/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C-R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9.25</v>
      </c>
      <c r="H1431" s="407">
        <f t="shared" si="355"/>
        <v>1.2</v>
      </c>
      <c r="I1431" s="407">
        <f t="shared" si="345"/>
        <v>10.95</v>
      </c>
      <c r="J1431" s="407">
        <f t="shared" si="346"/>
        <v>11.059999999403953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11.45</v>
      </c>
      <c r="N1431" s="410">
        <f t="shared" si="349"/>
        <v>11.559999999403953</v>
      </c>
      <c r="O1431" s="411"/>
      <c r="P1431" s="485">
        <f t="shared" ca="1" si="350"/>
        <v>0.94934027777777796</v>
      </c>
      <c r="Q1431" s="484">
        <f t="shared" ca="1" si="351"/>
        <v>0.9495138888888891</v>
      </c>
      <c r="R1431" s="486">
        <v>0.10999999940395355</v>
      </c>
      <c r="S1431" s="486"/>
      <c r="T1431">
        <v>25</v>
      </c>
      <c r="U1431" s="469" t="str">
        <f t="shared" si="352"/>
        <v>C-R</v>
      </c>
      <c r="V1431"/>
      <c r="W1431" s="470" t="s">
        <v>493</v>
      </c>
      <c r="X1431" s="470" t="s">
        <v>494</v>
      </c>
      <c r="Y1431"/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C-R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9.25</v>
      </c>
      <c r="H1432" s="407">
        <f t="shared" si="355"/>
        <v>1.2</v>
      </c>
      <c r="I1432" s="407">
        <f t="shared" si="345"/>
        <v>10.95</v>
      </c>
      <c r="J1432" s="407">
        <f t="shared" si="346"/>
        <v>11.059999999403953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11.45</v>
      </c>
      <c r="N1432" s="410">
        <f t="shared" si="349"/>
        <v>11.559999999403953</v>
      </c>
      <c r="O1432" s="411"/>
      <c r="P1432" s="485">
        <f t="shared" ca="1" si="350"/>
        <v>0.94980324074074096</v>
      </c>
      <c r="Q1432" s="484">
        <f t="shared" ca="1" si="351"/>
        <v>0.94995370370370391</v>
      </c>
      <c r="R1432" s="486">
        <v>0.10999999940395355</v>
      </c>
      <c r="S1432" s="486"/>
      <c r="T1432">
        <v>25</v>
      </c>
      <c r="U1432" s="469" t="str">
        <f t="shared" si="352"/>
        <v>C-R</v>
      </c>
      <c r="V1432"/>
      <c r="W1432" s="470" t="s">
        <v>493</v>
      </c>
      <c r="X1432" s="470" t="s">
        <v>494</v>
      </c>
      <c r="Y1432"/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C-R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9.25</v>
      </c>
      <c r="H1433" s="407">
        <f t="shared" si="355"/>
        <v>1.2</v>
      </c>
      <c r="I1433" s="407">
        <f t="shared" si="345"/>
        <v>10.95</v>
      </c>
      <c r="J1433" s="407">
        <f t="shared" si="346"/>
        <v>11.059999999403953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11.45</v>
      </c>
      <c r="N1433" s="410">
        <f t="shared" si="349"/>
        <v>11.559999999403953</v>
      </c>
      <c r="O1433" s="411"/>
      <c r="P1433" s="485">
        <f t="shared" ca="1" si="350"/>
        <v>0.95018518518518535</v>
      </c>
      <c r="Q1433" s="484">
        <f t="shared" ca="1" si="351"/>
        <v>0.9503356481481483</v>
      </c>
      <c r="R1433" s="486">
        <v>0.10999999940395355</v>
      </c>
      <c r="S1433" s="486"/>
      <c r="T1433">
        <v>25</v>
      </c>
      <c r="U1433" s="469" t="str">
        <f t="shared" si="352"/>
        <v>C-R</v>
      </c>
      <c r="V1433"/>
      <c r="W1433" s="470" t="s">
        <v>493</v>
      </c>
      <c r="X1433" s="470" t="s">
        <v>494</v>
      </c>
      <c r="Y1433"/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C-R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9.25</v>
      </c>
      <c r="H1434" s="407">
        <f t="shared" si="355"/>
        <v>1.2</v>
      </c>
      <c r="I1434" s="407">
        <f t="shared" si="345"/>
        <v>10.95</v>
      </c>
      <c r="J1434" s="407">
        <f t="shared" si="346"/>
        <v>11.059999999403953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11.45</v>
      </c>
      <c r="N1434" s="410">
        <f t="shared" si="349"/>
        <v>11.559999999403953</v>
      </c>
      <c r="O1434" s="411"/>
      <c r="P1434" s="485">
        <f t="shared" ca="1" si="350"/>
        <v>0.95059027777777794</v>
      </c>
      <c r="Q1434" s="484">
        <f t="shared" ca="1" si="351"/>
        <v>0.95074074074074089</v>
      </c>
      <c r="R1434" s="486">
        <v>0.10999999940395355</v>
      </c>
      <c r="S1434" s="486"/>
      <c r="T1434">
        <v>25</v>
      </c>
      <c r="U1434" s="469" t="str">
        <f t="shared" si="352"/>
        <v>C-R</v>
      </c>
      <c r="V1434"/>
      <c r="W1434" s="470" t="s">
        <v>493</v>
      </c>
      <c r="X1434" s="470" t="s">
        <v>494</v>
      </c>
      <c r="Y1434"/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C-R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9.25</v>
      </c>
      <c r="H1435" s="407">
        <f t="shared" si="355"/>
        <v>1.2</v>
      </c>
      <c r="I1435" s="407">
        <f t="shared" si="345"/>
        <v>10.95</v>
      </c>
      <c r="J1435" s="407">
        <f t="shared" si="346"/>
        <v>11.059999999403953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11.45</v>
      </c>
      <c r="N1435" s="410">
        <f t="shared" si="349"/>
        <v>11.559999999403953</v>
      </c>
      <c r="O1435" s="411"/>
      <c r="P1435" s="485">
        <f t="shared" ca="1" si="350"/>
        <v>0.95098379629629648</v>
      </c>
      <c r="Q1435" s="484">
        <f t="shared" ca="1" si="351"/>
        <v>0.95113425925925943</v>
      </c>
      <c r="R1435" s="486">
        <v>0.10999999940395355</v>
      </c>
      <c r="S1435" s="486"/>
      <c r="T1435">
        <v>25</v>
      </c>
      <c r="U1435" s="469" t="str">
        <f t="shared" si="352"/>
        <v>C-R</v>
      </c>
      <c r="V1435"/>
      <c r="W1435" s="470" t="s">
        <v>493</v>
      </c>
      <c r="X1435" s="470" t="s">
        <v>494</v>
      </c>
      <c r="Y1435"/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C-R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9.25</v>
      </c>
      <c r="H1436" s="407">
        <f t="shared" si="355"/>
        <v>1.2</v>
      </c>
      <c r="I1436" s="407">
        <f t="shared" si="345"/>
        <v>10.95</v>
      </c>
      <c r="J1436" s="407">
        <f t="shared" si="346"/>
        <v>11.059999999403953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11.45</v>
      </c>
      <c r="N1436" s="410">
        <f t="shared" si="349"/>
        <v>11.559999999403953</v>
      </c>
      <c r="O1436" s="411"/>
      <c r="P1436" s="485">
        <f t="shared" ca="1" si="350"/>
        <v>0.95141203703703725</v>
      </c>
      <c r="Q1436" s="484">
        <f t="shared" ca="1" si="351"/>
        <v>0.95157407407407424</v>
      </c>
      <c r="R1436" s="486">
        <v>0.10999999940395355</v>
      </c>
      <c r="S1436" s="486"/>
      <c r="T1436">
        <v>25</v>
      </c>
      <c r="U1436" s="469" t="str">
        <f t="shared" si="352"/>
        <v>C-R</v>
      </c>
      <c r="V1436"/>
      <c r="W1436" s="470" t="s">
        <v>493</v>
      </c>
      <c r="X1436" s="470" t="s">
        <v>494</v>
      </c>
      <c r="Y1436"/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C-R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9.25</v>
      </c>
      <c r="H1437" s="407">
        <f t="shared" si="355"/>
        <v>1.2</v>
      </c>
      <c r="I1437" s="407">
        <f t="shared" si="345"/>
        <v>10.95</v>
      </c>
      <c r="J1437" s="407">
        <f t="shared" si="346"/>
        <v>11.059999999403953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11.45</v>
      </c>
      <c r="N1437" s="410">
        <f t="shared" si="349"/>
        <v>11.559999999403953</v>
      </c>
      <c r="O1437" s="411"/>
      <c r="P1437" s="485">
        <f t="shared" ca="1" si="350"/>
        <v>0.95185185185185206</v>
      </c>
      <c r="Q1437" s="484">
        <f t="shared" ca="1" si="351"/>
        <v>0.95199074074074097</v>
      </c>
      <c r="R1437" s="486">
        <v>0.10999999940395355</v>
      </c>
      <c r="S1437" s="486"/>
      <c r="T1437">
        <v>25</v>
      </c>
      <c r="U1437" s="469" t="str">
        <f t="shared" si="352"/>
        <v>C-R</v>
      </c>
      <c r="V1437"/>
      <c r="W1437" s="470" t="s">
        <v>493</v>
      </c>
      <c r="X1437" s="470" t="s">
        <v>494</v>
      </c>
      <c r="Y1437"/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C-R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9.25</v>
      </c>
      <c r="H1438" s="407">
        <f t="shared" si="355"/>
        <v>1.2</v>
      </c>
      <c r="I1438" s="407">
        <f t="shared" si="345"/>
        <v>10.95</v>
      </c>
      <c r="J1438" s="407">
        <f t="shared" si="346"/>
        <v>11.059999999403953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11.45</v>
      </c>
      <c r="N1438" s="410">
        <f t="shared" si="349"/>
        <v>11.559999999403953</v>
      </c>
      <c r="O1438" s="411"/>
      <c r="P1438" s="485">
        <f t="shared" ca="1" si="350"/>
        <v>0.95222222222222241</v>
      </c>
      <c r="Q1438" s="484">
        <f t="shared" ca="1" si="351"/>
        <v>0.95239583333333355</v>
      </c>
      <c r="R1438" s="486">
        <v>0.10999999940395355</v>
      </c>
      <c r="S1438" s="486"/>
      <c r="T1438">
        <v>25</v>
      </c>
      <c r="U1438" s="469" t="str">
        <f t="shared" si="352"/>
        <v>C-R</v>
      </c>
      <c r="V1438"/>
      <c r="W1438" s="470" t="s">
        <v>493</v>
      </c>
      <c r="X1438" s="470" t="s">
        <v>494</v>
      </c>
      <c r="Y1438"/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C-R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9.25</v>
      </c>
      <c r="H1439" s="407">
        <f t="shared" si="355"/>
        <v>1.2</v>
      </c>
      <c r="I1439" s="407">
        <f t="shared" si="345"/>
        <v>10.95</v>
      </c>
      <c r="J1439" s="407">
        <f t="shared" si="346"/>
        <v>11.059999999403953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11.45</v>
      </c>
      <c r="N1439" s="410">
        <f t="shared" si="349"/>
        <v>11.559999999403953</v>
      </c>
      <c r="O1439" s="411"/>
      <c r="P1439" s="485">
        <f t="shared" ca="1" si="350"/>
        <v>0.952627314814815</v>
      </c>
      <c r="Q1439" s="484">
        <f t="shared" ca="1" si="351"/>
        <v>0.95276620370370391</v>
      </c>
      <c r="R1439" s="486">
        <v>0.10999999940395355</v>
      </c>
      <c r="S1439" s="486"/>
      <c r="T1439">
        <v>25</v>
      </c>
      <c r="U1439" s="469" t="str">
        <f t="shared" si="352"/>
        <v>C-R</v>
      </c>
      <c r="V1439"/>
      <c r="W1439" s="470" t="s">
        <v>493</v>
      </c>
      <c r="X1439" s="470" t="s">
        <v>494</v>
      </c>
      <c r="Y1439"/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C-R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9.25</v>
      </c>
      <c r="H1440" s="407">
        <f t="shared" si="355"/>
        <v>1.2</v>
      </c>
      <c r="I1440" s="407">
        <f t="shared" si="345"/>
        <v>10.95</v>
      </c>
      <c r="J1440" s="407">
        <f t="shared" si="346"/>
        <v>11.059999999403953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11.45</v>
      </c>
      <c r="N1440" s="410">
        <f t="shared" si="349"/>
        <v>11.559999999403953</v>
      </c>
      <c r="O1440" s="411"/>
      <c r="P1440" s="485">
        <f t="shared" ca="1" si="350"/>
        <v>0.95299768518518535</v>
      </c>
      <c r="Q1440" s="484">
        <f t="shared" ca="1" si="351"/>
        <v>0.95315972222222234</v>
      </c>
      <c r="R1440" s="486">
        <v>0.10999999940395355</v>
      </c>
      <c r="S1440" s="486"/>
      <c r="T1440">
        <v>25</v>
      </c>
      <c r="U1440" s="469" t="str">
        <f t="shared" si="352"/>
        <v>C-R</v>
      </c>
      <c r="V1440"/>
      <c r="W1440" s="470" t="s">
        <v>493</v>
      </c>
      <c r="X1440" s="470" t="s">
        <v>494</v>
      </c>
      <c r="Y1440"/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C-R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9.25</v>
      </c>
      <c r="H1441" s="407">
        <f t="shared" si="355"/>
        <v>1.2</v>
      </c>
      <c r="I1441" s="407">
        <f t="shared" si="345"/>
        <v>10.95</v>
      </c>
      <c r="J1441" s="407">
        <f t="shared" si="346"/>
        <v>11.059999999403953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11.45</v>
      </c>
      <c r="N1441" s="410">
        <f t="shared" si="349"/>
        <v>11.559999999403953</v>
      </c>
      <c r="O1441" s="411"/>
      <c r="P1441" s="485">
        <f t="shared" ca="1" si="350"/>
        <v>0.95343750000000016</v>
      </c>
      <c r="Q1441" s="484">
        <f t="shared" ca="1" si="351"/>
        <v>0.95357638888888907</v>
      </c>
      <c r="R1441" s="486">
        <v>0.10999999940395355</v>
      </c>
      <c r="S1441" s="486"/>
      <c r="T1441">
        <v>25</v>
      </c>
      <c r="U1441" s="469" t="str">
        <f t="shared" si="352"/>
        <v>C-R</v>
      </c>
      <c r="V1441"/>
      <c r="W1441" s="470" t="s">
        <v>493</v>
      </c>
      <c r="X1441" s="470" t="s">
        <v>494</v>
      </c>
      <c r="Y1441"/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C-R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9.25</v>
      </c>
      <c r="H1442" s="407">
        <f t="shared" si="357"/>
        <v>1.2</v>
      </c>
      <c r="I1442" s="407">
        <f t="shared" si="345"/>
        <v>10.95</v>
      </c>
      <c r="J1442" s="407">
        <f t="shared" si="346"/>
        <v>11.059999999403953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11.45</v>
      </c>
      <c r="N1442" s="410">
        <f t="shared" si="349"/>
        <v>11.559999999403953</v>
      </c>
      <c r="O1442" s="411"/>
      <c r="P1442" s="485">
        <f t="shared" ca="1" si="350"/>
        <v>0.95381944444444466</v>
      </c>
      <c r="Q1442" s="484">
        <f t="shared" ca="1" si="351"/>
        <v>0.9539930555555558</v>
      </c>
      <c r="R1442" s="486">
        <v>0.10999999940395355</v>
      </c>
      <c r="S1442" s="486"/>
      <c r="T1442">
        <v>25</v>
      </c>
      <c r="U1442" s="469" t="str">
        <f t="shared" si="352"/>
        <v>C-R</v>
      </c>
      <c r="V1442"/>
      <c r="W1442" s="470" t="s">
        <v>493</v>
      </c>
      <c r="X1442" s="470" t="s">
        <v>494</v>
      </c>
      <c r="Y1442"/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C-R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9.25</v>
      </c>
      <c r="H1443" s="407">
        <f t="shared" si="357"/>
        <v>1.2</v>
      </c>
      <c r="I1443" s="407">
        <f t="shared" si="345"/>
        <v>10.95</v>
      </c>
      <c r="J1443" s="407">
        <f t="shared" si="346"/>
        <v>11.059999999403953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11.45</v>
      </c>
      <c r="N1443" s="410">
        <f t="shared" si="349"/>
        <v>11.559999999403953</v>
      </c>
      <c r="O1443" s="411"/>
      <c r="P1443" s="485">
        <f t="shared" ca="1" si="350"/>
        <v>0.95427083333333362</v>
      </c>
      <c r="Q1443" s="484">
        <f t="shared" ca="1" si="351"/>
        <v>0.95442129629629657</v>
      </c>
      <c r="R1443" s="486">
        <v>0.10999999940395355</v>
      </c>
      <c r="S1443" s="486"/>
      <c r="T1443">
        <v>25</v>
      </c>
      <c r="U1443" s="469" t="str">
        <f t="shared" si="352"/>
        <v>C-R</v>
      </c>
      <c r="V1443"/>
      <c r="W1443" s="470" t="s">
        <v>493</v>
      </c>
      <c r="X1443" s="470" t="s">
        <v>494</v>
      </c>
      <c r="Y1443"/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C-R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9.25</v>
      </c>
      <c r="H1444" s="407">
        <f t="shared" si="357"/>
        <v>1.2</v>
      </c>
      <c r="I1444" s="407">
        <f t="shared" ref="I1444:I1507" si="360">F1444+G1444</f>
        <v>10.95</v>
      </c>
      <c r="J1444" s="407">
        <f t="shared" ref="J1444:J1507" si="361">I1444+R1444</f>
        <v>11.059999999403953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11.45</v>
      </c>
      <c r="N1444" s="410">
        <f t="shared" ref="N1444:N1507" si="364">J1444+L1444</f>
        <v>11.559999999403953</v>
      </c>
      <c r="O1444" s="411"/>
      <c r="P1444" s="485">
        <f t="shared" ref="P1444:P1507" ca="1" si="365">Q1443+TIME(0,0,RANDBETWEEN(20,25))</f>
        <v>0.95468750000000024</v>
      </c>
      <c r="Q1444" s="484">
        <f t="shared" ref="Q1444:Q1507" ca="1" si="366">P1444+TIME(0,0,RANDBETWEEN(12,15))</f>
        <v>0.95483796296296319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C-R</v>
      </c>
      <c r="V1444"/>
      <c r="W1444" s="470" t="s">
        <v>493</v>
      </c>
      <c r="X1444" s="470" t="s">
        <v>494</v>
      </c>
      <c r="Y1444"/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C-R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9.25</v>
      </c>
      <c r="H1445" s="407">
        <f t="shared" si="357"/>
        <v>1.2</v>
      </c>
      <c r="I1445" s="407">
        <f t="shared" si="360"/>
        <v>10.95</v>
      </c>
      <c r="J1445" s="407">
        <f t="shared" si="361"/>
        <v>11.059999999403953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11.45</v>
      </c>
      <c r="N1445" s="410">
        <f t="shared" si="364"/>
        <v>11.559999999403953</v>
      </c>
      <c r="O1445" s="411"/>
      <c r="P1445" s="485">
        <f t="shared" ca="1" si="365"/>
        <v>0.95512731481481505</v>
      </c>
      <c r="Q1445" s="484">
        <f t="shared" ca="1" si="366"/>
        <v>0.95526620370370396</v>
      </c>
      <c r="R1445" s="486">
        <v>0.10999999940395355</v>
      </c>
      <c r="S1445" s="486"/>
      <c r="T1445">
        <v>25</v>
      </c>
      <c r="U1445" s="469" t="str">
        <f t="shared" si="367"/>
        <v>C-R</v>
      </c>
      <c r="V1445"/>
      <c r="W1445" s="470" t="s">
        <v>493</v>
      </c>
      <c r="X1445" s="470" t="s">
        <v>494</v>
      </c>
      <c r="Y1445"/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C-R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9.25</v>
      </c>
      <c r="H1446" s="407">
        <f t="shared" si="357"/>
        <v>1.2</v>
      </c>
      <c r="I1446" s="407">
        <f t="shared" si="360"/>
        <v>10.95</v>
      </c>
      <c r="J1446" s="407">
        <f t="shared" si="361"/>
        <v>11.059999999403953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11.45</v>
      </c>
      <c r="N1446" s="410">
        <f t="shared" si="364"/>
        <v>11.559999999403953</v>
      </c>
      <c r="O1446" s="411"/>
      <c r="P1446" s="485">
        <f t="shared" ca="1" si="365"/>
        <v>0.95553240740740764</v>
      </c>
      <c r="Q1446" s="484">
        <f t="shared" ca="1" si="366"/>
        <v>0.95568287037037059</v>
      </c>
      <c r="R1446" s="486">
        <v>0.10999999940395355</v>
      </c>
      <c r="S1446" s="486"/>
      <c r="T1446">
        <v>25</v>
      </c>
      <c r="U1446" s="469" t="str">
        <f t="shared" si="367"/>
        <v>C-R</v>
      </c>
      <c r="V1446"/>
      <c r="W1446" s="470" t="s">
        <v>493</v>
      </c>
      <c r="X1446" s="470" t="s">
        <v>494</v>
      </c>
      <c r="Y1446"/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C-R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9.25</v>
      </c>
      <c r="H1447" s="407">
        <f t="shared" si="357"/>
        <v>1.2</v>
      </c>
      <c r="I1447" s="407">
        <f t="shared" si="360"/>
        <v>10.95</v>
      </c>
      <c r="J1447" s="407">
        <f t="shared" si="361"/>
        <v>11.059999999403953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11.45</v>
      </c>
      <c r="N1447" s="410">
        <f t="shared" si="364"/>
        <v>11.559999999403953</v>
      </c>
      <c r="O1447" s="411"/>
      <c r="P1447" s="485">
        <f t="shared" ca="1" si="365"/>
        <v>0.95592592592592618</v>
      </c>
      <c r="Q1447" s="484">
        <f t="shared" ca="1" si="366"/>
        <v>0.95606481481481509</v>
      </c>
      <c r="R1447" s="486">
        <v>0.10999999940395355</v>
      </c>
      <c r="S1447" s="486"/>
      <c r="T1447">
        <v>25</v>
      </c>
      <c r="U1447" s="469" t="str">
        <f t="shared" si="367"/>
        <v>C-R</v>
      </c>
      <c r="V1447"/>
      <c r="W1447" s="470" t="s">
        <v>493</v>
      </c>
      <c r="X1447" s="470" t="s">
        <v>494</v>
      </c>
      <c r="Y1447"/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C-R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9.25</v>
      </c>
      <c r="H1448" s="407">
        <f t="shared" si="357"/>
        <v>1.2</v>
      </c>
      <c r="I1448" s="407">
        <f t="shared" si="360"/>
        <v>10.95</v>
      </c>
      <c r="J1448" s="407">
        <f t="shared" si="361"/>
        <v>11.059999999403953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11.45</v>
      </c>
      <c r="N1448" s="410">
        <f t="shared" si="364"/>
        <v>11.559999999403953</v>
      </c>
      <c r="O1448" s="411"/>
      <c r="P1448" s="485">
        <f t="shared" ca="1" si="365"/>
        <v>0.95630787037037068</v>
      </c>
      <c r="Q1448" s="484">
        <f t="shared" ca="1" si="366"/>
        <v>0.95645833333333363</v>
      </c>
      <c r="R1448" s="486">
        <v>0.10999999940395355</v>
      </c>
      <c r="S1448" s="486"/>
      <c r="T1448">
        <v>25</v>
      </c>
      <c r="U1448" s="469" t="str">
        <f t="shared" si="367"/>
        <v>C-R</v>
      </c>
      <c r="V1448"/>
      <c r="W1448" s="470" t="s">
        <v>493</v>
      </c>
      <c r="X1448" s="470" t="s">
        <v>494</v>
      </c>
      <c r="Y1448"/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C-R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9.25</v>
      </c>
      <c r="H1449" s="407">
        <f t="shared" si="357"/>
        <v>1.2</v>
      </c>
      <c r="I1449" s="407">
        <f t="shared" si="360"/>
        <v>10.95</v>
      </c>
      <c r="J1449" s="407">
        <f t="shared" si="361"/>
        <v>11.059999999403953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11.45</v>
      </c>
      <c r="N1449" s="410">
        <f t="shared" si="364"/>
        <v>11.559999999403953</v>
      </c>
      <c r="O1449" s="411"/>
      <c r="P1449" s="485">
        <f t="shared" ca="1" si="365"/>
        <v>0.95674768518518549</v>
      </c>
      <c r="Q1449" s="484">
        <f t="shared" ca="1" si="366"/>
        <v>0.95692129629629663</v>
      </c>
      <c r="R1449" s="486">
        <v>0.10999999940395355</v>
      </c>
      <c r="S1449" s="486"/>
      <c r="T1449">
        <v>25</v>
      </c>
      <c r="U1449" s="469" t="str">
        <f t="shared" si="367"/>
        <v>C-R</v>
      </c>
      <c r="V1449"/>
      <c r="W1449" s="470" t="s">
        <v>493</v>
      </c>
      <c r="X1449" s="470" t="s">
        <v>494</v>
      </c>
      <c r="Y1449"/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C-R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9.25</v>
      </c>
      <c r="H1450" s="407">
        <f t="shared" si="357"/>
        <v>1.2</v>
      </c>
      <c r="I1450" s="407">
        <f t="shared" si="360"/>
        <v>10.95</v>
      </c>
      <c r="J1450" s="407">
        <f t="shared" si="361"/>
        <v>11.059999999403953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11.45</v>
      </c>
      <c r="N1450" s="410">
        <f t="shared" si="364"/>
        <v>11.559999999403953</v>
      </c>
      <c r="O1450" s="411"/>
      <c r="P1450" s="485">
        <f t="shared" ca="1" si="365"/>
        <v>0.95719907407407445</v>
      </c>
      <c r="Q1450" s="484">
        <f t="shared" ca="1" si="366"/>
        <v>0.95736111111111144</v>
      </c>
      <c r="R1450" s="486">
        <v>0.10999999940395355</v>
      </c>
      <c r="S1450" s="486"/>
      <c r="T1450">
        <v>25</v>
      </c>
      <c r="U1450" s="469" t="str">
        <f t="shared" si="367"/>
        <v>C-R</v>
      </c>
      <c r="V1450"/>
      <c r="W1450" s="470" t="s">
        <v>493</v>
      </c>
      <c r="X1450" s="470" t="s">
        <v>494</v>
      </c>
      <c r="Y1450"/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C-R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9.25</v>
      </c>
      <c r="H1451" s="407">
        <f t="shared" si="357"/>
        <v>1.2</v>
      </c>
      <c r="I1451" s="407">
        <f t="shared" si="360"/>
        <v>10.95</v>
      </c>
      <c r="J1451" s="407">
        <f t="shared" si="361"/>
        <v>11.059999999403953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11.45</v>
      </c>
      <c r="N1451" s="410">
        <f t="shared" si="364"/>
        <v>11.559999999403953</v>
      </c>
      <c r="O1451" s="411"/>
      <c r="P1451" s="485">
        <f t="shared" ca="1" si="365"/>
        <v>0.95759259259259288</v>
      </c>
      <c r="Q1451" s="484">
        <f t="shared" ca="1" si="366"/>
        <v>0.95776620370370402</v>
      </c>
      <c r="R1451" s="486">
        <v>0.10999999940395355</v>
      </c>
      <c r="S1451" s="486"/>
      <c r="T1451">
        <v>25</v>
      </c>
      <c r="U1451" s="469" t="str">
        <f t="shared" si="367"/>
        <v>C-R</v>
      </c>
      <c r="V1451"/>
      <c r="W1451" s="470" t="s">
        <v>493</v>
      </c>
      <c r="X1451" s="470" t="s">
        <v>494</v>
      </c>
      <c r="Y1451"/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C-R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9.25</v>
      </c>
      <c r="H1452" s="407">
        <f t="shared" si="357"/>
        <v>1.2</v>
      </c>
      <c r="I1452" s="407">
        <f t="shared" si="360"/>
        <v>10.95</v>
      </c>
      <c r="J1452" s="407">
        <f t="shared" si="361"/>
        <v>11.059999999403953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11.45</v>
      </c>
      <c r="N1452" s="410">
        <f t="shared" si="364"/>
        <v>11.559999999403953</v>
      </c>
      <c r="O1452" s="411"/>
      <c r="P1452" s="485">
        <f t="shared" ca="1" si="365"/>
        <v>0.95804398148148184</v>
      </c>
      <c r="Q1452" s="484">
        <f t="shared" ca="1" si="366"/>
        <v>0.95819444444444479</v>
      </c>
      <c r="R1452" s="486">
        <v>0.10999999940395355</v>
      </c>
      <c r="S1452" s="486"/>
      <c r="T1452">
        <v>25</v>
      </c>
      <c r="U1452" s="469" t="str">
        <f t="shared" si="367"/>
        <v>C-R</v>
      </c>
      <c r="V1452"/>
      <c r="W1452" s="470" t="s">
        <v>493</v>
      </c>
      <c r="X1452" s="470" t="s">
        <v>494</v>
      </c>
      <c r="Y1452"/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C-R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9.25</v>
      </c>
      <c r="H1453" s="407">
        <f t="shared" si="357"/>
        <v>1.2</v>
      </c>
      <c r="I1453" s="407">
        <f t="shared" si="360"/>
        <v>10.95</v>
      </c>
      <c r="J1453" s="407">
        <f t="shared" si="361"/>
        <v>11.059999999403953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11.45</v>
      </c>
      <c r="N1453" s="410">
        <f t="shared" si="364"/>
        <v>11.559999999403953</v>
      </c>
      <c r="O1453" s="411"/>
      <c r="P1453" s="485">
        <f t="shared" ca="1" si="365"/>
        <v>0.95844907407407443</v>
      </c>
      <c r="Q1453" s="484">
        <f t="shared" ca="1" si="366"/>
        <v>0.95858796296296334</v>
      </c>
      <c r="R1453" s="486">
        <v>0.10999999940395355</v>
      </c>
      <c r="S1453" s="486"/>
      <c r="T1453">
        <v>25</v>
      </c>
      <c r="U1453" s="469" t="str">
        <f t="shared" si="367"/>
        <v>C-R</v>
      </c>
      <c r="V1453"/>
      <c r="W1453" s="470" t="s">
        <v>493</v>
      </c>
      <c r="X1453" s="470" t="s">
        <v>494</v>
      </c>
      <c r="Y1453"/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C-R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9.25</v>
      </c>
      <c r="H1454" s="407">
        <f t="shared" si="357"/>
        <v>1.2</v>
      </c>
      <c r="I1454" s="407">
        <f t="shared" si="360"/>
        <v>10.95</v>
      </c>
      <c r="J1454" s="407">
        <f t="shared" si="361"/>
        <v>11.059999999403953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11.45</v>
      </c>
      <c r="N1454" s="410">
        <f t="shared" si="364"/>
        <v>11.559999999403953</v>
      </c>
      <c r="O1454" s="411"/>
      <c r="P1454" s="485">
        <f t="shared" ca="1" si="365"/>
        <v>0.95884259259259297</v>
      </c>
      <c r="Q1454" s="484">
        <f t="shared" ca="1" si="366"/>
        <v>0.95898148148148188</v>
      </c>
      <c r="R1454" s="486">
        <v>0.10999999940395355</v>
      </c>
      <c r="S1454" s="486"/>
      <c r="T1454">
        <v>25</v>
      </c>
      <c r="U1454" s="469" t="str">
        <f t="shared" si="367"/>
        <v>C-R</v>
      </c>
      <c r="V1454"/>
      <c r="W1454" s="470" t="s">
        <v>493</v>
      </c>
      <c r="X1454" s="470" t="s">
        <v>494</v>
      </c>
      <c r="Y1454"/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C-R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9.25</v>
      </c>
      <c r="H1455" s="407">
        <f t="shared" si="357"/>
        <v>1.2</v>
      </c>
      <c r="I1455" s="407">
        <f t="shared" si="360"/>
        <v>10.95</v>
      </c>
      <c r="J1455" s="407">
        <f t="shared" si="361"/>
        <v>11.059999999403953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11.45</v>
      </c>
      <c r="N1455" s="410">
        <f t="shared" si="364"/>
        <v>11.559999999403953</v>
      </c>
      <c r="O1455" s="411"/>
      <c r="P1455" s="485">
        <f t="shared" ca="1" si="365"/>
        <v>0.95921296296296332</v>
      </c>
      <c r="Q1455" s="484">
        <f t="shared" ca="1" si="366"/>
        <v>0.95938657407407446</v>
      </c>
      <c r="R1455" s="486">
        <v>0.10999999940395355</v>
      </c>
      <c r="S1455" s="486"/>
      <c r="T1455">
        <v>25</v>
      </c>
      <c r="U1455" s="469" t="str">
        <f t="shared" si="367"/>
        <v>C-R</v>
      </c>
      <c r="V1455"/>
      <c r="W1455" s="470" t="s">
        <v>493</v>
      </c>
      <c r="X1455" s="470" t="s">
        <v>494</v>
      </c>
      <c r="Y1455"/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C-R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9.25</v>
      </c>
      <c r="H1456" s="407">
        <f t="shared" si="357"/>
        <v>1.2</v>
      </c>
      <c r="I1456" s="407">
        <f t="shared" si="360"/>
        <v>10.95</v>
      </c>
      <c r="J1456" s="407">
        <f t="shared" si="361"/>
        <v>11.059999999403953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11.45</v>
      </c>
      <c r="N1456" s="410">
        <f t="shared" si="364"/>
        <v>11.559999999403953</v>
      </c>
      <c r="O1456" s="411"/>
      <c r="P1456" s="485">
        <f t="shared" ca="1" si="365"/>
        <v>0.95967592592592632</v>
      </c>
      <c r="Q1456" s="484">
        <f t="shared" ca="1" si="366"/>
        <v>0.95983796296296331</v>
      </c>
      <c r="R1456" s="486">
        <v>0.10999999940395355</v>
      </c>
      <c r="S1456" s="486"/>
      <c r="T1456">
        <v>25</v>
      </c>
      <c r="U1456" s="469" t="str">
        <f t="shared" si="367"/>
        <v>C-R</v>
      </c>
      <c r="V1456"/>
      <c r="W1456" s="470" t="s">
        <v>493</v>
      </c>
      <c r="X1456" s="470" t="s">
        <v>494</v>
      </c>
      <c r="Y1456"/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C-R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9.25</v>
      </c>
      <c r="H1457" s="407">
        <f t="shared" si="357"/>
        <v>1.2</v>
      </c>
      <c r="I1457" s="407">
        <f t="shared" si="360"/>
        <v>10.95</v>
      </c>
      <c r="J1457" s="407">
        <f t="shared" si="361"/>
        <v>11.059999999403953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11.45</v>
      </c>
      <c r="N1457" s="410">
        <f t="shared" si="364"/>
        <v>11.559999999403953</v>
      </c>
      <c r="O1457" s="411"/>
      <c r="P1457" s="485">
        <f t="shared" ca="1" si="365"/>
        <v>0.96009259259259294</v>
      </c>
      <c r="Q1457" s="484">
        <f t="shared" ca="1" si="366"/>
        <v>0.96024305555555589</v>
      </c>
      <c r="R1457" s="486">
        <v>0.10999999940395355</v>
      </c>
      <c r="S1457" s="486"/>
      <c r="T1457">
        <v>25</v>
      </c>
      <c r="U1457" s="469" t="str">
        <f t="shared" si="367"/>
        <v>C-R</v>
      </c>
      <c r="V1457"/>
      <c r="W1457" s="470" t="s">
        <v>493</v>
      </c>
      <c r="X1457" s="470" t="s">
        <v>494</v>
      </c>
      <c r="Y1457"/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C-R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9.25</v>
      </c>
      <c r="H1458" s="407">
        <f t="shared" si="368"/>
        <v>1.2</v>
      </c>
      <c r="I1458" s="407">
        <f t="shared" si="360"/>
        <v>10.95</v>
      </c>
      <c r="J1458" s="407">
        <f t="shared" si="361"/>
        <v>11.059999999403953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11.45</v>
      </c>
      <c r="N1458" s="410">
        <f t="shared" si="364"/>
        <v>11.559999999403953</v>
      </c>
      <c r="O1458" s="411"/>
      <c r="P1458" s="485">
        <f t="shared" ca="1" si="365"/>
        <v>0.96053240740740775</v>
      </c>
      <c r="Q1458" s="484">
        <f t="shared" ca="1" si="366"/>
        <v>0.9606828703703707</v>
      </c>
      <c r="R1458" s="486">
        <v>0.10999999940395355</v>
      </c>
      <c r="S1458" s="486"/>
      <c r="T1458">
        <v>25</v>
      </c>
      <c r="U1458" s="469" t="str">
        <f t="shared" si="367"/>
        <v>C-R</v>
      </c>
      <c r="V1458"/>
      <c r="W1458" s="470" t="s">
        <v>493</v>
      </c>
      <c r="X1458" s="470" t="s">
        <v>494</v>
      </c>
      <c r="Y1458"/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C-R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9.25</v>
      </c>
      <c r="H1459" s="407">
        <f t="shared" si="368"/>
        <v>1.2</v>
      </c>
      <c r="I1459" s="407">
        <f t="shared" si="360"/>
        <v>10.95</v>
      </c>
      <c r="J1459" s="407">
        <f t="shared" si="361"/>
        <v>11.059999999403953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11.45</v>
      </c>
      <c r="N1459" s="410">
        <f t="shared" si="364"/>
        <v>11.559999999403953</v>
      </c>
      <c r="O1459" s="411"/>
      <c r="P1459" s="485">
        <f t="shared" ca="1" si="365"/>
        <v>0.96093750000000033</v>
      </c>
      <c r="Q1459" s="484">
        <f t="shared" ca="1" si="366"/>
        <v>0.96107638888888924</v>
      </c>
      <c r="R1459" s="486">
        <v>0.10999999940395355</v>
      </c>
      <c r="S1459" s="486"/>
      <c r="T1459">
        <v>25</v>
      </c>
      <c r="U1459" s="469" t="str">
        <f t="shared" si="367"/>
        <v>C-R</v>
      </c>
      <c r="V1459"/>
      <c r="W1459" s="470" t="s">
        <v>493</v>
      </c>
      <c r="X1459" s="470" t="s">
        <v>494</v>
      </c>
      <c r="Y1459"/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C-R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9.25</v>
      </c>
      <c r="H1460" s="407">
        <f t="shared" si="368"/>
        <v>1.2</v>
      </c>
      <c r="I1460" s="407">
        <f t="shared" si="360"/>
        <v>10.95</v>
      </c>
      <c r="J1460" s="407">
        <f t="shared" si="361"/>
        <v>11.059999999403953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11.45</v>
      </c>
      <c r="N1460" s="410">
        <f t="shared" si="364"/>
        <v>11.559999999403953</v>
      </c>
      <c r="O1460" s="411"/>
      <c r="P1460" s="485">
        <f t="shared" ca="1" si="365"/>
        <v>0.96131944444444484</v>
      </c>
      <c r="Q1460" s="484">
        <f t="shared" ca="1" si="366"/>
        <v>0.96146990740740779</v>
      </c>
      <c r="R1460" s="486">
        <v>0.10999999940395355</v>
      </c>
      <c r="S1460" s="486"/>
      <c r="T1460">
        <v>25</v>
      </c>
      <c r="U1460" s="469" t="str">
        <f t="shared" si="367"/>
        <v>C-R</v>
      </c>
      <c r="V1460"/>
      <c r="W1460" s="470" t="s">
        <v>493</v>
      </c>
      <c r="X1460" s="470" t="s">
        <v>494</v>
      </c>
      <c r="Y1460"/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C-R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9.25</v>
      </c>
      <c r="H1461" s="407">
        <f t="shared" si="368"/>
        <v>1.2</v>
      </c>
      <c r="I1461" s="407">
        <f t="shared" si="360"/>
        <v>10.95</v>
      </c>
      <c r="J1461" s="407">
        <f t="shared" si="361"/>
        <v>11.059999999403953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11.45</v>
      </c>
      <c r="N1461" s="410">
        <f t="shared" si="364"/>
        <v>11.559999999403953</v>
      </c>
      <c r="O1461" s="411"/>
      <c r="P1461" s="485">
        <f t="shared" ca="1" si="365"/>
        <v>0.96171296296296338</v>
      </c>
      <c r="Q1461" s="484">
        <f t="shared" ca="1" si="366"/>
        <v>0.96186342592592633</v>
      </c>
      <c r="R1461" s="486">
        <v>0.10999999940395355</v>
      </c>
      <c r="S1461" s="486"/>
      <c r="T1461">
        <v>25</v>
      </c>
      <c r="U1461" s="469" t="str">
        <f t="shared" si="367"/>
        <v>C-R</v>
      </c>
      <c r="V1461"/>
      <c r="W1461" s="470" t="s">
        <v>493</v>
      </c>
      <c r="X1461" s="470" t="s">
        <v>494</v>
      </c>
      <c r="Y1461"/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C-R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9.25</v>
      </c>
      <c r="H1462" s="407">
        <f t="shared" si="368"/>
        <v>1.2</v>
      </c>
      <c r="I1462" s="407">
        <f t="shared" si="360"/>
        <v>10.95</v>
      </c>
      <c r="J1462" s="407">
        <f t="shared" si="361"/>
        <v>11.059999999403953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11.45</v>
      </c>
      <c r="N1462" s="410">
        <f t="shared" si="364"/>
        <v>11.559999999403953</v>
      </c>
      <c r="O1462" s="411"/>
      <c r="P1462" s="485">
        <f t="shared" ca="1" si="365"/>
        <v>0.96209490740740777</v>
      </c>
      <c r="Q1462" s="484">
        <f t="shared" ca="1" si="366"/>
        <v>0.96223379629629668</v>
      </c>
      <c r="R1462" s="486">
        <v>0.10999999940395355</v>
      </c>
      <c r="S1462" s="486"/>
      <c r="T1462">
        <v>25</v>
      </c>
      <c r="U1462" s="469" t="str">
        <f t="shared" si="367"/>
        <v>C-R</v>
      </c>
      <c r="V1462"/>
      <c r="W1462" s="470" t="s">
        <v>493</v>
      </c>
      <c r="X1462" s="470" t="s">
        <v>494</v>
      </c>
      <c r="Y1462"/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C-R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9.25</v>
      </c>
      <c r="H1463" s="407">
        <f t="shared" si="368"/>
        <v>1.2</v>
      </c>
      <c r="I1463" s="407">
        <f t="shared" si="360"/>
        <v>10.95</v>
      </c>
      <c r="J1463" s="407">
        <f t="shared" si="361"/>
        <v>11.059999999403953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11.45</v>
      </c>
      <c r="N1463" s="410">
        <f t="shared" si="364"/>
        <v>11.559999999403953</v>
      </c>
      <c r="O1463" s="411"/>
      <c r="P1463" s="485">
        <f t="shared" ca="1" si="365"/>
        <v>0.96250000000000036</v>
      </c>
      <c r="Q1463" s="484">
        <f t="shared" ca="1" si="366"/>
        <v>0.9626504629629633</v>
      </c>
      <c r="R1463" s="486">
        <v>0.10999999940395355</v>
      </c>
      <c r="S1463" s="486"/>
      <c r="T1463">
        <v>25</v>
      </c>
      <c r="U1463" s="469" t="str">
        <f t="shared" si="367"/>
        <v>C-R</v>
      </c>
      <c r="V1463"/>
      <c r="W1463" s="470" t="s">
        <v>493</v>
      </c>
      <c r="X1463" s="470" t="s">
        <v>494</v>
      </c>
      <c r="Y1463"/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C-R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9.25</v>
      </c>
      <c r="H1464" s="407">
        <f t="shared" si="368"/>
        <v>1.2</v>
      </c>
      <c r="I1464" s="407">
        <f t="shared" si="360"/>
        <v>10.95</v>
      </c>
      <c r="J1464" s="407">
        <f t="shared" si="361"/>
        <v>11.059999999403953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11.45</v>
      </c>
      <c r="N1464" s="410">
        <f t="shared" si="364"/>
        <v>11.559999999403953</v>
      </c>
      <c r="O1464" s="411"/>
      <c r="P1464" s="485">
        <f t="shared" ca="1" si="365"/>
        <v>0.96288194444444475</v>
      </c>
      <c r="Q1464" s="484">
        <f t="shared" ca="1" si="366"/>
        <v>0.9630324074074077</v>
      </c>
      <c r="R1464" s="486">
        <v>0.10999999940395355</v>
      </c>
      <c r="S1464" s="486"/>
      <c r="T1464">
        <v>25</v>
      </c>
      <c r="U1464" s="469" t="str">
        <f t="shared" si="367"/>
        <v>C-R</v>
      </c>
      <c r="V1464"/>
      <c r="W1464" s="470" t="s">
        <v>493</v>
      </c>
      <c r="X1464" s="470" t="s">
        <v>494</v>
      </c>
      <c r="Y1464"/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C-R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9.25</v>
      </c>
      <c r="H1465" s="407">
        <f t="shared" si="368"/>
        <v>1.2</v>
      </c>
      <c r="I1465" s="407">
        <f t="shared" si="360"/>
        <v>10.95</v>
      </c>
      <c r="J1465" s="407">
        <f t="shared" si="361"/>
        <v>11.059999999403953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11.45</v>
      </c>
      <c r="N1465" s="410">
        <f t="shared" si="364"/>
        <v>11.559999999403953</v>
      </c>
      <c r="O1465" s="411"/>
      <c r="P1465" s="485">
        <f t="shared" ca="1" si="365"/>
        <v>0.96327546296296329</v>
      </c>
      <c r="Q1465" s="484">
        <f t="shared" ca="1" si="366"/>
        <v>0.96344907407407443</v>
      </c>
      <c r="R1465" s="486">
        <v>0.10999999940395355</v>
      </c>
      <c r="S1465" s="486"/>
      <c r="T1465">
        <v>25</v>
      </c>
      <c r="U1465" s="469" t="str">
        <f t="shared" si="367"/>
        <v>C-R</v>
      </c>
      <c r="V1465"/>
      <c r="W1465" s="470" t="s">
        <v>493</v>
      </c>
      <c r="X1465" s="470" t="s">
        <v>494</v>
      </c>
      <c r="Y1465"/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C-R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9.25</v>
      </c>
      <c r="H1466" s="407">
        <f t="shared" si="368"/>
        <v>1.2</v>
      </c>
      <c r="I1466" s="407">
        <f t="shared" si="360"/>
        <v>10.95</v>
      </c>
      <c r="J1466" s="407">
        <f t="shared" si="361"/>
        <v>11.059999999403953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11.45</v>
      </c>
      <c r="N1466" s="410">
        <f t="shared" si="364"/>
        <v>11.559999999403953</v>
      </c>
      <c r="O1466" s="411"/>
      <c r="P1466" s="485">
        <f t="shared" ca="1" si="365"/>
        <v>0.96368055555555587</v>
      </c>
      <c r="Q1466" s="484">
        <f t="shared" ca="1" si="366"/>
        <v>0.96385416666666701</v>
      </c>
      <c r="R1466" s="486">
        <v>0.10999999940395355</v>
      </c>
      <c r="S1466" s="486"/>
      <c r="T1466">
        <v>25</v>
      </c>
      <c r="U1466" s="469" t="str">
        <f t="shared" si="367"/>
        <v>C-R</v>
      </c>
      <c r="V1466"/>
      <c r="W1466" s="470" t="s">
        <v>493</v>
      </c>
      <c r="X1466" s="470" t="s">
        <v>494</v>
      </c>
      <c r="Y1466"/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C-R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9.25</v>
      </c>
      <c r="H1467" s="407">
        <f t="shared" si="368"/>
        <v>1.2</v>
      </c>
      <c r="I1467" s="407">
        <f t="shared" si="360"/>
        <v>10.95</v>
      </c>
      <c r="J1467" s="407">
        <f t="shared" si="361"/>
        <v>11.059999999403953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11.45</v>
      </c>
      <c r="N1467" s="410">
        <f t="shared" si="364"/>
        <v>11.559999999403953</v>
      </c>
      <c r="O1467" s="411"/>
      <c r="P1467" s="485">
        <f t="shared" ca="1" si="365"/>
        <v>0.96412037037037068</v>
      </c>
      <c r="Q1467" s="484">
        <f t="shared" ca="1" si="366"/>
        <v>0.96429398148148182</v>
      </c>
      <c r="R1467" s="486">
        <v>0.10999999940395355</v>
      </c>
      <c r="S1467" s="486"/>
      <c r="T1467">
        <v>25</v>
      </c>
      <c r="U1467" s="469" t="str">
        <f t="shared" si="367"/>
        <v>C-R</v>
      </c>
      <c r="V1467"/>
      <c r="W1467" s="470" t="s">
        <v>493</v>
      </c>
      <c r="X1467" s="470" t="s">
        <v>494</v>
      </c>
      <c r="Y1467"/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C-R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9.25</v>
      </c>
      <c r="H1468" s="407">
        <f t="shared" si="368"/>
        <v>1.2</v>
      </c>
      <c r="I1468" s="407">
        <f t="shared" si="360"/>
        <v>10.95</v>
      </c>
      <c r="J1468" s="407">
        <f t="shared" si="361"/>
        <v>11.059999999403953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11.45</v>
      </c>
      <c r="N1468" s="410">
        <f t="shared" si="364"/>
        <v>11.559999999403953</v>
      </c>
      <c r="O1468" s="411"/>
      <c r="P1468" s="485">
        <f t="shared" ca="1" si="365"/>
        <v>0.96454861111111145</v>
      </c>
      <c r="Q1468" s="484">
        <f t="shared" ca="1" si="366"/>
        <v>0.96468750000000036</v>
      </c>
      <c r="R1468" s="486">
        <v>0.10999999940395355</v>
      </c>
      <c r="S1468" s="486"/>
      <c r="T1468">
        <v>25</v>
      </c>
      <c r="U1468" s="469" t="str">
        <f t="shared" si="367"/>
        <v>C-R</v>
      </c>
      <c r="V1468"/>
      <c r="W1468" s="470" t="s">
        <v>493</v>
      </c>
      <c r="X1468" s="470" t="s">
        <v>494</v>
      </c>
      <c r="Y1468"/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C-R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9.25</v>
      </c>
      <c r="H1469" s="407">
        <f t="shared" si="368"/>
        <v>1.2</v>
      </c>
      <c r="I1469" s="407">
        <f t="shared" si="360"/>
        <v>10.95</v>
      </c>
      <c r="J1469" s="407">
        <f t="shared" si="361"/>
        <v>11.059999999403953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11.45</v>
      </c>
      <c r="N1469" s="410">
        <f t="shared" si="364"/>
        <v>11.559999999403953</v>
      </c>
      <c r="O1469" s="411"/>
      <c r="P1469" s="485">
        <f t="shared" ca="1" si="365"/>
        <v>0.96493055555555596</v>
      </c>
      <c r="Q1469" s="484">
        <f t="shared" ca="1" si="366"/>
        <v>0.9651041666666671</v>
      </c>
      <c r="R1469" s="486">
        <v>0.10999999940395355</v>
      </c>
      <c r="S1469" s="486"/>
      <c r="T1469">
        <v>25</v>
      </c>
      <c r="U1469" s="469" t="str">
        <f t="shared" si="367"/>
        <v>C-R</v>
      </c>
      <c r="V1469"/>
      <c r="W1469" s="470" t="s">
        <v>493</v>
      </c>
      <c r="X1469" s="470" t="s">
        <v>494</v>
      </c>
      <c r="Y1469"/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C-R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9.25</v>
      </c>
      <c r="H1470" s="407">
        <f t="shared" si="368"/>
        <v>1.2</v>
      </c>
      <c r="I1470" s="407">
        <f t="shared" si="360"/>
        <v>10.95</v>
      </c>
      <c r="J1470" s="407">
        <f t="shared" si="361"/>
        <v>11.059999999403953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11.45</v>
      </c>
      <c r="N1470" s="410">
        <f t="shared" si="364"/>
        <v>11.559999999403953</v>
      </c>
      <c r="O1470" s="411"/>
      <c r="P1470" s="485">
        <f t="shared" ca="1" si="365"/>
        <v>0.96539351851851896</v>
      </c>
      <c r="Q1470" s="484">
        <f t="shared" ca="1" si="366"/>
        <v>0.96555555555555594</v>
      </c>
      <c r="R1470" s="486">
        <v>0.10999999940395355</v>
      </c>
      <c r="S1470" s="486"/>
      <c r="T1470">
        <v>25</v>
      </c>
      <c r="U1470" s="469" t="str">
        <f t="shared" si="367"/>
        <v>C-R</v>
      </c>
      <c r="V1470"/>
      <c r="W1470" s="470" t="s">
        <v>493</v>
      </c>
      <c r="X1470" s="470" t="s">
        <v>494</v>
      </c>
      <c r="Y1470"/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C-R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9.25</v>
      </c>
      <c r="H1471" s="407">
        <f t="shared" si="368"/>
        <v>1.2</v>
      </c>
      <c r="I1471" s="407">
        <f t="shared" si="360"/>
        <v>10.95</v>
      </c>
      <c r="J1471" s="407">
        <f t="shared" si="361"/>
        <v>11.059999999403953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11.45</v>
      </c>
      <c r="N1471" s="410">
        <f t="shared" si="364"/>
        <v>11.559999999403953</v>
      </c>
      <c r="O1471" s="411"/>
      <c r="P1471" s="485">
        <f t="shared" ca="1" si="365"/>
        <v>0.9658449074074078</v>
      </c>
      <c r="Q1471" s="484">
        <f t="shared" ca="1" si="366"/>
        <v>0.96601851851851894</v>
      </c>
      <c r="R1471" s="486">
        <v>0.10999999940395355</v>
      </c>
      <c r="S1471" s="486"/>
      <c r="T1471">
        <v>25</v>
      </c>
      <c r="U1471" s="469" t="str">
        <f t="shared" si="367"/>
        <v>C-R</v>
      </c>
      <c r="V1471"/>
      <c r="W1471" s="470" t="s">
        <v>493</v>
      </c>
      <c r="X1471" s="470" t="s">
        <v>494</v>
      </c>
      <c r="Y1471"/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C-R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9.25</v>
      </c>
      <c r="H1472" s="407">
        <f t="shared" si="368"/>
        <v>1.2</v>
      </c>
      <c r="I1472" s="407">
        <f t="shared" si="360"/>
        <v>10.95</v>
      </c>
      <c r="J1472" s="407">
        <f t="shared" si="361"/>
        <v>11.059999999403953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11.45</v>
      </c>
      <c r="N1472" s="410">
        <f t="shared" si="364"/>
        <v>11.559999999403953</v>
      </c>
      <c r="O1472" s="411"/>
      <c r="P1472" s="485">
        <f t="shared" ca="1" si="365"/>
        <v>0.96628472222222261</v>
      </c>
      <c r="Q1472" s="484">
        <f t="shared" ca="1" si="366"/>
        <v>0.96645833333333375</v>
      </c>
      <c r="R1472" s="486">
        <v>0.10999999940395355</v>
      </c>
      <c r="S1472" s="486"/>
      <c r="T1472">
        <v>25</v>
      </c>
      <c r="U1472" s="469" t="str">
        <f t="shared" si="367"/>
        <v>C-R</v>
      </c>
      <c r="V1472"/>
      <c r="W1472" s="470" t="s">
        <v>493</v>
      </c>
      <c r="X1472" s="470" t="s">
        <v>494</v>
      </c>
      <c r="Y1472"/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C-R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9.25</v>
      </c>
      <c r="H1473" s="407">
        <f t="shared" si="368"/>
        <v>1.2</v>
      </c>
      <c r="I1473" s="407">
        <f t="shared" si="360"/>
        <v>10.95</v>
      </c>
      <c r="J1473" s="407">
        <f t="shared" si="361"/>
        <v>11.059999999403953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11.45</v>
      </c>
      <c r="N1473" s="410">
        <f t="shared" si="364"/>
        <v>11.559999999403953</v>
      </c>
      <c r="O1473" s="411"/>
      <c r="P1473" s="485">
        <f t="shared" ca="1" si="365"/>
        <v>0.96671296296296338</v>
      </c>
      <c r="Q1473" s="484">
        <f t="shared" ca="1" si="366"/>
        <v>0.9668518518518523</v>
      </c>
      <c r="R1473" s="486">
        <v>0.10999999940395355</v>
      </c>
      <c r="S1473" s="486"/>
      <c r="T1473">
        <v>25</v>
      </c>
      <c r="U1473" s="469" t="str">
        <f t="shared" si="367"/>
        <v>C-R</v>
      </c>
      <c r="V1473"/>
      <c r="W1473" s="470" t="s">
        <v>493</v>
      </c>
      <c r="X1473" s="470" t="s">
        <v>494</v>
      </c>
      <c r="Y1473"/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C-R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9.25</v>
      </c>
      <c r="H1474" s="407">
        <f t="shared" si="369"/>
        <v>1.2</v>
      </c>
      <c r="I1474" s="407">
        <f t="shared" si="360"/>
        <v>10.95</v>
      </c>
      <c r="J1474" s="407">
        <f t="shared" si="361"/>
        <v>11.059999999403953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11.45</v>
      </c>
      <c r="N1474" s="410">
        <f t="shared" si="364"/>
        <v>11.559999999403953</v>
      </c>
      <c r="O1474" s="411"/>
      <c r="P1474" s="485">
        <f t="shared" ca="1" si="365"/>
        <v>0.96709490740740789</v>
      </c>
      <c r="Q1474" s="484">
        <f t="shared" ca="1" si="366"/>
        <v>0.96726851851851903</v>
      </c>
      <c r="R1474" s="486">
        <v>0.10999999940395355</v>
      </c>
      <c r="S1474" s="486"/>
      <c r="T1474">
        <v>25</v>
      </c>
      <c r="U1474" s="469" t="str">
        <f t="shared" si="367"/>
        <v>C-R</v>
      </c>
      <c r="V1474"/>
      <c r="W1474" s="470" t="s">
        <v>493</v>
      </c>
      <c r="X1474" s="470" t="s">
        <v>494</v>
      </c>
      <c r="Y1474"/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C-R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9.25</v>
      </c>
      <c r="H1475" s="407">
        <f t="shared" si="369"/>
        <v>1.2</v>
      </c>
      <c r="I1475" s="407">
        <f t="shared" si="360"/>
        <v>10.95</v>
      </c>
      <c r="J1475" s="407">
        <f t="shared" si="361"/>
        <v>11.059999999403953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11.45</v>
      </c>
      <c r="N1475" s="410">
        <f t="shared" si="364"/>
        <v>11.559999999403953</v>
      </c>
      <c r="O1475" s="411"/>
      <c r="P1475" s="485">
        <f t="shared" ca="1" si="365"/>
        <v>0.96752314814814866</v>
      </c>
      <c r="Q1475" s="484">
        <f t="shared" ca="1" si="366"/>
        <v>0.96766203703703757</v>
      </c>
      <c r="R1475" s="486">
        <v>0.10999999940395355</v>
      </c>
      <c r="S1475" s="486"/>
      <c r="T1475">
        <v>25</v>
      </c>
      <c r="U1475" s="469" t="str">
        <f t="shared" si="367"/>
        <v>C-R</v>
      </c>
      <c r="V1475"/>
      <c r="W1475" s="470" t="s">
        <v>493</v>
      </c>
      <c r="X1475" s="470" t="s">
        <v>494</v>
      </c>
      <c r="Y1475"/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C-R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9.25</v>
      </c>
      <c r="H1476" s="407">
        <f t="shared" si="369"/>
        <v>1.2</v>
      </c>
      <c r="I1476" s="407">
        <f t="shared" si="360"/>
        <v>10.95</v>
      </c>
      <c r="J1476" s="407">
        <f t="shared" si="361"/>
        <v>11.059999999403953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11.45</v>
      </c>
      <c r="N1476" s="410">
        <f t="shared" si="364"/>
        <v>11.559999999403953</v>
      </c>
      <c r="O1476" s="411"/>
      <c r="P1476" s="485">
        <f t="shared" ca="1" si="365"/>
        <v>0.96790509259259316</v>
      </c>
      <c r="Q1476" s="484">
        <f t="shared" ca="1" si="366"/>
        <v>0.96805555555555611</v>
      </c>
      <c r="R1476" s="486">
        <v>0.10999999940395355</v>
      </c>
      <c r="S1476" s="486"/>
      <c r="T1476">
        <v>25</v>
      </c>
      <c r="U1476" s="469" t="str">
        <f t="shared" si="367"/>
        <v>C-R</v>
      </c>
      <c r="V1476"/>
      <c r="W1476" s="470" t="s">
        <v>493</v>
      </c>
      <c r="X1476" s="470" t="s">
        <v>494</v>
      </c>
      <c r="Y1476"/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C-R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9.25</v>
      </c>
      <c r="H1477" s="407">
        <f t="shared" si="369"/>
        <v>1.2</v>
      </c>
      <c r="I1477" s="407">
        <f t="shared" si="360"/>
        <v>10.95</v>
      </c>
      <c r="J1477" s="407">
        <f t="shared" si="361"/>
        <v>11.059999999403953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11.45</v>
      </c>
      <c r="N1477" s="410">
        <f t="shared" si="364"/>
        <v>11.559999999403953</v>
      </c>
      <c r="O1477" s="411"/>
      <c r="P1477" s="485">
        <f t="shared" ca="1" si="365"/>
        <v>0.96832175925925978</v>
      </c>
      <c r="Q1477" s="484">
        <f t="shared" ca="1" si="366"/>
        <v>0.96849537037037092</v>
      </c>
      <c r="R1477" s="486">
        <v>0.10999999940395355</v>
      </c>
      <c r="S1477" s="486"/>
      <c r="T1477">
        <v>25</v>
      </c>
      <c r="U1477" s="469" t="str">
        <f t="shared" si="367"/>
        <v>C-R</v>
      </c>
      <c r="V1477"/>
      <c r="W1477" s="470" t="s">
        <v>493</v>
      </c>
      <c r="X1477" s="470" t="s">
        <v>494</v>
      </c>
      <c r="Y1477"/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C-R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9.25</v>
      </c>
      <c r="H1478" s="407">
        <f t="shared" si="369"/>
        <v>1.2</v>
      </c>
      <c r="I1478" s="407">
        <f t="shared" si="360"/>
        <v>10.95</v>
      </c>
      <c r="J1478" s="407">
        <f t="shared" si="361"/>
        <v>11.059999999403953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11.45</v>
      </c>
      <c r="N1478" s="410">
        <f t="shared" si="364"/>
        <v>11.559999999403953</v>
      </c>
      <c r="O1478" s="411"/>
      <c r="P1478" s="485">
        <f t="shared" ca="1" si="365"/>
        <v>0.96872685185185237</v>
      </c>
      <c r="Q1478" s="484">
        <f t="shared" ca="1" si="366"/>
        <v>0.96886574074074128</v>
      </c>
      <c r="R1478" s="486">
        <v>0.10999999940395355</v>
      </c>
      <c r="S1478" s="486"/>
      <c r="T1478">
        <v>25</v>
      </c>
      <c r="U1478" s="469" t="str">
        <f t="shared" si="367"/>
        <v>C-R</v>
      </c>
      <c r="V1478"/>
      <c r="W1478" s="470" t="s">
        <v>493</v>
      </c>
      <c r="X1478" s="470" t="s">
        <v>494</v>
      </c>
      <c r="Y1478"/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C-R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9.25</v>
      </c>
      <c r="H1479" s="407">
        <f t="shared" si="369"/>
        <v>1.2</v>
      </c>
      <c r="I1479" s="407">
        <f t="shared" si="360"/>
        <v>10.95</v>
      </c>
      <c r="J1479" s="407">
        <f t="shared" si="361"/>
        <v>11.059999999403953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11.45</v>
      </c>
      <c r="N1479" s="410">
        <f t="shared" si="364"/>
        <v>11.559999999403953</v>
      </c>
      <c r="O1479" s="411"/>
      <c r="P1479" s="485">
        <f t="shared" ca="1" si="365"/>
        <v>0.96912037037037091</v>
      </c>
      <c r="Q1479" s="484">
        <f t="shared" ca="1" si="366"/>
        <v>0.9692824074074079</v>
      </c>
      <c r="R1479" s="486">
        <v>0.10999999940395355</v>
      </c>
      <c r="S1479" s="486"/>
      <c r="T1479">
        <v>25</v>
      </c>
      <c r="U1479" s="469" t="str">
        <f t="shared" si="367"/>
        <v>C-R</v>
      </c>
      <c r="V1479"/>
      <c r="W1479" s="470" t="s">
        <v>493</v>
      </c>
      <c r="X1479" s="470" t="s">
        <v>494</v>
      </c>
      <c r="Y1479"/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C-R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9.25</v>
      </c>
      <c r="H1480" s="407">
        <f t="shared" si="369"/>
        <v>1.2</v>
      </c>
      <c r="I1480" s="407">
        <f t="shared" si="360"/>
        <v>10.95</v>
      </c>
      <c r="J1480" s="407">
        <f t="shared" si="361"/>
        <v>11.059999999403953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11.45</v>
      </c>
      <c r="N1480" s="410">
        <f t="shared" si="364"/>
        <v>11.559999999403953</v>
      </c>
      <c r="O1480" s="411"/>
      <c r="P1480" s="485">
        <f t="shared" ca="1" si="365"/>
        <v>0.96952546296296349</v>
      </c>
      <c r="Q1480" s="484">
        <f t="shared" ca="1" si="366"/>
        <v>0.96968750000000048</v>
      </c>
      <c r="R1480" s="486">
        <v>0.10999999940395355</v>
      </c>
      <c r="S1480" s="486"/>
      <c r="T1480">
        <v>25</v>
      </c>
      <c r="U1480" s="469" t="str">
        <f t="shared" si="367"/>
        <v>C-R</v>
      </c>
      <c r="V1480"/>
      <c r="W1480" s="470" t="s">
        <v>493</v>
      </c>
      <c r="X1480" s="470" t="s">
        <v>494</v>
      </c>
      <c r="Y1480"/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C-R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9.25</v>
      </c>
      <c r="H1481" s="407">
        <f t="shared" si="369"/>
        <v>1.2</v>
      </c>
      <c r="I1481" s="407">
        <f t="shared" si="360"/>
        <v>10.95</v>
      </c>
      <c r="J1481" s="407">
        <f t="shared" si="361"/>
        <v>11.059999999403953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11.45</v>
      </c>
      <c r="N1481" s="410">
        <f t="shared" si="364"/>
        <v>11.559999999403953</v>
      </c>
      <c r="O1481" s="411"/>
      <c r="P1481" s="485">
        <f t="shared" ca="1" si="365"/>
        <v>0.96997685185185234</v>
      </c>
      <c r="Q1481" s="484">
        <f t="shared" ca="1" si="366"/>
        <v>0.97011574074074125</v>
      </c>
      <c r="R1481" s="486">
        <v>0.10999999940395355</v>
      </c>
      <c r="S1481" s="486"/>
      <c r="T1481">
        <v>25</v>
      </c>
      <c r="U1481" s="469" t="str">
        <f t="shared" si="367"/>
        <v>C-R</v>
      </c>
      <c r="V1481"/>
      <c r="W1481" s="470" t="s">
        <v>493</v>
      </c>
      <c r="X1481" s="470" t="s">
        <v>494</v>
      </c>
      <c r="Y1481"/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C-R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9.25</v>
      </c>
      <c r="H1482" s="407">
        <f t="shared" si="369"/>
        <v>1.2</v>
      </c>
      <c r="I1482" s="407">
        <f t="shared" si="360"/>
        <v>10.95</v>
      </c>
      <c r="J1482" s="407">
        <f t="shared" si="361"/>
        <v>11.059999999403953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11.45</v>
      </c>
      <c r="N1482" s="410">
        <f t="shared" si="364"/>
        <v>11.559999999403953</v>
      </c>
      <c r="O1482" s="411"/>
      <c r="P1482" s="485">
        <f t="shared" ca="1" si="365"/>
        <v>0.97037037037037088</v>
      </c>
      <c r="Q1482" s="484">
        <f t="shared" ca="1" si="366"/>
        <v>0.97050925925925979</v>
      </c>
      <c r="R1482" s="486">
        <v>0.10999999940395355</v>
      </c>
      <c r="S1482" s="486"/>
      <c r="T1482">
        <v>25</v>
      </c>
      <c r="U1482" s="469" t="str">
        <f t="shared" si="367"/>
        <v>C-R</v>
      </c>
      <c r="V1482"/>
      <c r="W1482" s="470" t="s">
        <v>493</v>
      </c>
      <c r="X1482" s="470" t="s">
        <v>494</v>
      </c>
      <c r="Y1482"/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C-R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9.25</v>
      </c>
      <c r="H1483" s="407">
        <f t="shared" si="369"/>
        <v>1.2</v>
      </c>
      <c r="I1483" s="407">
        <f t="shared" si="360"/>
        <v>10.95</v>
      </c>
      <c r="J1483" s="407">
        <f t="shared" si="361"/>
        <v>11.059999999403953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11.45</v>
      </c>
      <c r="N1483" s="410">
        <f t="shared" si="364"/>
        <v>11.559999999403953</v>
      </c>
      <c r="O1483" s="411"/>
      <c r="P1483" s="485">
        <f t="shared" ca="1" si="365"/>
        <v>0.97075231481481539</v>
      </c>
      <c r="Q1483" s="484">
        <f t="shared" ca="1" si="366"/>
        <v>0.97091435185185238</v>
      </c>
      <c r="R1483" s="486">
        <v>0.10999999940395355</v>
      </c>
      <c r="S1483" s="486"/>
      <c r="T1483">
        <v>25</v>
      </c>
      <c r="U1483" s="469" t="str">
        <f t="shared" si="367"/>
        <v>C-R</v>
      </c>
      <c r="V1483"/>
      <c r="W1483" s="470" t="s">
        <v>493</v>
      </c>
      <c r="X1483" s="470" t="s">
        <v>494</v>
      </c>
      <c r="Y1483"/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C-R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9.25</v>
      </c>
      <c r="H1484" s="407">
        <f t="shared" si="369"/>
        <v>1.2</v>
      </c>
      <c r="I1484" s="407">
        <f t="shared" si="360"/>
        <v>10.95</v>
      </c>
      <c r="J1484" s="407">
        <f t="shared" si="361"/>
        <v>11.059999999403953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11.45</v>
      </c>
      <c r="N1484" s="410">
        <f t="shared" si="364"/>
        <v>11.559999999403953</v>
      </c>
      <c r="O1484" s="411"/>
      <c r="P1484" s="485">
        <f t="shared" ca="1" si="365"/>
        <v>0.9711921296296302</v>
      </c>
      <c r="Q1484" s="484">
        <f t="shared" ca="1" si="366"/>
        <v>0.97134259259259315</v>
      </c>
      <c r="R1484" s="486">
        <v>0.10999999940395355</v>
      </c>
      <c r="S1484" s="486"/>
      <c r="T1484">
        <v>25</v>
      </c>
      <c r="U1484" s="469" t="str">
        <f t="shared" si="367"/>
        <v>C-R</v>
      </c>
      <c r="V1484"/>
      <c r="W1484" s="470" t="s">
        <v>493</v>
      </c>
      <c r="X1484" s="470" t="s">
        <v>494</v>
      </c>
      <c r="Y1484"/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C-R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9.25</v>
      </c>
      <c r="H1485" s="407">
        <f t="shared" si="369"/>
        <v>1.2</v>
      </c>
      <c r="I1485" s="407">
        <f t="shared" si="360"/>
        <v>10.95</v>
      </c>
      <c r="J1485" s="407">
        <f t="shared" si="361"/>
        <v>11.059999999403953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11.45</v>
      </c>
      <c r="N1485" s="410">
        <f t="shared" si="364"/>
        <v>11.559999999403953</v>
      </c>
      <c r="O1485" s="411"/>
      <c r="P1485" s="485">
        <f t="shared" ca="1" si="365"/>
        <v>0.97160879629629682</v>
      </c>
      <c r="Q1485" s="484">
        <f t="shared" ca="1" si="366"/>
        <v>0.97175925925925977</v>
      </c>
      <c r="R1485" s="486">
        <v>0.10999999940395355</v>
      </c>
      <c r="S1485" s="486"/>
      <c r="T1485">
        <v>25</v>
      </c>
      <c r="U1485" s="469" t="str">
        <f t="shared" si="367"/>
        <v>C-R</v>
      </c>
      <c r="V1485"/>
      <c r="W1485" s="470" t="s">
        <v>493</v>
      </c>
      <c r="X1485" s="470" t="s">
        <v>494</v>
      </c>
      <c r="Y1485"/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C-R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9.25</v>
      </c>
      <c r="H1486" s="407">
        <f t="shared" si="369"/>
        <v>1.2</v>
      </c>
      <c r="I1486" s="407">
        <f t="shared" si="360"/>
        <v>10.95</v>
      </c>
      <c r="J1486" s="407">
        <f t="shared" si="361"/>
        <v>11.059999999403953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11.45</v>
      </c>
      <c r="N1486" s="410">
        <f t="shared" si="364"/>
        <v>11.559999999403953</v>
      </c>
      <c r="O1486" s="411"/>
      <c r="P1486" s="485">
        <f t="shared" ca="1" si="365"/>
        <v>0.97204861111111163</v>
      </c>
      <c r="Q1486" s="484">
        <f t="shared" ca="1" si="366"/>
        <v>0.97221064814814862</v>
      </c>
      <c r="R1486" s="486">
        <v>0.10999999940395355</v>
      </c>
      <c r="S1486" s="486"/>
      <c r="T1486">
        <v>25</v>
      </c>
      <c r="U1486" s="469" t="str">
        <f t="shared" si="367"/>
        <v>C-R</v>
      </c>
      <c r="V1486"/>
      <c r="W1486" s="470" t="s">
        <v>493</v>
      </c>
      <c r="X1486" s="470" t="s">
        <v>494</v>
      </c>
      <c r="Y1486"/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C-R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9.25</v>
      </c>
      <c r="H1487" s="407">
        <f t="shared" si="369"/>
        <v>1.2</v>
      </c>
      <c r="I1487" s="407">
        <f t="shared" si="360"/>
        <v>10.95</v>
      </c>
      <c r="J1487" s="407">
        <f t="shared" si="361"/>
        <v>11.059999999403953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11.45</v>
      </c>
      <c r="N1487" s="410">
        <f t="shared" si="364"/>
        <v>11.559999999403953</v>
      </c>
      <c r="O1487" s="411"/>
      <c r="P1487" s="485">
        <f t="shared" ca="1" si="365"/>
        <v>0.97246527777777825</v>
      </c>
      <c r="Q1487" s="484">
        <f t="shared" ca="1" si="366"/>
        <v>0.9726157407407412</v>
      </c>
      <c r="R1487" s="486">
        <v>0.10999999940395355</v>
      </c>
      <c r="S1487" s="486"/>
      <c r="T1487">
        <v>25</v>
      </c>
      <c r="U1487" s="469" t="str">
        <f t="shared" si="367"/>
        <v>C-R</v>
      </c>
      <c r="V1487"/>
      <c r="W1487" s="470" t="s">
        <v>493</v>
      </c>
      <c r="X1487" s="470" t="s">
        <v>494</v>
      </c>
      <c r="Y1487"/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C-R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9.25</v>
      </c>
      <c r="H1488" s="407">
        <f t="shared" si="369"/>
        <v>1.2</v>
      </c>
      <c r="I1488" s="407">
        <f t="shared" si="360"/>
        <v>10.95</v>
      </c>
      <c r="J1488" s="407">
        <f t="shared" si="361"/>
        <v>11.059999999403953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11.45</v>
      </c>
      <c r="N1488" s="410">
        <f t="shared" si="364"/>
        <v>11.559999999403953</v>
      </c>
      <c r="O1488" s="411"/>
      <c r="P1488" s="485">
        <f t="shared" ca="1" si="365"/>
        <v>0.97289351851851902</v>
      </c>
      <c r="Q1488" s="484">
        <f t="shared" ca="1" si="366"/>
        <v>0.97304398148148197</v>
      </c>
      <c r="R1488" s="486">
        <v>0.10999999940395355</v>
      </c>
      <c r="S1488" s="486"/>
      <c r="T1488">
        <v>25</v>
      </c>
      <c r="U1488" s="469" t="str">
        <f t="shared" si="367"/>
        <v>C-R</v>
      </c>
      <c r="V1488"/>
      <c r="W1488" s="470" t="s">
        <v>493</v>
      </c>
      <c r="X1488" s="470" t="s">
        <v>494</v>
      </c>
      <c r="Y1488"/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C-R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9.25</v>
      </c>
      <c r="H1489" s="407">
        <f t="shared" si="369"/>
        <v>1.2</v>
      </c>
      <c r="I1489" s="407">
        <f t="shared" si="360"/>
        <v>10.95</v>
      </c>
      <c r="J1489" s="407">
        <f t="shared" si="361"/>
        <v>11.059999999403953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11.45</v>
      </c>
      <c r="N1489" s="410">
        <f t="shared" si="364"/>
        <v>11.559999999403953</v>
      </c>
      <c r="O1489" s="411"/>
      <c r="P1489" s="485">
        <f t="shared" ca="1" si="365"/>
        <v>0.97333333333333383</v>
      </c>
      <c r="Q1489" s="484">
        <f t="shared" ca="1" si="366"/>
        <v>0.97349537037037082</v>
      </c>
      <c r="R1489" s="486">
        <v>0.10999999940395355</v>
      </c>
      <c r="S1489" s="486"/>
      <c r="T1489">
        <v>25</v>
      </c>
      <c r="U1489" s="469" t="str">
        <f t="shared" si="367"/>
        <v>C-R</v>
      </c>
      <c r="V1489"/>
      <c r="W1489" s="470" t="s">
        <v>493</v>
      </c>
      <c r="X1489" s="470" t="s">
        <v>494</v>
      </c>
      <c r="Y1489"/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C-R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9.25</v>
      </c>
      <c r="H1490" s="407">
        <f t="shared" si="370"/>
        <v>1.2</v>
      </c>
      <c r="I1490" s="407">
        <f t="shared" si="360"/>
        <v>10.95</v>
      </c>
      <c r="J1490" s="407">
        <f t="shared" si="361"/>
        <v>11.059999999403953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11.45</v>
      </c>
      <c r="N1490" s="410">
        <f t="shared" si="364"/>
        <v>11.559999999403953</v>
      </c>
      <c r="O1490" s="411"/>
      <c r="P1490" s="485">
        <f t="shared" ca="1" si="365"/>
        <v>0.97375000000000045</v>
      </c>
      <c r="Q1490" s="484">
        <f t="shared" ca="1" si="366"/>
        <v>0.9739004629629634</v>
      </c>
      <c r="R1490" s="486">
        <v>0.10999999940395355</v>
      </c>
      <c r="S1490" s="486"/>
      <c r="T1490">
        <v>25</v>
      </c>
      <c r="U1490" s="469" t="str">
        <f t="shared" si="367"/>
        <v>C-R</v>
      </c>
      <c r="V1490"/>
      <c r="W1490" s="470" t="s">
        <v>493</v>
      </c>
      <c r="X1490" s="470" t="s">
        <v>494</v>
      </c>
      <c r="Y1490"/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C-R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9.25</v>
      </c>
      <c r="H1491" s="407">
        <f t="shared" si="370"/>
        <v>1.2</v>
      </c>
      <c r="I1491" s="407">
        <f t="shared" si="360"/>
        <v>10.95</v>
      </c>
      <c r="J1491" s="407">
        <f t="shared" si="361"/>
        <v>11.059999999403953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11.45</v>
      </c>
      <c r="N1491" s="410">
        <f t="shared" si="364"/>
        <v>11.559999999403953</v>
      </c>
      <c r="O1491" s="411"/>
      <c r="P1491" s="485">
        <f t="shared" ca="1" si="365"/>
        <v>0.97415509259259303</v>
      </c>
      <c r="Q1491" s="484">
        <f t="shared" ca="1" si="366"/>
        <v>0.97430555555555598</v>
      </c>
      <c r="R1491" s="486">
        <v>0.10999999940395355</v>
      </c>
      <c r="S1491" s="486"/>
      <c r="T1491">
        <v>25</v>
      </c>
      <c r="U1491" s="469" t="str">
        <f t="shared" si="367"/>
        <v>C-R</v>
      </c>
      <c r="V1491"/>
      <c r="W1491" s="470" t="s">
        <v>493</v>
      </c>
      <c r="X1491" s="470" t="s">
        <v>494</v>
      </c>
      <c r="Y1491"/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C-R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9.25</v>
      </c>
      <c r="H1492" s="407">
        <f t="shared" si="370"/>
        <v>1.2</v>
      </c>
      <c r="I1492" s="407">
        <f t="shared" si="360"/>
        <v>10.95</v>
      </c>
      <c r="J1492" s="407">
        <f t="shared" si="361"/>
        <v>11.059999999403953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11.45</v>
      </c>
      <c r="N1492" s="410">
        <f t="shared" si="364"/>
        <v>11.559999999403953</v>
      </c>
      <c r="O1492" s="411"/>
      <c r="P1492" s="485">
        <f t="shared" ca="1" si="365"/>
        <v>0.9745833333333338</v>
      </c>
      <c r="Q1492" s="484">
        <f t="shared" ca="1" si="366"/>
        <v>0.97474537037037079</v>
      </c>
      <c r="R1492" s="486">
        <v>0.10999999940395355</v>
      </c>
      <c r="S1492" s="486"/>
      <c r="T1492">
        <v>25</v>
      </c>
      <c r="U1492" s="469" t="str">
        <f t="shared" si="367"/>
        <v>C-R</v>
      </c>
      <c r="V1492"/>
      <c r="W1492" s="470" t="s">
        <v>493</v>
      </c>
      <c r="X1492" s="470" t="s">
        <v>494</v>
      </c>
      <c r="Y1492"/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C-R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9.25</v>
      </c>
      <c r="H1493" s="407">
        <f t="shared" si="370"/>
        <v>1.2</v>
      </c>
      <c r="I1493" s="407">
        <f t="shared" si="360"/>
        <v>10.95</v>
      </c>
      <c r="J1493" s="407">
        <f t="shared" si="361"/>
        <v>11.059999999403953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11.45</v>
      </c>
      <c r="N1493" s="410">
        <f t="shared" si="364"/>
        <v>11.559999999403953</v>
      </c>
      <c r="O1493" s="411"/>
      <c r="P1493" s="485">
        <f t="shared" ca="1" si="365"/>
        <v>0.97500000000000042</v>
      </c>
      <c r="Q1493" s="484">
        <f t="shared" ca="1" si="366"/>
        <v>0.97513888888888933</v>
      </c>
      <c r="R1493" s="486">
        <v>0.10999999940395355</v>
      </c>
      <c r="S1493" s="486"/>
      <c r="T1493">
        <v>25</v>
      </c>
      <c r="U1493" s="469" t="str">
        <f t="shared" si="367"/>
        <v>C-R</v>
      </c>
      <c r="V1493"/>
      <c r="W1493" s="470" t="s">
        <v>493</v>
      </c>
      <c r="X1493" s="470" t="s">
        <v>494</v>
      </c>
      <c r="Y1493"/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C-R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9.25</v>
      </c>
      <c r="H1494" s="407">
        <f t="shared" si="370"/>
        <v>1.2</v>
      </c>
      <c r="I1494" s="407">
        <f t="shared" si="360"/>
        <v>10.95</v>
      </c>
      <c r="J1494" s="407">
        <f t="shared" si="361"/>
        <v>11.059999999403953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11.45</v>
      </c>
      <c r="N1494" s="410">
        <f t="shared" si="364"/>
        <v>11.559999999403953</v>
      </c>
      <c r="O1494" s="411"/>
      <c r="P1494" s="485">
        <f t="shared" ca="1" si="365"/>
        <v>0.97538194444444493</v>
      </c>
      <c r="Q1494" s="484">
        <f t="shared" ca="1" si="366"/>
        <v>0.97552083333333384</v>
      </c>
      <c r="R1494" s="486">
        <v>0.10999999940395355</v>
      </c>
      <c r="S1494" s="486"/>
      <c r="T1494">
        <v>25</v>
      </c>
      <c r="U1494" s="469" t="str">
        <f t="shared" si="367"/>
        <v>C-R</v>
      </c>
      <c r="V1494"/>
      <c r="W1494" s="470" t="s">
        <v>493</v>
      </c>
      <c r="X1494" s="470" t="s">
        <v>494</v>
      </c>
      <c r="Y1494"/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C-R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9.25</v>
      </c>
      <c r="H1495" s="407">
        <f t="shared" si="370"/>
        <v>1.2</v>
      </c>
      <c r="I1495" s="407">
        <f t="shared" si="360"/>
        <v>10.95</v>
      </c>
      <c r="J1495" s="407">
        <f t="shared" si="361"/>
        <v>11.059999999403953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11.45</v>
      </c>
      <c r="N1495" s="410">
        <f t="shared" si="364"/>
        <v>11.559999999403953</v>
      </c>
      <c r="O1495" s="411"/>
      <c r="P1495" s="485">
        <f t="shared" ca="1" si="365"/>
        <v>0.97576388888888943</v>
      </c>
      <c r="Q1495" s="484">
        <f t="shared" ca="1" si="366"/>
        <v>0.97590277777777834</v>
      </c>
      <c r="R1495" s="486">
        <v>0.10999999940395355</v>
      </c>
      <c r="S1495" s="486"/>
      <c r="T1495">
        <v>25</v>
      </c>
      <c r="U1495" s="469" t="str">
        <f t="shared" si="367"/>
        <v>C-R</v>
      </c>
      <c r="V1495"/>
      <c r="W1495" s="470" t="s">
        <v>493</v>
      </c>
      <c r="X1495" s="470" t="s">
        <v>494</v>
      </c>
      <c r="Y1495"/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C-R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9.25</v>
      </c>
      <c r="H1496" s="407">
        <f t="shared" si="370"/>
        <v>1.2</v>
      </c>
      <c r="I1496" s="407">
        <f t="shared" si="360"/>
        <v>10.95</v>
      </c>
      <c r="J1496" s="407">
        <f t="shared" si="361"/>
        <v>11.059999999403953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11.45</v>
      </c>
      <c r="N1496" s="410">
        <f t="shared" si="364"/>
        <v>11.559999999403953</v>
      </c>
      <c r="O1496" s="411"/>
      <c r="P1496" s="485">
        <f t="shared" ca="1" si="365"/>
        <v>0.97615740740740797</v>
      </c>
      <c r="Q1496" s="484">
        <f t="shared" ca="1" si="366"/>
        <v>0.97631944444444496</v>
      </c>
      <c r="R1496" s="486">
        <v>0.10999999940395355</v>
      </c>
      <c r="S1496" s="486"/>
      <c r="T1496">
        <v>25</v>
      </c>
      <c r="U1496" s="469" t="str">
        <f t="shared" si="367"/>
        <v>C-R</v>
      </c>
      <c r="V1496"/>
      <c r="W1496" s="470" t="s">
        <v>493</v>
      </c>
      <c r="X1496" s="470" t="s">
        <v>494</v>
      </c>
      <c r="Y1496"/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C-R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9.25</v>
      </c>
      <c r="H1497" s="407">
        <f t="shared" si="370"/>
        <v>1.2</v>
      </c>
      <c r="I1497" s="407">
        <f t="shared" si="360"/>
        <v>10.95</v>
      </c>
      <c r="J1497" s="407">
        <f t="shared" si="361"/>
        <v>11.059999999403953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11.45</v>
      </c>
      <c r="N1497" s="410">
        <f t="shared" si="364"/>
        <v>11.559999999403953</v>
      </c>
      <c r="O1497" s="411"/>
      <c r="P1497" s="485">
        <f t="shared" ca="1" si="365"/>
        <v>0.97658564814814863</v>
      </c>
      <c r="Q1497" s="484">
        <f t="shared" ca="1" si="366"/>
        <v>0.97673611111111158</v>
      </c>
      <c r="R1497" s="486">
        <v>0.10999999940395355</v>
      </c>
      <c r="S1497" s="486"/>
      <c r="T1497">
        <v>25</v>
      </c>
      <c r="U1497" s="469" t="str">
        <f t="shared" si="367"/>
        <v>C-R</v>
      </c>
      <c r="V1497"/>
      <c r="W1497" s="470" t="s">
        <v>493</v>
      </c>
      <c r="X1497" s="470" t="s">
        <v>494</v>
      </c>
      <c r="Y1497"/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C-R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9.25</v>
      </c>
      <c r="H1498" s="407">
        <f t="shared" si="370"/>
        <v>1.2</v>
      </c>
      <c r="I1498" s="407">
        <f t="shared" si="360"/>
        <v>10.95</v>
      </c>
      <c r="J1498" s="407">
        <f t="shared" si="361"/>
        <v>11.059999999403953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11.45</v>
      </c>
      <c r="N1498" s="410">
        <f t="shared" si="364"/>
        <v>11.559999999403953</v>
      </c>
      <c r="O1498" s="411"/>
      <c r="P1498" s="485">
        <f t="shared" ca="1" si="365"/>
        <v>0.97700231481481525</v>
      </c>
      <c r="Q1498" s="484">
        <f t="shared" ca="1" si="366"/>
        <v>0.97716435185185224</v>
      </c>
      <c r="R1498" s="486">
        <v>0.10999999940395355</v>
      </c>
      <c r="S1498" s="486"/>
      <c r="T1498">
        <v>25</v>
      </c>
      <c r="U1498" s="469" t="str">
        <f t="shared" si="367"/>
        <v>C-R</v>
      </c>
      <c r="V1498"/>
      <c r="W1498" s="470" t="s">
        <v>493</v>
      </c>
      <c r="X1498" s="470" t="s">
        <v>494</v>
      </c>
      <c r="Y1498"/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C-R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9.25</v>
      </c>
      <c r="H1499" s="407">
        <f t="shared" si="370"/>
        <v>1.2</v>
      </c>
      <c r="I1499" s="407">
        <f t="shared" si="360"/>
        <v>10.95</v>
      </c>
      <c r="J1499" s="407">
        <f t="shared" si="361"/>
        <v>11.059999999403953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11.45</v>
      </c>
      <c r="N1499" s="410">
        <f t="shared" si="364"/>
        <v>11.559999999403953</v>
      </c>
      <c r="O1499" s="411"/>
      <c r="P1499" s="485">
        <f t="shared" ca="1" si="365"/>
        <v>0.9774537037037041</v>
      </c>
      <c r="Q1499" s="484">
        <f t="shared" ca="1" si="366"/>
        <v>0.97759259259259301</v>
      </c>
      <c r="R1499" s="486">
        <v>0.10999999940395355</v>
      </c>
      <c r="S1499" s="486"/>
      <c r="T1499">
        <v>25</v>
      </c>
      <c r="U1499" s="469" t="str">
        <f t="shared" si="367"/>
        <v>C-R</v>
      </c>
      <c r="V1499"/>
      <c r="W1499" s="470" t="s">
        <v>493</v>
      </c>
      <c r="X1499" s="470" t="s">
        <v>494</v>
      </c>
      <c r="Y1499"/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C-R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9.25</v>
      </c>
      <c r="H1500" s="407">
        <f t="shared" si="370"/>
        <v>1.2</v>
      </c>
      <c r="I1500" s="407">
        <f t="shared" si="360"/>
        <v>10.95</v>
      </c>
      <c r="J1500" s="407">
        <f t="shared" si="361"/>
        <v>11.059999999403953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11.45</v>
      </c>
      <c r="N1500" s="410">
        <f t="shared" si="364"/>
        <v>11.559999999403953</v>
      </c>
      <c r="O1500" s="411"/>
      <c r="P1500" s="485">
        <f t="shared" ca="1" si="365"/>
        <v>0.97787037037037083</v>
      </c>
      <c r="Q1500" s="484">
        <f t="shared" ca="1" si="366"/>
        <v>0.97802083333333378</v>
      </c>
      <c r="R1500" s="486">
        <v>0.10999999940395355</v>
      </c>
      <c r="S1500" s="486"/>
      <c r="T1500">
        <v>25</v>
      </c>
      <c r="U1500" s="469" t="str">
        <f t="shared" si="367"/>
        <v>C-R</v>
      </c>
      <c r="V1500"/>
      <c r="W1500" s="470" t="s">
        <v>493</v>
      </c>
      <c r="X1500" s="470" t="s">
        <v>494</v>
      </c>
      <c r="Y1500"/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C-R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9.25</v>
      </c>
      <c r="H1501" s="407">
        <f t="shared" si="370"/>
        <v>1.2</v>
      </c>
      <c r="I1501" s="407">
        <f t="shared" si="360"/>
        <v>10.95</v>
      </c>
      <c r="J1501" s="407">
        <f t="shared" si="361"/>
        <v>11.059999999403953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11.45</v>
      </c>
      <c r="N1501" s="410">
        <f t="shared" si="364"/>
        <v>11.559999999403953</v>
      </c>
      <c r="O1501" s="411"/>
      <c r="P1501" s="485">
        <f t="shared" ca="1" si="365"/>
        <v>0.9782986111111116</v>
      </c>
      <c r="Q1501" s="484">
        <f t="shared" ca="1" si="366"/>
        <v>0.97844907407407455</v>
      </c>
      <c r="R1501" s="486">
        <v>0.10999999940395355</v>
      </c>
      <c r="S1501" s="486"/>
      <c r="T1501">
        <v>25</v>
      </c>
      <c r="U1501" s="469" t="str">
        <f t="shared" si="367"/>
        <v>C-R</v>
      </c>
      <c r="V1501"/>
      <c r="W1501" s="470" t="s">
        <v>493</v>
      </c>
      <c r="X1501" s="470" t="s">
        <v>494</v>
      </c>
      <c r="Y1501"/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C-R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9.25</v>
      </c>
      <c r="H1502" s="407">
        <f t="shared" si="370"/>
        <v>1.2</v>
      </c>
      <c r="I1502" s="407">
        <f t="shared" si="360"/>
        <v>10.95</v>
      </c>
      <c r="J1502" s="407">
        <f t="shared" si="361"/>
        <v>11.059999999403953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11.45</v>
      </c>
      <c r="N1502" s="410">
        <f t="shared" si="364"/>
        <v>11.559999999403953</v>
      </c>
      <c r="O1502" s="411"/>
      <c r="P1502" s="485">
        <f t="shared" ca="1" si="365"/>
        <v>0.97872685185185238</v>
      </c>
      <c r="Q1502" s="484">
        <f t="shared" ca="1" si="366"/>
        <v>0.97886574074074129</v>
      </c>
      <c r="R1502" s="486">
        <v>0.10999999940395355</v>
      </c>
      <c r="S1502" s="486"/>
      <c r="T1502">
        <v>25</v>
      </c>
      <c r="U1502" s="469" t="str">
        <f t="shared" si="367"/>
        <v>C-R</v>
      </c>
      <c r="V1502"/>
      <c r="W1502" s="470" t="s">
        <v>493</v>
      </c>
      <c r="X1502" s="470" t="s">
        <v>494</v>
      </c>
      <c r="Y1502"/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C-R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9.25</v>
      </c>
      <c r="H1503" s="407">
        <f t="shared" si="370"/>
        <v>1.2</v>
      </c>
      <c r="I1503" s="407">
        <f t="shared" si="360"/>
        <v>10.95</v>
      </c>
      <c r="J1503" s="407">
        <f t="shared" si="361"/>
        <v>11.059999999403953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11.45</v>
      </c>
      <c r="N1503" s="410">
        <f t="shared" si="364"/>
        <v>11.559999999403953</v>
      </c>
      <c r="O1503" s="411"/>
      <c r="P1503" s="485">
        <f t="shared" ca="1" si="365"/>
        <v>0.97912037037037092</v>
      </c>
      <c r="Q1503" s="484">
        <f t="shared" ca="1" si="366"/>
        <v>0.97929398148148206</v>
      </c>
      <c r="R1503" s="486">
        <v>0.10999999940395355</v>
      </c>
      <c r="S1503" s="486"/>
      <c r="T1503">
        <v>25</v>
      </c>
      <c r="U1503" s="469" t="str">
        <f t="shared" si="367"/>
        <v>C-R</v>
      </c>
      <c r="V1503"/>
      <c r="W1503" s="470" t="s">
        <v>493</v>
      </c>
      <c r="X1503" s="470" t="s">
        <v>494</v>
      </c>
      <c r="Y1503"/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C-R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9.25</v>
      </c>
      <c r="H1504" s="407">
        <f t="shared" si="370"/>
        <v>1.2</v>
      </c>
      <c r="I1504" s="407">
        <f t="shared" si="360"/>
        <v>10.95</v>
      </c>
      <c r="J1504" s="407">
        <f t="shared" si="361"/>
        <v>11.059999999403953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11.45</v>
      </c>
      <c r="N1504" s="410">
        <f t="shared" si="364"/>
        <v>11.559999999403953</v>
      </c>
      <c r="O1504" s="411"/>
      <c r="P1504" s="485">
        <f t="shared" ca="1" si="365"/>
        <v>0.97954861111111169</v>
      </c>
      <c r="Q1504" s="484">
        <f t="shared" ca="1" si="366"/>
        <v>0.97972222222222283</v>
      </c>
      <c r="R1504" s="486">
        <v>0.10999999940395355</v>
      </c>
      <c r="S1504" s="486"/>
      <c r="T1504">
        <v>25</v>
      </c>
      <c r="U1504" s="469" t="str">
        <f t="shared" si="367"/>
        <v>C-R</v>
      </c>
      <c r="V1504"/>
      <c r="W1504" s="470" t="s">
        <v>493</v>
      </c>
      <c r="X1504" s="470" t="s">
        <v>494</v>
      </c>
      <c r="Y1504"/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C-R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9.25</v>
      </c>
      <c r="H1505" s="407">
        <f t="shared" si="370"/>
        <v>1.2</v>
      </c>
      <c r="I1505" s="407">
        <f t="shared" si="360"/>
        <v>10.95</v>
      </c>
      <c r="J1505" s="407">
        <f t="shared" si="361"/>
        <v>11.059999999403953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11.45</v>
      </c>
      <c r="N1505" s="410">
        <f t="shared" si="364"/>
        <v>11.559999999403953</v>
      </c>
      <c r="O1505" s="411"/>
      <c r="P1505" s="485">
        <f t="shared" ca="1" si="365"/>
        <v>0.98000000000000065</v>
      </c>
      <c r="Q1505" s="484">
        <f t="shared" ca="1" si="366"/>
        <v>0.9801504629629636</v>
      </c>
      <c r="R1505" s="486">
        <v>0.10999999940395355</v>
      </c>
      <c r="S1505" s="486"/>
      <c r="T1505">
        <v>25</v>
      </c>
      <c r="U1505" s="469" t="str">
        <f t="shared" si="367"/>
        <v>C-R</v>
      </c>
      <c r="V1505"/>
      <c r="W1505" s="470" t="s">
        <v>493</v>
      </c>
      <c r="X1505" s="470" t="s">
        <v>494</v>
      </c>
      <c r="Y1505"/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C-R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9.25</v>
      </c>
      <c r="H1506" s="407">
        <f t="shared" si="372"/>
        <v>1.2</v>
      </c>
      <c r="I1506" s="407">
        <f t="shared" si="360"/>
        <v>10.95</v>
      </c>
      <c r="J1506" s="407">
        <f t="shared" si="361"/>
        <v>11.059999999403953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11.45</v>
      </c>
      <c r="N1506" s="410">
        <f t="shared" si="364"/>
        <v>11.559999999403953</v>
      </c>
      <c r="O1506" s="411"/>
      <c r="P1506" s="485">
        <f t="shared" ca="1" si="365"/>
        <v>0.98039351851851919</v>
      </c>
      <c r="Q1506" s="484">
        <f t="shared" ca="1" si="366"/>
        <v>0.9805324074074081</v>
      </c>
      <c r="R1506" s="486">
        <v>0.10999999940395355</v>
      </c>
      <c r="S1506" s="486"/>
      <c r="T1506">
        <v>25</v>
      </c>
      <c r="U1506" s="469" t="str">
        <f t="shared" si="367"/>
        <v>C-R</v>
      </c>
      <c r="V1506"/>
      <c r="W1506" s="470" t="s">
        <v>493</v>
      </c>
      <c r="X1506" s="470" t="s">
        <v>494</v>
      </c>
      <c r="Y1506"/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C-R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9.25</v>
      </c>
      <c r="H1507" s="407">
        <f t="shared" si="372"/>
        <v>1.2</v>
      </c>
      <c r="I1507" s="407">
        <f t="shared" si="360"/>
        <v>10.95</v>
      </c>
      <c r="J1507" s="407">
        <f t="shared" si="361"/>
        <v>11.059999999403953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11.45</v>
      </c>
      <c r="N1507" s="410">
        <f t="shared" si="364"/>
        <v>11.559999999403953</v>
      </c>
      <c r="O1507" s="411"/>
      <c r="P1507" s="485">
        <f t="shared" ca="1" si="365"/>
        <v>0.98079861111111177</v>
      </c>
      <c r="Q1507" s="484">
        <f t="shared" ca="1" si="366"/>
        <v>0.98097222222222291</v>
      </c>
      <c r="R1507" s="486">
        <v>0.10999999940395355</v>
      </c>
      <c r="S1507" s="486"/>
      <c r="T1507">
        <v>25</v>
      </c>
      <c r="U1507" s="469" t="str">
        <f t="shared" si="367"/>
        <v>C-R</v>
      </c>
      <c r="V1507"/>
      <c r="W1507" s="470" t="s">
        <v>493</v>
      </c>
      <c r="X1507" s="470" t="s">
        <v>494</v>
      </c>
      <c r="Y1507"/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C-R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9.25</v>
      </c>
      <c r="H1508" s="407">
        <f t="shared" si="372"/>
        <v>1.2</v>
      </c>
      <c r="I1508" s="407">
        <f t="shared" ref="I1508:I1571" si="375">F1508+G1508</f>
        <v>10.95</v>
      </c>
      <c r="J1508" s="407">
        <f t="shared" ref="J1508:J1571" si="376">I1508+R1508</f>
        <v>11.059999999403953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11.45</v>
      </c>
      <c r="N1508" s="410">
        <f t="shared" ref="N1508:N1571" si="379">J1508+L1508</f>
        <v>11.559999999403953</v>
      </c>
      <c r="O1508" s="411"/>
      <c r="P1508" s="485">
        <f t="shared" ref="P1508:P1571" ca="1" si="380">Q1507+TIME(0,0,RANDBETWEEN(20,25))</f>
        <v>0.98120370370370436</v>
      </c>
      <c r="Q1508" s="484">
        <f t="shared" ref="Q1508:Q1571" ca="1" si="381">P1508+TIME(0,0,RANDBETWEEN(12,15))</f>
        <v>0.98137731481481549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C-R</v>
      </c>
      <c r="V1508"/>
      <c r="W1508" s="470" t="s">
        <v>493</v>
      </c>
      <c r="X1508" s="470" t="s">
        <v>494</v>
      </c>
      <c r="Y1508"/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C-R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9.25</v>
      </c>
      <c r="H1509" s="407">
        <f t="shared" si="372"/>
        <v>1.2</v>
      </c>
      <c r="I1509" s="407">
        <f t="shared" si="375"/>
        <v>10.95</v>
      </c>
      <c r="J1509" s="407">
        <f t="shared" si="376"/>
        <v>11.059999999403953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11.45</v>
      </c>
      <c r="N1509" s="410">
        <f t="shared" si="379"/>
        <v>11.559999999403953</v>
      </c>
      <c r="O1509" s="411"/>
      <c r="P1509" s="485">
        <f t="shared" ca="1" si="380"/>
        <v>0.98165509259259331</v>
      </c>
      <c r="Q1509" s="484">
        <f t="shared" ca="1" si="381"/>
        <v>0.98179398148148223</v>
      </c>
      <c r="R1509" s="486">
        <v>0.10999999940395355</v>
      </c>
      <c r="S1509" s="486"/>
      <c r="T1509">
        <v>25</v>
      </c>
      <c r="U1509" s="469" t="str">
        <f t="shared" si="382"/>
        <v>C-R</v>
      </c>
      <c r="V1509"/>
      <c r="W1509" s="470" t="s">
        <v>493</v>
      </c>
      <c r="X1509" s="470" t="s">
        <v>494</v>
      </c>
      <c r="Y1509"/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C-R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9.25</v>
      </c>
      <c r="H1510" s="407">
        <f t="shared" si="372"/>
        <v>1.2</v>
      </c>
      <c r="I1510" s="407">
        <f t="shared" si="375"/>
        <v>10.95</v>
      </c>
      <c r="J1510" s="407">
        <f t="shared" si="376"/>
        <v>11.059999999403953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11.45</v>
      </c>
      <c r="N1510" s="410">
        <f t="shared" si="379"/>
        <v>11.559999999403953</v>
      </c>
      <c r="O1510" s="411"/>
      <c r="P1510" s="485">
        <f t="shared" ca="1" si="380"/>
        <v>0.98207175925926005</v>
      </c>
      <c r="Q1510" s="484">
        <f t="shared" ca="1" si="381"/>
        <v>0.98223379629629703</v>
      </c>
      <c r="R1510" s="486">
        <v>0.10999999940395355</v>
      </c>
      <c r="S1510" s="486"/>
      <c r="T1510">
        <v>25</v>
      </c>
      <c r="U1510" s="469" t="str">
        <f t="shared" si="382"/>
        <v>C-R</v>
      </c>
      <c r="V1510"/>
      <c r="W1510" s="470" t="s">
        <v>493</v>
      </c>
      <c r="X1510" s="470" t="s">
        <v>494</v>
      </c>
      <c r="Y1510"/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C-R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9.25</v>
      </c>
      <c r="H1511" s="407">
        <f t="shared" si="372"/>
        <v>1.2</v>
      </c>
      <c r="I1511" s="407">
        <f t="shared" si="375"/>
        <v>10.95</v>
      </c>
      <c r="J1511" s="407">
        <f t="shared" si="376"/>
        <v>11.059999999403953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11.45</v>
      </c>
      <c r="N1511" s="410">
        <f t="shared" si="379"/>
        <v>11.559999999403953</v>
      </c>
      <c r="O1511" s="411"/>
      <c r="P1511" s="485">
        <f t="shared" ca="1" si="380"/>
        <v>0.98247685185185263</v>
      </c>
      <c r="Q1511" s="484">
        <f t="shared" ca="1" si="381"/>
        <v>0.98261574074074154</v>
      </c>
      <c r="R1511" s="486">
        <v>0.10999999940395355</v>
      </c>
      <c r="S1511" s="486"/>
      <c r="T1511">
        <v>25</v>
      </c>
      <c r="U1511" s="469" t="str">
        <f t="shared" si="382"/>
        <v>C-R</v>
      </c>
      <c r="V1511"/>
      <c r="W1511" s="470" t="s">
        <v>493</v>
      </c>
      <c r="X1511" s="470" t="s">
        <v>494</v>
      </c>
      <c r="Y1511"/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C-R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9.25</v>
      </c>
      <c r="H1512" s="407">
        <f t="shared" si="372"/>
        <v>1.2</v>
      </c>
      <c r="I1512" s="407">
        <f t="shared" si="375"/>
        <v>10.95</v>
      </c>
      <c r="J1512" s="407">
        <f t="shared" si="376"/>
        <v>11.059999999403953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11.45</v>
      </c>
      <c r="N1512" s="410">
        <f t="shared" si="379"/>
        <v>11.559999999403953</v>
      </c>
      <c r="O1512" s="411"/>
      <c r="P1512" s="485">
        <f t="shared" ca="1" si="380"/>
        <v>0.9829050925925934</v>
      </c>
      <c r="Q1512" s="484">
        <f t="shared" ca="1" si="381"/>
        <v>0.98304398148148231</v>
      </c>
      <c r="R1512" s="486">
        <v>0.10999999940395355</v>
      </c>
      <c r="S1512" s="486"/>
      <c r="T1512">
        <v>25</v>
      </c>
      <c r="U1512" s="469" t="str">
        <f t="shared" si="382"/>
        <v>C-R</v>
      </c>
      <c r="V1512"/>
      <c r="W1512" s="470" t="s">
        <v>493</v>
      </c>
      <c r="X1512" s="470" t="s">
        <v>494</v>
      </c>
      <c r="Y1512"/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C-R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9.25</v>
      </c>
      <c r="H1513" s="407">
        <f t="shared" si="372"/>
        <v>1.2</v>
      </c>
      <c r="I1513" s="407">
        <f t="shared" si="375"/>
        <v>10.95</v>
      </c>
      <c r="J1513" s="407">
        <f t="shared" si="376"/>
        <v>11.059999999403953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11.45</v>
      </c>
      <c r="N1513" s="410">
        <f t="shared" si="379"/>
        <v>11.559999999403953</v>
      </c>
      <c r="O1513" s="411"/>
      <c r="P1513" s="485">
        <f t="shared" ca="1" si="380"/>
        <v>0.98332175925926013</v>
      </c>
      <c r="Q1513" s="484">
        <f t="shared" ca="1" si="381"/>
        <v>0.98349537037037127</v>
      </c>
      <c r="R1513" s="486">
        <v>0.10999999940395355</v>
      </c>
      <c r="S1513" s="486"/>
      <c r="T1513">
        <v>25</v>
      </c>
      <c r="U1513" s="469" t="str">
        <f t="shared" si="382"/>
        <v>C-R</v>
      </c>
      <c r="V1513"/>
      <c r="W1513" s="470" t="s">
        <v>493</v>
      </c>
      <c r="X1513" s="470" t="s">
        <v>494</v>
      </c>
      <c r="Y1513"/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C-R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9.25</v>
      </c>
      <c r="H1514" s="407">
        <f t="shared" si="372"/>
        <v>1.2</v>
      </c>
      <c r="I1514" s="407">
        <f t="shared" si="375"/>
        <v>10.95</v>
      </c>
      <c r="J1514" s="407">
        <f t="shared" si="376"/>
        <v>11.059999999403953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11.45</v>
      </c>
      <c r="N1514" s="410">
        <f t="shared" si="379"/>
        <v>11.559999999403953</v>
      </c>
      <c r="O1514" s="411"/>
      <c r="P1514" s="485">
        <f t="shared" ca="1" si="380"/>
        <v>0.9837500000000009</v>
      </c>
      <c r="Q1514" s="484">
        <f t="shared" ca="1" si="381"/>
        <v>0.98392361111111204</v>
      </c>
      <c r="R1514" s="486">
        <v>0.10999999940395355</v>
      </c>
      <c r="S1514" s="486"/>
      <c r="T1514">
        <v>25</v>
      </c>
      <c r="U1514" s="469" t="str">
        <f t="shared" si="382"/>
        <v>C-R</v>
      </c>
      <c r="V1514"/>
      <c r="W1514" s="470" t="s">
        <v>493</v>
      </c>
      <c r="X1514" s="470" t="s">
        <v>494</v>
      </c>
      <c r="Y1514"/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C-R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9.25</v>
      </c>
      <c r="H1515" s="407">
        <f t="shared" si="372"/>
        <v>1.2</v>
      </c>
      <c r="I1515" s="407">
        <f t="shared" si="375"/>
        <v>10.95</v>
      </c>
      <c r="J1515" s="407">
        <f t="shared" si="376"/>
        <v>11.059999999403953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11.45</v>
      </c>
      <c r="N1515" s="410">
        <f t="shared" si="379"/>
        <v>11.559999999403953</v>
      </c>
      <c r="O1515" s="411"/>
      <c r="P1515" s="485">
        <f t="shared" ca="1" si="380"/>
        <v>0.9842129629629639</v>
      </c>
      <c r="Q1515" s="484">
        <f t="shared" ca="1" si="381"/>
        <v>0.98438657407407504</v>
      </c>
      <c r="R1515" s="486">
        <v>0.10999999940395355</v>
      </c>
      <c r="S1515" s="486"/>
      <c r="T1515">
        <v>25</v>
      </c>
      <c r="U1515" s="469" t="str">
        <f t="shared" si="382"/>
        <v>C-R</v>
      </c>
      <c r="V1515"/>
      <c r="W1515" s="470" t="s">
        <v>493</v>
      </c>
      <c r="X1515" s="470" t="s">
        <v>494</v>
      </c>
      <c r="Y1515"/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C-R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9.25</v>
      </c>
      <c r="H1516" s="407">
        <f t="shared" si="372"/>
        <v>1.2</v>
      </c>
      <c r="I1516" s="407">
        <f t="shared" si="375"/>
        <v>10.95</v>
      </c>
      <c r="J1516" s="407">
        <f t="shared" si="376"/>
        <v>11.059999999403953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11.45</v>
      </c>
      <c r="N1516" s="410">
        <f t="shared" si="379"/>
        <v>11.559999999403953</v>
      </c>
      <c r="O1516" s="411"/>
      <c r="P1516" s="485">
        <f t="shared" ca="1" si="380"/>
        <v>0.98466435185185286</v>
      </c>
      <c r="Q1516" s="484">
        <f t="shared" ca="1" si="381"/>
        <v>0.98480324074074177</v>
      </c>
      <c r="R1516" s="486">
        <v>0.10999999940395355</v>
      </c>
      <c r="S1516" s="486"/>
      <c r="T1516">
        <v>25</v>
      </c>
      <c r="U1516" s="469" t="str">
        <f t="shared" si="382"/>
        <v>C-R</v>
      </c>
      <c r="V1516"/>
      <c r="W1516" s="470" t="s">
        <v>493</v>
      </c>
      <c r="X1516" s="470" t="s">
        <v>494</v>
      </c>
      <c r="Y1516"/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C-R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9.25</v>
      </c>
      <c r="H1517" s="407">
        <f t="shared" si="372"/>
        <v>1.2</v>
      </c>
      <c r="I1517" s="407">
        <f t="shared" si="375"/>
        <v>10.95</v>
      </c>
      <c r="J1517" s="407">
        <f t="shared" si="376"/>
        <v>11.059999999403953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11.45</v>
      </c>
      <c r="N1517" s="410">
        <f t="shared" si="379"/>
        <v>11.559999999403953</v>
      </c>
      <c r="O1517" s="411"/>
      <c r="P1517" s="485">
        <f t="shared" ca="1" si="380"/>
        <v>0.98506944444444544</v>
      </c>
      <c r="Q1517" s="484">
        <f t="shared" ca="1" si="381"/>
        <v>0.98520833333333435</v>
      </c>
      <c r="R1517" s="486">
        <v>0.10999999940395355</v>
      </c>
      <c r="S1517" s="486"/>
      <c r="T1517">
        <v>25</v>
      </c>
      <c r="U1517" s="469" t="str">
        <f t="shared" si="382"/>
        <v>C-R</v>
      </c>
      <c r="V1517"/>
      <c r="W1517" s="470" t="s">
        <v>493</v>
      </c>
      <c r="X1517" s="470" t="s">
        <v>494</v>
      </c>
      <c r="Y1517"/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C-R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9.25</v>
      </c>
      <c r="H1518" s="407">
        <f t="shared" si="372"/>
        <v>1.2</v>
      </c>
      <c r="I1518" s="407">
        <f t="shared" si="375"/>
        <v>10.95</v>
      </c>
      <c r="J1518" s="407">
        <f t="shared" si="376"/>
        <v>11.059999999403953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11.45</v>
      </c>
      <c r="N1518" s="410">
        <f t="shared" si="379"/>
        <v>11.559999999403953</v>
      </c>
      <c r="O1518" s="411"/>
      <c r="P1518" s="485">
        <f t="shared" ca="1" si="380"/>
        <v>0.9854398148148158</v>
      </c>
      <c r="Q1518" s="484">
        <f t="shared" ca="1" si="381"/>
        <v>0.98559027777777874</v>
      </c>
      <c r="R1518" s="486">
        <v>0.10999999940395355</v>
      </c>
      <c r="S1518" s="486"/>
      <c r="T1518">
        <v>25</v>
      </c>
      <c r="U1518" s="469" t="str">
        <f t="shared" si="382"/>
        <v>C-R</v>
      </c>
      <c r="V1518"/>
      <c r="W1518" s="470" t="s">
        <v>493</v>
      </c>
      <c r="X1518" s="470" t="s">
        <v>494</v>
      </c>
      <c r="Y1518"/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C-R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9.25</v>
      </c>
      <c r="H1519" s="407">
        <f t="shared" si="372"/>
        <v>1.2</v>
      </c>
      <c r="I1519" s="407">
        <f t="shared" si="375"/>
        <v>10.95</v>
      </c>
      <c r="J1519" s="407">
        <f t="shared" si="376"/>
        <v>11.059999999403953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11.45</v>
      </c>
      <c r="N1519" s="410">
        <f t="shared" si="379"/>
        <v>11.559999999403953</v>
      </c>
      <c r="O1519" s="411"/>
      <c r="P1519" s="485">
        <f t="shared" ca="1" si="380"/>
        <v>0.98584490740740838</v>
      </c>
      <c r="Q1519" s="484">
        <f t="shared" ca="1" si="381"/>
        <v>0.98601851851851952</v>
      </c>
      <c r="R1519" s="486">
        <v>0.10999999940395355</v>
      </c>
      <c r="S1519" s="486"/>
      <c r="T1519">
        <v>25</v>
      </c>
      <c r="U1519" s="469" t="str">
        <f t="shared" si="382"/>
        <v>C-R</v>
      </c>
      <c r="V1519"/>
      <c r="W1519" s="470" t="s">
        <v>493</v>
      </c>
      <c r="X1519" s="470" t="s">
        <v>494</v>
      </c>
      <c r="Y1519"/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C-R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9.25</v>
      </c>
      <c r="H1520" s="407">
        <f t="shared" si="372"/>
        <v>1.2</v>
      </c>
      <c r="I1520" s="407">
        <f t="shared" si="375"/>
        <v>10.95</v>
      </c>
      <c r="J1520" s="407">
        <f t="shared" si="376"/>
        <v>11.059999999403953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11.45</v>
      </c>
      <c r="N1520" s="410">
        <f t="shared" si="379"/>
        <v>11.559999999403953</v>
      </c>
      <c r="O1520" s="411"/>
      <c r="P1520" s="485">
        <f t="shared" ca="1" si="380"/>
        <v>0.98626157407407511</v>
      </c>
      <c r="Q1520" s="484">
        <f t="shared" ca="1" si="381"/>
        <v>0.98640046296296402</v>
      </c>
      <c r="R1520" s="486">
        <v>0.10999999940395355</v>
      </c>
      <c r="S1520" s="486"/>
      <c r="T1520">
        <v>25</v>
      </c>
      <c r="U1520" s="469" t="str">
        <f t="shared" si="382"/>
        <v>C-R</v>
      </c>
      <c r="V1520"/>
      <c r="W1520" s="470" t="s">
        <v>493</v>
      </c>
      <c r="X1520" s="470" t="s">
        <v>494</v>
      </c>
      <c r="Y1520"/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C-R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9.25</v>
      </c>
      <c r="H1521" s="407">
        <f t="shared" si="372"/>
        <v>1.2</v>
      </c>
      <c r="I1521" s="407">
        <f t="shared" si="375"/>
        <v>10.95</v>
      </c>
      <c r="J1521" s="407">
        <f t="shared" si="376"/>
        <v>11.059999999403953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11.45</v>
      </c>
      <c r="N1521" s="410">
        <f t="shared" si="379"/>
        <v>11.559999999403953</v>
      </c>
      <c r="O1521" s="411"/>
      <c r="P1521" s="485">
        <f t="shared" ca="1" si="380"/>
        <v>0.98663194444444546</v>
      </c>
      <c r="Q1521" s="484">
        <f t="shared" ca="1" si="381"/>
        <v>0.98678240740740841</v>
      </c>
      <c r="R1521" s="486">
        <v>0.10999999940395355</v>
      </c>
      <c r="S1521" s="486"/>
      <c r="T1521">
        <v>25</v>
      </c>
      <c r="U1521" s="469" t="str">
        <f t="shared" si="382"/>
        <v>C-R</v>
      </c>
      <c r="V1521"/>
      <c r="W1521" s="470" t="s">
        <v>493</v>
      </c>
      <c r="X1521" s="470" t="s">
        <v>494</v>
      </c>
      <c r="Y1521"/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C-R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9.25</v>
      </c>
      <c r="H1522" s="407">
        <f t="shared" si="383"/>
        <v>1.2</v>
      </c>
      <c r="I1522" s="407">
        <f t="shared" si="375"/>
        <v>10.95</v>
      </c>
      <c r="J1522" s="407">
        <f t="shared" si="376"/>
        <v>11.059999999403953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11.45</v>
      </c>
      <c r="N1522" s="410">
        <f t="shared" si="379"/>
        <v>11.559999999403953</v>
      </c>
      <c r="O1522" s="411"/>
      <c r="P1522" s="485">
        <f t="shared" ca="1" si="380"/>
        <v>0.98702546296296401</v>
      </c>
      <c r="Q1522" s="484">
        <f t="shared" ca="1" si="381"/>
        <v>0.98716435185185292</v>
      </c>
      <c r="R1522" s="486">
        <v>0.10999999940395355</v>
      </c>
      <c r="S1522" s="486"/>
      <c r="T1522">
        <v>25</v>
      </c>
      <c r="U1522" s="469" t="str">
        <f t="shared" si="382"/>
        <v>C-R</v>
      </c>
      <c r="V1522"/>
      <c r="W1522" s="470" t="s">
        <v>493</v>
      </c>
      <c r="X1522" s="470" t="s">
        <v>494</v>
      </c>
      <c r="Y1522"/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C-R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9.25</v>
      </c>
      <c r="H1523" s="407">
        <f t="shared" si="383"/>
        <v>1.2</v>
      </c>
      <c r="I1523" s="407">
        <f t="shared" si="375"/>
        <v>10.95</v>
      </c>
      <c r="J1523" s="407">
        <f t="shared" si="376"/>
        <v>11.059999999403953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11.45</v>
      </c>
      <c r="N1523" s="410">
        <f t="shared" si="379"/>
        <v>11.559999999403953</v>
      </c>
      <c r="O1523" s="411"/>
      <c r="P1523" s="485">
        <f t="shared" ca="1" si="380"/>
        <v>0.98744212962963074</v>
      </c>
      <c r="Q1523" s="484">
        <f t="shared" ca="1" si="381"/>
        <v>0.98759259259259369</v>
      </c>
      <c r="R1523" s="486">
        <v>0.10999999940395355</v>
      </c>
      <c r="S1523" s="486"/>
      <c r="T1523">
        <v>25</v>
      </c>
      <c r="U1523" s="469" t="str">
        <f t="shared" si="382"/>
        <v>C-R</v>
      </c>
      <c r="V1523"/>
      <c r="W1523" s="470" t="s">
        <v>493</v>
      </c>
      <c r="X1523" s="470" t="s">
        <v>494</v>
      </c>
      <c r="Y1523"/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C-R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9.25</v>
      </c>
      <c r="H1524" s="407">
        <f t="shared" si="383"/>
        <v>1.2</v>
      </c>
      <c r="I1524" s="407">
        <f t="shared" si="375"/>
        <v>10.95</v>
      </c>
      <c r="J1524" s="407">
        <f t="shared" si="376"/>
        <v>11.059999999403953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11.45</v>
      </c>
      <c r="N1524" s="410">
        <f t="shared" si="379"/>
        <v>11.559999999403953</v>
      </c>
      <c r="O1524" s="411"/>
      <c r="P1524" s="485">
        <f t="shared" ca="1" si="380"/>
        <v>0.98788194444444555</v>
      </c>
      <c r="Q1524" s="484">
        <f t="shared" ca="1" si="381"/>
        <v>0.9880324074074085</v>
      </c>
      <c r="R1524" s="486">
        <v>0.10999999940395355</v>
      </c>
      <c r="S1524" s="486"/>
      <c r="T1524">
        <v>25</v>
      </c>
      <c r="U1524" s="469" t="str">
        <f t="shared" si="382"/>
        <v>C-R</v>
      </c>
      <c r="V1524"/>
      <c r="W1524" s="470" t="s">
        <v>493</v>
      </c>
      <c r="X1524" s="470" t="s">
        <v>494</v>
      </c>
      <c r="Y1524"/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C-R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9.25</v>
      </c>
      <c r="H1525" s="407">
        <f t="shared" si="383"/>
        <v>1.2</v>
      </c>
      <c r="I1525" s="407">
        <f t="shared" si="375"/>
        <v>10.95</v>
      </c>
      <c r="J1525" s="407">
        <f t="shared" si="376"/>
        <v>11.059999999403953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11.45</v>
      </c>
      <c r="N1525" s="410">
        <f t="shared" si="379"/>
        <v>11.559999999403953</v>
      </c>
      <c r="O1525" s="411"/>
      <c r="P1525" s="485">
        <f t="shared" ca="1" si="380"/>
        <v>0.98827546296296409</v>
      </c>
      <c r="Q1525" s="484">
        <f t="shared" ca="1" si="381"/>
        <v>0.98843750000000108</v>
      </c>
      <c r="R1525" s="486">
        <v>0.10999999940395355</v>
      </c>
      <c r="S1525" s="486"/>
      <c r="T1525">
        <v>25</v>
      </c>
      <c r="U1525" s="469" t="str">
        <f t="shared" si="382"/>
        <v>C-R</v>
      </c>
      <c r="V1525"/>
      <c r="W1525" s="470" t="s">
        <v>493</v>
      </c>
      <c r="X1525" s="470" t="s">
        <v>494</v>
      </c>
      <c r="Y1525"/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C-R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9.25</v>
      </c>
      <c r="H1526" s="407">
        <f t="shared" si="383"/>
        <v>1.2</v>
      </c>
      <c r="I1526" s="407">
        <f t="shared" si="375"/>
        <v>10.95</v>
      </c>
      <c r="J1526" s="407">
        <f t="shared" si="376"/>
        <v>11.059999999403953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11.45</v>
      </c>
      <c r="N1526" s="410">
        <f t="shared" si="379"/>
        <v>11.559999999403953</v>
      </c>
      <c r="O1526" s="411"/>
      <c r="P1526" s="485">
        <f t="shared" ca="1" si="380"/>
        <v>0.98869212962963071</v>
      </c>
      <c r="Q1526" s="484">
        <f t="shared" ca="1" si="381"/>
        <v>0.98886574074074185</v>
      </c>
      <c r="R1526" s="486">
        <v>0.10999999940395355</v>
      </c>
      <c r="S1526" s="486"/>
      <c r="T1526">
        <v>25</v>
      </c>
      <c r="U1526" s="469" t="str">
        <f t="shared" si="382"/>
        <v>C-R</v>
      </c>
      <c r="V1526"/>
      <c r="W1526" s="470" t="s">
        <v>493</v>
      </c>
      <c r="X1526" s="470" t="s">
        <v>494</v>
      </c>
      <c r="Y1526"/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C-R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9.25</v>
      </c>
      <c r="H1527" s="407">
        <f t="shared" si="383"/>
        <v>1.2</v>
      </c>
      <c r="I1527" s="407">
        <f t="shared" si="375"/>
        <v>10.95</v>
      </c>
      <c r="J1527" s="407">
        <f t="shared" si="376"/>
        <v>11.059999999403953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11.45</v>
      </c>
      <c r="N1527" s="410">
        <f t="shared" si="379"/>
        <v>11.559999999403953</v>
      </c>
      <c r="O1527" s="411"/>
      <c r="P1527" s="485">
        <f t="shared" ca="1" si="380"/>
        <v>0.98912037037037148</v>
      </c>
      <c r="Q1527" s="484">
        <f t="shared" ca="1" si="381"/>
        <v>0.98929398148148262</v>
      </c>
      <c r="R1527" s="486">
        <v>0.10999999940395355</v>
      </c>
      <c r="S1527" s="486"/>
      <c r="T1527">
        <v>25</v>
      </c>
      <c r="U1527" s="469" t="str">
        <f t="shared" si="382"/>
        <v>C-R</v>
      </c>
      <c r="V1527"/>
      <c r="W1527" s="470" t="s">
        <v>493</v>
      </c>
      <c r="X1527" s="470" t="s">
        <v>494</v>
      </c>
      <c r="Y1527"/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C-R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9.25</v>
      </c>
      <c r="H1528" s="407">
        <f t="shared" si="383"/>
        <v>1.2</v>
      </c>
      <c r="I1528" s="407">
        <f t="shared" si="375"/>
        <v>10.95</v>
      </c>
      <c r="J1528" s="407">
        <f t="shared" si="376"/>
        <v>11.059999999403953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11.45</v>
      </c>
      <c r="N1528" s="410">
        <f t="shared" si="379"/>
        <v>11.559999999403953</v>
      </c>
      <c r="O1528" s="411"/>
      <c r="P1528" s="485">
        <f t="shared" ca="1" si="380"/>
        <v>0.98956018518518629</v>
      </c>
      <c r="Q1528" s="484">
        <f t="shared" ca="1" si="381"/>
        <v>0.98971064814814924</v>
      </c>
      <c r="R1528" s="486">
        <v>0.10999999940395355</v>
      </c>
      <c r="S1528" s="486"/>
      <c r="T1528">
        <v>25</v>
      </c>
      <c r="U1528" s="469" t="str">
        <f t="shared" si="382"/>
        <v>C-R</v>
      </c>
      <c r="V1528"/>
      <c r="W1528" s="470" t="s">
        <v>493</v>
      </c>
      <c r="X1528" s="470" t="s">
        <v>494</v>
      </c>
      <c r="Y1528"/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C-R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9.25</v>
      </c>
      <c r="H1529" s="407">
        <f t="shared" si="383"/>
        <v>1.2</v>
      </c>
      <c r="I1529" s="407">
        <f t="shared" si="375"/>
        <v>10.95</v>
      </c>
      <c r="J1529" s="407">
        <f t="shared" si="376"/>
        <v>11.059999999403953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11.45</v>
      </c>
      <c r="N1529" s="410">
        <f t="shared" si="379"/>
        <v>11.559999999403953</v>
      </c>
      <c r="O1529" s="411"/>
      <c r="P1529" s="485">
        <f t="shared" ca="1" si="380"/>
        <v>0.98996527777777887</v>
      </c>
      <c r="Q1529" s="484">
        <f t="shared" ca="1" si="381"/>
        <v>0.99011574074074182</v>
      </c>
      <c r="R1529" s="486">
        <v>0.10999999940395355</v>
      </c>
      <c r="S1529" s="486"/>
      <c r="T1529">
        <v>25</v>
      </c>
      <c r="U1529" s="469" t="str">
        <f t="shared" si="382"/>
        <v>C-R</v>
      </c>
      <c r="V1529"/>
      <c r="W1529" s="470" t="s">
        <v>493</v>
      </c>
      <c r="X1529" s="470" t="s">
        <v>494</v>
      </c>
      <c r="Y1529"/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C-R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9.25</v>
      </c>
      <c r="H1530" s="407">
        <f t="shared" si="383"/>
        <v>1.2</v>
      </c>
      <c r="I1530" s="407">
        <f t="shared" si="375"/>
        <v>10.95</v>
      </c>
      <c r="J1530" s="407">
        <f t="shared" si="376"/>
        <v>11.059999999403953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11.45</v>
      </c>
      <c r="N1530" s="410">
        <f t="shared" si="379"/>
        <v>11.559999999403953</v>
      </c>
      <c r="O1530" s="411"/>
      <c r="P1530" s="485">
        <f t="shared" ca="1" si="380"/>
        <v>0.99038194444444549</v>
      </c>
      <c r="Q1530" s="484">
        <f t="shared" ca="1" si="381"/>
        <v>0.99052083333333441</v>
      </c>
      <c r="R1530" s="486">
        <v>0.10999999940395355</v>
      </c>
      <c r="S1530" s="486"/>
      <c r="T1530">
        <v>25</v>
      </c>
      <c r="U1530" s="469" t="str">
        <f t="shared" si="382"/>
        <v>C-R</v>
      </c>
      <c r="V1530"/>
      <c r="W1530" s="470" t="s">
        <v>493</v>
      </c>
      <c r="X1530" s="470" t="s">
        <v>494</v>
      </c>
      <c r="Y1530"/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C-R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9.25</v>
      </c>
      <c r="H1531" s="407">
        <f t="shared" si="383"/>
        <v>1.2</v>
      </c>
      <c r="I1531" s="407">
        <f t="shared" si="375"/>
        <v>10.95</v>
      </c>
      <c r="J1531" s="407">
        <f t="shared" si="376"/>
        <v>11.059999999403953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11.45</v>
      </c>
      <c r="N1531" s="410">
        <f t="shared" si="379"/>
        <v>11.559999999403953</v>
      </c>
      <c r="O1531" s="411"/>
      <c r="P1531" s="485">
        <f t="shared" ca="1" si="380"/>
        <v>0.99078703703703808</v>
      </c>
      <c r="Q1531" s="484">
        <f t="shared" ca="1" si="381"/>
        <v>0.99094907407407506</v>
      </c>
      <c r="R1531" s="486">
        <v>0.10999999940395355</v>
      </c>
      <c r="S1531" s="486"/>
      <c r="T1531">
        <v>25</v>
      </c>
      <c r="U1531" s="469" t="str">
        <f t="shared" si="382"/>
        <v>C-R</v>
      </c>
      <c r="V1531"/>
      <c r="W1531" s="470" t="s">
        <v>493</v>
      </c>
      <c r="X1531" s="470" t="s">
        <v>494</v>
      </c>
      <c r="Y1531"/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C-R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9.25</v>
      </c>
      <c r="H1532" s="407">
        <f t="shared" si="383"/>
        <v>1.2</v>
      </c>
      <c r="I1532" s="407">
        <f t="shared" si="375"/>
        <v>10.95</v>
      </c>
      <c r="J1532" s="407">
        <f t="shared" si="376"/>
        <v>11.059999999403953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11.45</v>
      </c>
      <c r="N1532" s="410">
        <f t="shared" si="379"/>
        <v>11.559999999403953</v>
      </c>
      <c r="O1532" s="411"/>
      <c r="P1532" s="485">
        <f t="shared" ca="1" si="380"/>
        <v>0.99121527777777874</v>
      </c>
      <c r="Q1532" s="484">
        <f t="shared" ca="1" si="381"/>
        <v>0.99137731481481572</v>
      </c>
      <c r="R1532" s="486">
        <v>0.10999999940395355</v>
      </c>
      <c r="S1532" s="486"/>
      <c r="T1532">
        <v>25</v>
      </c>
      <c r="U1532" s="469" t="str">
        <f t="shared" si="382"/>
        <v>C-R</v>
      </c>
      <c r="V1532"/>
      <c r="W1532" s="470" t="s">
        <v>493</v>
      </c>
      <c r="X1532" s="470" t="s">
        <v>494</v>
      </c>
      <c r="Y1532"/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C-R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9.25</v>
      </c>
      <c r="H1533" s="407">
        <f t="shared" si="383"/>
        <v>1.2</v>
      </c>
      <c r="I1533" s="407">
        <f t="shared" si="375"/>
        <v>10.95</v>
      </c>
      <c r="J1533" s="407">
        <f t="shared" si="376"/>
        <v>11.059999999403953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11.45</v>
      </c>
      <c r="N1533" s="410">
        <f t="shared" si="379"/>
        <v>11.559999999403953</v>
      </c>
      <c r="O1533" s="411"/>
      <c r="P1533" s="485">
        <f t="shared" ca="1" si="380"/>
        <v>0.9916435185185194</v>
      </c>
      <c r="Q1533" s="484">
        <f t="shared" ca="1" si="381"/>
        <v>0.99179398148148235</v>
      </c>
      <c r="R1533" s="486">
        <v>0.10999999940395355</v>
      </c>
      <c r="S1533" s="486"/>
      <c r="T1533">
        <v>25</v>
      </c>
      <c r="U1533" s="469" t="str">
        <f t="shared" si="382"/>
        <v>C-R</v>
      </c>
      <c r="V1533"/>
      <c r="W1533" s="470" t="s">
        <v>493</v>
      </c>
      <c r="X1533" s="470" t="s">
        <v>494</v>
      </c>
      <c r="Y1533"/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C-R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9.25</v>
      </c>
      <c r="H1534" s="407">
        <f t="shared" si="383"/>
        <v>1.2</v>
      </c>
      <c r="I1534" s="407">
        <f t="shared" si="375"/>
        <v>10.95</v>
      </c>
      <c r="J1534" s="407">
        <f t="shared" si="376"/>
        <v>11.059999999403953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11.45</v>
      </c>
      <c r="N1534" s="410">
        <f t="shared" si="379"/>
        <v>11.559999999403953</v>
      </c>
      <c r="O1534" s="411"/>
      <c r="P1534" s="485">
        <f t="shared" ca="1" si="380"/>
        <v>0.99207175925926017</v>
      </c>
      <c r="Q1534" s="484">
        <f t="shared" ca="1" si="381"/>
        <v>0.9922453703703713</v>
      </c>
      <c r="R1534" s="486">
        <v>0.10999999940395355</v>
      </c>
      <c r="S1534" s="486"/>
      <c r="T1534">
        <v>25</v>
      </c>
      <c r="U1534" s="469" t="str">
        <f t="shared" si="382"/>
        <v>C-R</v>
      </c>
      <c r="V1534"/>
      <c r="W1534" s="470" t="s">
        <v>493</v>
      </c>
      <c r="X1534" s="470" t="s">
        <v>494</v>
      </c>
      <c r="Y1534"/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C-R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9.25</v>
      </c>
      <c r="H1535" s="407">
        <f t="shared" si="383"/>
        <v>1.2</v>
      </c>
      <c r="I1535" s="407">
        <f t="shared" si="375"/>
        <v>10.95</v>
      </c>
      <c r="J1535" s="407">
        <f t="shared" si="376"/>
        <v>11.059999999403953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11.45</v>
      </c>
      <c r="N1535" s="410">
        <f t="shared" si="379"/>
        <v>11.559999999403953</v>
      </c>
      <c r="O1535" s="411"/>
      <c r="P1535" s="485">
        <f t="shared" ca="1" si="380"/>
        <v>0.99247685185185275</v>
      </c>
      <c r="Q1535" s="484">
        <f t="shared" ca="1" si="381"/>
        <v>0.99263888888888974</v>
      </c>
      <c r="R1535" s="486">
        <v>0.10999999940395355</v>
      </c>
      <c r="S1535" s="486"/>
      <c r="T1535">
        <v>25</v>
      </c>
      <c r="U1535" s="469" t="str">
        <f t="shared" si="382"/>
        <v>C-R</v>
      </c>
      <c r="V1535"/>
      <c r="W1535" s="470" t="s">
        <v>493</v>
      </c>
      <c r="X1535" s="470" t="s">
        <v>494</v>
      </c>
      <c r="Y1535"/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C-R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9.25</v>
      </c>
      <c r="H1536" s="407">
        <f t="shared" si="383"/>
        <v>1.2</v>
      </c>
      <c r="I1536" s="407">
        <f t="shared" si="375"/>
        <v>10.95</v>
      </c>
      <c r="J1536" s="407">
        <f t="shared" si="376"/>
        <v>11.059999999403953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11.45</v>
      </c>
      <c r="N1536" s="410">
        <f t="shared" si="379"/>
        <v>11.559999999403953</v>
      </c>
      <c r="O1536" s="411"/>
      <c r="P1536" s="485">
        <f t="shared" ca="1" si="380"/>
        <v>0.99289351851851937</v>
      </c>
      <c r="Q1536" s="484">
        <f t="shared" ca="1" si="381"/>
        <v>0.99305555555555636</v>
      </c>
      <c r="R1536" s="486">
        <v>0.10999999940395355</v>
      </c>
      <c r="S1536" s="486"/>
      <c r="T1536">
        <v>25</v>
      </c>
      <c r="U1536" s="469" t="str">
        <f t="shared" si="382"/>
        <v>C-R</v>
      </c>
      <c r="V1536"/>
      <c r="W1536" s="470" t="s">
        <v>493</v>
      </c>
      <c r="X1536" s="470" t="s">
        <v>494</v>
      </c>
      <c r="Y1536"/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C-R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9.25</v>
      </c>
      <c r="H1537" s="407">
        <f t="shared" si="383"/>
        <v>1.2</v>
      </c>
      <c r="I1537" s="407">
        <f t="shared" si="375"/>
        <v>10.95</v>
      </c>
      <c r="J1537" s="407">
        <f t="shared" si="376"/>
        <v>11.059999999403953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11.45</v>
      </c>
      <c r="N1537" s="410">
        <f t="shared" si="379"/>
        <v>11.559999999403953</v>
      </c>
      <c r="O1537" s="411"/>
      <c r="P1537" s="485">
        <f t="shared" ca="1" si="380"/>
        <v>0.99333333333333418</v>
      </c>
      <c r="Q1537" s="484">
        <f t="shared" ca="1" si="381"/>
        <v>0.99347222222222309</v>
      </c>
      <c r="R1537" s="486">
        <v>0.10999999940395355</v>
      </c>
      <c r="S1537" s="486"/>
      <c r="T1537">
        <v>25</v>
      </c>
      <c r="U1537" s="469" t="str">
        <f t="shared" si="382"/>
        <v>C-R</v>
      </c>
      <c r="V1537"/>
      <c r="W1537" s="470" t="s">
        <v>493</v>
      </c>
      <c r="X1537" s="470" t="s">
        <v>494</v>
      </c>
      <c r="Y1537"/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C-R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9.25</v>
      </c>
      <c r="H1538" s="407">
        <f t="shared" si="384"/>
        <v>1.2</v>
      </c>
      <c r="I1538" s="407">
        <f t="shared" si="375"/>
        <v>10.95</v>
      </c>
      <c r="J1538" s="407">
        <f t="shared" si="376"/>
        <v>11.059999999403953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11.45</v>
      </c>
      <c r="N1538" s="410">
        <f t="shared" si="379"/>
        <v>11.559999999403953</v>
      </c>
      <c r="O1538" s="411"/>
      <c r="P1538" s="485">
        <f t="shared" ca="1" si="380"/>
        <v>0.99376157407407495</v>
      </c>
      <c r="Q1538" s="484">
        <f t="shared" ca="1" si="381"/>
        <v>0.99393518518518609</v>
      </c>
      <c r="R1538" s="486">
        <v>0.10999999940395355</v>
      </c>
      <c r="S1538" s="486"/>
      <c r="T1538">
        <v>25</v>
      </c>
      <c r="U1538" s="469" t="str">
        <f t="shared" si="382"/>
        <v>C-R</v>
      </c>
      <c r="V1538"/>
      <c r="W1538" s="470" t="s">
        <v>493</v>
      </c>
      <c r="X1538" s="470" t="s">
        <v>494</v>
      </c>
      <c r="Y1538"/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C-R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9.25</v>
      </c>
      <c r="H1539" s="407">
        <f t="shared" si="384"/>
        <v>1.2</v>
      </c>
      <c r="I1539" s="407">
        <f t="shared" si="375"/>
        <v>10.95</v>
      </c>
      <c r="J1539" s="407">
        <f t="shared" si="376"/>
        <v>11.059999999403953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11.45</v>
      </c>
      <c r="N1539" s="410">
        <f t="shared" si="379"/>
        <v>11.559999999403953</v>
      </c>
      <c r="O1539" s="411"/>
      <c r="P1539" s="485">
        <f t="shared" ca="1" si="380"/>
        <v>0.99417824074074168</v>
      </c>
      <c r="Q1539" s="484">
        <f t="shared" ca="1" si="381"/>
        <v>0.99435185185185282</v>
      </c>
      <c r="R1539" s="486">
        <v>0.10999999940395355</v>
      </c>
      <c r="S1539" s="486"/>
      <c r="T1539">
        <v>25</v>
      </c>
      <c r="U1539" s="469" t="str">
        <f t="shared" si="382"/>
        <v>C-R</v>
      </c>
      <c r="V1539"/>
      <c r="W1539" s="470" t="s">
        <v>493</v>
      </c>
      <c r="X1539" s="470" t="s">
        <v>494</v>
      </c>
      <c r="Y1539"/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C-R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9.25</v>
      </c>
      <c r="H1540" s="407">
        <f t="shared" si="384"/>
        <v>1.2</v>
      </c>
      <c r="I1540" s="407">
        <f t="shared" si="375"/>
        <v>10.95</v>
      </c>
      <c r="J1540" s="407">
        <f t="shared" si="376"/>
        <v>11.059999999403953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11.45</v>
      </c>
      <c r="N1540" s="410">
        <f t="shared" si="379"/>
        <v>11.559999999403953</v>
      </c>
      <c r="O1540" s="411"/>
      <c r="P1540" s="485">
        <f t="shared" ca="1" si="380"/>
        <v>0.99460648148148245</v>
      </c>
      <c r="Q1540" s="484">
        <f t="shared" ca="1" si="381"/>
        <v>0.9947569444444454</v>
      </c>
      <c r="R1540" s="486">
        <v>0.10999999940395355</v>
      </c>
      <c r="S1540" s="486"/>
      <c r="T1540">
        <v>25</v>
      </c>
      <c r="U1540" s="469" t="str">
        <f t="shared" si="382"/>
        <v>C-R</v>
      </c>
      <c r="V1540"/>
      <c r="W1540" s="470" t="s">
        <v>493</v>
      </c>
      <c r="X1540" s="470" t="s">
        <v>494</v>
      </c>
      <c r="Y1540"/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C-R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9.25</v>
      </c>
      <c r="H1541" s="407">
        <f t="shared" si="384"/>
        <v>1.2</v>
      </c>
      <c r="I1541" s="407">
        <f t="shared" si="375"/>
        <v>10.95</v>
      </c>
      <c r="J1541" s="407">
        <f t="shared" si="376"/>
        <v>11.059999999403953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11.45</v>
      </c>
      <c r="N1541" s="410">
        <f t="shared" si="379"/>
        <v>11.559999999403953</v>
      </c>
      <c r="O1541" s="411"/>
      <c r="P1541" s="485">
        <f t="shared" ca="1" si="380"/>
        <v>0.99500000000000099</v>
      </c>
      <c r="Q1541" s="484">
        <f t="shared" ca="1" si="381"/>
        <v>0.99516203703703798</v>
      </c>
      <c r="R1541" s="486">
        <v>0.10999999940395355</v>
      </c>
      <c r="S1541" s="486"/>
      <c r="T1541">
        <v>25</v>
      </c>
      <c r="U1541" s="469" t="str">
        <f t="shared" si="382"/>
        <v>C-R</v>
      </c>
      <c r="V1541"/>
      <c r="W1541" s="470" t="s">
        <v>493</v>
      </c>
      <c r="X1541" s="470" t="s">
        <v>494</v>
      </c>
      <c r="Y1541"/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C-R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9.25</v>
      </c>
      <c r="H1542" s="407">
        <f t="shared" si="384"/>
        <v>1.2</v>
      </c>
      <c r="I1542" s="407">
        <f t="shared" si="375"/>
        <v>10.95</v>
      </c>
      <c r="J1542" s="407">
        <f t="shared" si="376"/>
        <v>11.059999999403953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11.45</v>
      </c>
      <c r="N1542" s="410">
        <f t="shared" si="379"/>
        <v>11.559999999403953</v>
      </c>
      <c r="O1542" s="411"/>
      <c r="P1542" s="485">
        <f t="shared" ca="1" si="380"/>
        <v>0.9954398148148158</v>
      </c>
      <c r="Q1542" s="484">
        <f t="shared" ca="1" si="381"/>
        <v>0.99560185185185279</v>
      </c>
      <c r="R1542" s="486">
        <v>0.10999999940395355</v>
      </c>
      <c r="S1542" s="486"/>
      <c r="T1542">
        <v>25</v>
      </c>
      <c r="U1542" s="469" t="str">
        <f t="shared" si="382"/>
        <v>C-R</v>
      </c>
      <c r="V1542"/>
      <c r="W1542" s="470" t="s">
        <v>493</v>
      </c>
      <c r="X1542" s="470" t="s">
        <v>494</v>
      </c>
      <c r="Y1542"/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C-R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9.25</v>
      </c>
      <c r="H1543" s="407">
        <f t="shared" si="384"/>
        <v>1.2</v>
      </c>
      <c r="I1543" s="407">
        <f t="shared" si="375"/>
        <v>10.95</v>
      </c>
      <c r="J1543" s="407">
        <f t="shared" si="376"/>
        <v>11.059999999403953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11.45</v>
      </c>
      <c r="N1543" s="410">
        <f t="shared" si="379"/>
        <v>11.559999999403953</v>
      </c>
      <c r="O1543" s="411"/>
      <c r="P1543" s="485">
        <f t="shared" ca="1" si="380"/>
        <v>0.99583333333333424</v>
      </c>
      <c r="Q1543" s="484">
        <f t="shared" ca="1" si="381"/>
        <v>0.99600694444444537</v>
      </c>
      <c r="R1543" s="486">
        <v>0.10999999940395355</v>
      </c>
      <c r="S1543" s="486"/>
      <c r="T1543">
        <v>25</v>
      </c>
      <c r="U1543" s="469" t="str">
        <f t="shared" si="382"/>
        <v>C-R</v>
      </c>
      <c r="V1543"/>
      <c r="W1543" s="470" t="s">
        <v>493</v>
      </c>
      <c r="X1543" s="470" t="s">
        <v>494</v>
      </c>
      <c r="Y1543"/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C-R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9.25</v>
      </c>
      <c r="H1544" s="407">
        <f t="shared" si="384"/>
        <v>1.2</v>
      </c>
      <c r="I1544" s="407">
        <f t="shared" si="375"/>
        <v>10.95</v>
      </c>
      <c r="J1544" s="407">
        <f t="shared" si="376"/>
        <v>11.059999999403953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11.45</v>
      </c>
      <c r="N1544" s="410">
        <f t="shared" si="379"/>
        <v>11.559999999403953</v>
      </c>
      <c r="O1544" s="411"/>
      <c r="P1544" s="485">
        <f t="shared" ca="1" si="380"/>
        <v>0.99625000000000097</v>
      </c>
      <c r="Q1544" s="484">
        <f t="shared" ca="1" si="381"/>
        <v>0.99641203703703796</v>
      </c>
      <c r="R1544" s="486">
        <v>0.10999999940395355</v>
      </c>
      <c r="S1544" s="486"/>
      <c r="T1544">
        <v>25</v>
      </c>
      <c r="U1544" s="469" t="str">
        <f t="shared" si="382"/>
        <v>C-R</v>
      </c>
      <c r="V1544"/>
      <c r="W1544" s="470" t="s">
        <v>493</v>
      </c>
      <c r="X1544" s="470" t="s">
        <v>494</v>
      </c>
      <c r="Y1544"/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C-R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9.25</v>
      </c>
      <c r="H1545" s="407">
        <f t="shared" si="384"/>
        <v>1.2</v>
      </c>
      <c r="I1545" s="407">
        <f t="shared" si="375"/>
        <v>10.95</v>
      </c>
      <c r="J1545" s="407">
        <f t="shared" si="376"/>
        <v>11.059999999403953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11.45</v>
      </c>
      <c r="N1545" s="410">
        <f t="shared" si="379"/>
        <v>11.559999999403953</v>
      </c>
      <c r="O1545" s="411"/>
      <c r="P1545" s="485">
        <f t="shared" ca="1" si="380"/>
        <v>0.9966435185185194</v>
      </c>
      <c r="Q1545" s="484">
        <f t="shared" ca="1" si="381"/>
        <v>0.99681712962963054</v>
      </c>
      <c r="R1545" s="486">
        <v>0.10999999940395355</v>
      </c>
      <c r="S1545" s="486"/>
      <c r="T1545">
        <v>25</v>
      </c>
      <c r="U1545" s="469" t="str">
        <f t="shared" si="382"/>
        <v>C-R</v>
      </c>
      <c r="V1545"/>
      <c r="W1545" s="470" t="s">
        <v>493</v>
      </c>
      <c r="X1545" s="470" t="s">
        <v>494</v>
      </c>
      <c r="Y1545"/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C-R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9.25</v>
      </c>
      <c r="H1546" s="407">
        <f t="shared" si="384"/>
        <v>1.2</v>
      </c>
      <c r="I1546" s="407">
        <f t="shared" si="375"/>
        <v>10.95</v>
      </c>
      <c r="J1546" s="407">
        <f t="shared" si="376"/>
        <v>11.059999999403953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11.45</v>
      </c>
      <c r="N1546" s="410">
        <f t="shared" si="379"/>
        <v>11.559999999403953</v>
      </c>
      <c r="O1546" s="411"/>
      <c r="P1546" s="485">
        <f t="shared" ca="1" si="380"/>
        <v>0.99708333333333421</v>
      </c>
      <c r="Q1546" s="484">
        <f t="shared" ca="1" si="381"/>
        <v>0.99722222222222312</v>
      </c>
      <c r="R1546" s="486">
        <v>0.10999999940395355</v>
      </c>
      <c r="S1546" s="486"/>
      <c r="T1546">
        <v>25</v>
      </c>
      <c r="U1546" s="469" t="str">
        <f t="shared" si="382"/>
        <v>C-R</v>
      </c>
      <c r="V1546"/>
      <c r="W1546" s="470" t="s">
        <v>493</v>
      </c>
      <c r="X1546" s="470" t="s">
        <v>494</v>
      </c>
      <c r="Y1546"/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C-R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9.25</v>
      </c>
      <c r="H1547" s="407">
        <f t="shared" si="384"/>
        <v>1.2</v>
      </c>
      <c r="I1547" s="407">
        <f t="shared" si="375"/>
        <v>10.95</v>
      </c>
      <c r="J1547" s="407">
        <f t="shared" si="376"/>
        <v>11.059999999403953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11.45</v>
      </c>
      <c r="N1547" s="410">
        <f t="shared" si="379"/>
        <v>11.559999999403953</v>
      </c>
      <c r="O1547" s="411"/>
      <c r="P1547" s="485">
        <f t="shared" ca="1" si="380"/>
        <v>0.99745370370370456</v>
      </c>
      <c r="Q1547" s="484">
        <f t="shared" ca="1" si="381"/>
        <v>0.99760416666666751</v>
      </c>
      <c r="R1547" s="486">
        <v>0.10999999940395355</v>
      </c>
      <c r="S1547" s="486"/>
      <c r="T1547">
        <v>25</v>
      </c>
      <c r="U1547" s="469" t="str">
        <f t="shared" si="382"/>
        <v>C-R</v>
      </c>
      <c r="V1547"/>
      <c r="W1547" s="470" t="s">
        <v>493</v>
      </c>
      <c r="X1547" s="470" t="s">
        <v>494</v>
      </c>
      <c r="Y1547"/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C-R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9.25</v>
      </c>
      <c r="H1548" s="407">
        <f t="shared" si="384"/>
        <v>1.2</v>
      </c>
      <c r="I1548" s="407">
        <f t="shared" si="375"/>
        <v>10.95</v>
      </c>
      <c r="J1548" s="407">
        <f t="shared" si="376"/>
        <v>11.059999999403953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11.45</v>
      </c>
      <c r="N1548" s="410">
        <f t="shared" si="379"/>
        <v>11.559999999403953</v>
      </c>
      <c r="O1548" s="411"/>
      <c r="P1548" s="485">
        <f t="shared" ca="1" si="380"/>
        <v>0.99787037037037118</v>
      </c>
      <c r="Q1548" s="484">
        <f t="shared" ca="1" si="381"/>
        <v>0.99802083333333413</v>
      </c>
      <c r="R1548" s="486">
        <v>0.10999999940395355</v>
      </c>
      <c r="S1548" s="486"/>
      <c r="T1548">
        <v>25</v>
      </c>
      <c r="U1548" s="469" t="str">
        <f t="shared" si="382"/>
        <v>C-R</v>
      </c>
      <c r="V1548"/>
      <c r="W1548" s="470" t="s">
        <v>493</v>
      </c>
      <c r="X1548" s="470" t="s">
        <v>494</v>
      </c>
      <c r="Y1548"/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C-R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9.25</v>
      </c>
      <c r="H1549" s="407">
        <f t="shared" si="384"/>
        <v>1.2</v>
      </c>
      <c r="I1549" s="407">
        <f t="shared" si="375"/>
        <v>10.95</v>
      </c>
      <c r="J1549" s="407">
        <f t="shared" si="376"/>
        <v>11.059999999403953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11.45</v>
      </c>
      <c r="N1549" s="410">
        <f t="shared" si="379"/>
        <v>11.559999999403953</v>
      </c>
      <c r="O1549" s="411"/>
      <c r="P1549" s="485">
        <f t="shared" ca="1" si="380"/>
        <v>0.99829861111111196</v>
      </c>
      <c r="Q1549" s="484">
        <f t="shared" ca="1" si="381"/>
        <v>0.99843750000000087</v>
      </c>
      <c r="R1549" s="486">
        <v>0.10999999940395355</v>
      </c>
      <c r="S1549" s="486"/>
      <c r="T1549">
        <v>25</v>
      </c>
      <c r="U1549" s="469" t="str">
        <f t="shared" si="382"/>
        <v>C-R</v>
      </c>
      <c r="V1549"/>
      <c r="W1549" s="470" t="s">
        <v>493</v>
      </c>
      <c r="X1549" s="470" t="s">
        <v>494</v>
      </c>
      <c r="Y1549"/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C-R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9.25</v>
      </c>
      <c r="H1550" s="407">
        <f t="shared" si="384"/>
        <v>1.2</v>
      </c>
      <c r="I1550" s="407">
        <f t="shared" si="375"/>
        <v>10.95</v>
      </c>
      <c r="J1550" s="407">
        <f t="shared" si="376"/>
        <v>11.059999999403953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11.45</v>
      </c>
      <c r="N1550" s="410">
        <f t="shared" si="379"/>
        <v>11.559999999403953</v>
      </c>
      <c r="O1550" s="411"/>
      <c r="P1550" s="485">
        <f t="shared" ca="1" si="380"/>
        <v>0.9986921296296305</v>
      </c>
      <c r="Q1550" s="484">
        <f t="shared" ca="1" si="381"/>
        <v>0.99886574074074164</v>
      </c>
      <c r="R1550" s="486">
        <v>0.10999999940395355</v>
      </c>
      <c r="S1550" s="486"/>
      <c r="T1550">
        <v>25</v>
      </c>
      <c r="U1550" s="469" t="str">
        <f t="shared" si="382"/>
        <v>C-R</v>
      </c>
      <c r="V1550"/>
      <c r="W1550" s="470" t="s">
        <v>493</v>
      </c>
      <c r="X1550" s="470" t="s">
        <v>494</v>
      </c>
      <c r="Y1550"/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C-R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9.25</v>
      </c>
      <c r="H1551" s="407">
        <f t="shared" si="384"/>
        <v>1.2</v>
      </c>
      <c r="I1551" s="407">
        <f t="shared" si="375"/>
        <v>10.95</v>
      </c>
      <c r="J1551" s="407">
        <f t="shared" si="376"/>
        <v>11.059999999403953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11.45</v>
      </c>
      <c r="N1551" s="410">
        <f t="shared" si="379"/>
        <v>11.559999999403953</v>
      </c>
      <c r="O1551" s="411"/>
      <c r="P1551" s="485">
        <f t="shared" ca="1" si="380"/>
        <v>0.99909722222222308</v>
      </c>
      <c r="Q1551" s="484">
        <f t="shared" ca="1" si="381"/>
        <v>0.99924768518518603</v>
      </c>
      <c r="R1551" s="486">
        <v>0.10999999940395355</v>
      </c>
      <c r="S1551" s="486"/>
      <c r="T1551">
        <v>25</v>
      </c>
      <c r="U1551" s="469" t="str">
        <f t="shared" si="382"/>
        <v>C-R</v>
      </c>
      <c r="V1551"/>
      <c r="W1551" s="470" t="s">
        <v>493</v>
      </c>
      <c r="X1551" s="470" t="s">
        <v>494</v>
      </c>
      <c r="Y1551"/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C-R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9.25</v>
      </c>
      <c r="H1552" s="407">
        <f t="shared" si="384"/>
        <v>1.2</v>
      </c>
      <c r="I1552" s="407">
        <f t="shared" si="375"/>
        <v>10.95</v>
      </c>
      <c r="J1552" s="407">
        <f t="shared" si="376"/>
        <v>11.059999999403953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11.45</v>
      </c>
      <c r="N1552" s="410">
        <f t="shared" si="379"/>
        <v>11.559999999403953</v>
      </c>
      <c r="O1552" s="411"/>
      <c r="P1552" s="485">
        <f t="shared" ca="1" si="380"/>
        <v>0.99947916666666747</v>
      </c>
      <c r="Q1552" s="484">
        <f t="shared" ca="1" si="381"/>
        <v>0.99964120370370446</v>
      </c>
      <c r="R1552" s="486">
        <v>0.10999999940395355</v>
      </c>
      <c r="S1552" s="486"/>
      <c r="T1552">
        <v>25</v>
      </c>
      <c r="U1552" s="469" t="str">
        <f t="shared" si="382"/>
        <v>C-R</v>
      </c>
      <c r="V1552"/>
      <c r="W1552" s="470" t="s">
        <v>493</v>
      </c>
      <c r="X1552" s="470" t="s">
        <v>494</v>
      </c>
      <c r="Y1552"/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C-R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9.25</v>
      </c>
      <c r="H1553" s="407">
        <f t="shared" si="384"/>
        <v>1.2</v>
      </c>
      <c r="I1553" s="407">
        <f t="shared" si="375"/>
        <v>10.95</v>
      </c>
      <c r="J1553" s="407">
        <f t="shared" si="376"/>
        <v>11.059999999403953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11.45</v>
      </c>
      <c r="N1553" s="410">
        <f t="shared" si="379"/>
        <v>11.559999999403953</v>
      </c>
      <c r="O1553" s="411"/>
      <c r="P1553" s="485">
        <f t="shared" ca="1" si="380"/>
        <v>0.99991898148148228</v>
      </c>
      <c r="Q1553" s="484">
        <f t="shared" ca="1" si="381"/>
        <v>1.0000694444444453</v>
      </c>
      <c r="R1553" s="486">
        <v>0.10999999940395355</v>
      </c>
      <c r="S1553" s="486"/>
      <c r="T1553">
        <v>25</v>
      </c>
      <c r="U1553" s="469" t="str">
        <f t="shared" si="382"/>
        <v>C-R</v>
      </c>
      <c r="V1553"/>
      <c r="W1553" s="470" t="s">
        <v>493</v>
      </c>
      <c r="X1553" s="470" t="s">
        <v>494</v>
      </c>
      <c r="Y1553"/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C-R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9.25</v>
      </c>
      <c r="H1554" s="407">
        <f t="shared" si="385"/>
        <v>1.2</v>
      </c>
      <c r="I1554" s="407">
        <f t="shared" si="375"/>
        <v>10.95</v>
      </c>
      <c r="J1554" s="407">
        <f t="shared" si="376"/>
        <v>11.059999999403953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11.45</v>
      </c>
      <c r="N1554" s="410">
        <f t="shared" si="379"/>
        <v>11.559999999403953</v>
      </c>
      <c r="O1554" s="411"/>
      <c r="P1554" s="485">
        <f t="shared" ca="1" si="380"/>
        <v>1.0003587962962972</v>
      </c>
      <c r="Q1554" s="484">
        <f t="shared" ca="1" si="381"/>
        <v>1.0005324074074082</v>
      </c>
      <c r="R1554" s="486">
        <v>0.10999999940395355</v>
      </c>
      <c r="S1554" s="486"/>
      <c r="T1554">
        <v>25</v>
      </c>
      <c r="U1554" s="469" t="str">
        <f t="shared" si="382"/>
        <v>C-R</v>
      </c>
      <c r="V1554"/>
      <c r="W1554" s="470" t="s">
        <v>493</v>
      </c>
      <c r="X1554" s="470" t="s">
        <v>494</v>
      </c>
      <c r="Y1554"/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9.25</v>
      </c>
      <c r="H1555" s="407">
        <f t="shared" si="385"/>
        <v>1.2</v>
      </c>
      <c r="I1555" s="407">
        <f t="shared" si="375"/>
        <v>10.95</v>
      </c>
      <c r="J1555" s="407">
        <f t="shared" si="376"/>
        <v>11.059999999403953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11.45</v>
      </c>
      <c r="N1555" s="410">
        <f t="shared" si="379"/>
        <v>11.559999999403953</v>
      </c>
      <c r="O1555" s="411"/>
      <c r="P1555" s="485">
        <f t="shared" ca="1" si="380"/>
        <v>1.0008217592592601</v>
      </c>
      <c r="Q1555" s="484">
        <f t="shared" ca="1" si="381"/>
        <v>1.000960648148149</v>
      </c>
      <c r="R1555" s="486">
        <v>0.10999999940395355</v>
      </c>
      <c r="S1555" s="486"/>
      <c r="T1555">
        <v>25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9.25</v>
      </c>
      <c r="H1556" s="407">
        <f t="shared" si="385"/>
        <v>1.2</v>
      </c>
      <c r="I1556" s="407">
        <f t="shared" si="375"/>
        <v>10.95</v>
      </c>
      <c r="J1556" s="407">
        <f t="shared" si="376"/>
        <v>11.059999999403953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11.45</v>
      </c>
      <c r="N1556" s="410">
        <f t="shared" si="379"/>
        <v>11.559999999403953</v>
      </c>
      <c r="O1556" s="411"/>
      <c r="P1556" s="485">
        <f t="shared" ca="1" si="380"/>
        <v>1.0012384259259268</v>
      </c>
      <c r="Q1556" s="484">
        <f t="shared" ca="1" si="381"/>
        <v>1.0013773148148157</v>
      </c>
      <c r="R1556" s="486">
        <v>0.10999999940395355</v>
      </c>
      <c r="S1556" s="486"/>
      <c r="T1556">
        <v>25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9.25</v>
      </c>
      <c r="H1557" s="407">
        <f t="shared" si="385"/>
        <v>1.2</v>
      </c>
      <c r="I1557" s="407">
        <f t="shared" si="375"/>
        <v>10.95</v>
      </c>
      <c r="J1557" s="407">
        <f t="shared" si="376"/>
        <v>11.059999999403953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11.45</v>
      </c>
      <c r="N1557" s="410">
        <f t="shared" si="379"/>
        <v>11.559999999403953</v>
      </c>
      <c r="O1557" s="411"/>
      <c r="P1557" s="485">
        <f t="shared" ca="1" si="380"/>
        <v>1.0016666666666676</v>
      </c>
      <c r="Q1557" s="484">
        <f t="shared" ca="1" si="381"/>
        <v>1.0018402777777786</v>
      </c>
      <c r="R1557" s="486">
        <v>0.10999999940395355</v>
      </c>
      <c r="S1557" s="486"/>
      <c r="T1557">
        <v>25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9.25</v>
      </c>
      <c r="H1558" s="407">
        <f t="shared" si="385"/>
        <v>1.2</v>
      </c>
      <c r="I1558" s="407">
        <f t="shared" si="375"/>
        <v>10.95</v>
      </c>
      <c r="J1558" s="407">
        <f t="shared" si="376"/>
        <v>11.059999999403953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11.45</v>
      </c>
      <c r="N1558" s="410">
        <f t="shared" si="379"/>
        <v>11.559999999403953</v>
      </c>
      <c r="O1558" s="411"/>
      <c r="P1558" s="485">
        <f t="shared" ca="1" si="380"/>
        <v>1.0021180555555564</v>
      </c>
      <c r="Q1558" s="484">
        <f t="shared" ca="1" si="381"/>
        <v>1.0022916666666675</v>
      </c>
      <c r="R1558" s="486">
        <v>0.10999999940395355</v>
      </c>
      <c r="S1558" s="486"/>
      <c r="T1558">
        <v>25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9.25</v>
      </c>
      <c r="H1559" s="407">
        <f t="shared" si="385"/>
        <v>1.2</v>
      </c>
      <c r="I1559" s="407">
        <f t="shared" si="375"/>
        <v>10.95</v>
      </c>
      <c r="J1559" s="407">
        <f t="shared" si="376"/>
        <v>11.059999999403953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11.45</v>
      </c>
      <c r="N1559" s="410">
        <f t="shared" si="379"/>
        <v>11.559999999403953</v>
      </c>
      <c r="O1559" s="411"/>
      <c r="P1559" s="485">
        <f t="shared" ca="1" si="380"/>
        <v>1.002534722222223</v>
      </c>
      <c r="Q1559" s="484">
        <f t="shared" ca="1" si="381"/>
        <v>1.0026851851851859</v>
      </c>
      <c r="R1559" s="486">
        <v>0.10999999940395355</v>
      </c>
      <c r="S1559" s="486"/>
      <c r="T1559">
        <v>25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9.25</v>
      </c>
      <c r="H1560" s="407">
        <f t="shared" si="385"/>
        <v>1.2</v>
      </c>
      <c r="I1560" s="407">
        <f t="shared" si="375"/>
        <v>10.95</v>
      </c>
      <c r="J1560" s="407">
        <f t="shared" si="376"/>
        <v>11.059999999403953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11.45</v>
      </c>
      <c r="N1560" s="410">
        <f t="shared" si="379"/>
        <v>11.559999999403953</v>
      </c>
      <c r="O1560" s="411"/>
      <c r="P1560" s="485">
        <f t="shared" ca="1" si="380"/>
        <v>1.0029745370370378</v>
      </c>
      <c r="Q1560" s="484">
        <f t="shared" ca="1" si="381"/>
        <v>1.0031134259259267</v>
      </c>
      <c r="R1560" s="486">
        <v>0.10999999940395355</v>
      </c>
      <c r="S1560" s="486"/>
      <c r="T1560">
        <v>25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9.25</v>
      </c>
      <c r="H1561" s="407">
        <f t="shared" si="385"/>
        <v>1.2</v>
      </c>
      <c r="I1561" s="407">
        <f t="shared" si="375"/>
        <v>10.95</v>
      </c>
      <c r="J1561" s="407">
        <f t="shared" si="376"/>
        <v>11.059999999403953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11.45</v>
      </c>
      <c r="N1561" s="410">
        <f t="shared" si="379"/>
        <v>11.559999999403953</v>
      </c>
      <c r="O1561" s="411"/>
      <c r="P1561" s="485">
        <f t="shared" ca="1" si="380"/>
        <v>1.0033796296296305</v>
      </c>
      <c r="Q1561" s="484">
        <f t="shared" ca="1" si="381"/>
        <v>1.0035532407407415</v>
      </c>
      <c r="R1561" s="486">
        <v>0.10999999940395355</v>
      </c>
      <c r="S1561" s="486"/>
      <c r="T1561">
        <v>25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9.25</v>
      </c>
      <c r="H1562" s="407">
        <f t="shared" si="385"/>
        <v>1.2</v>
      </c>
      <c r="I1562" s="407">
        <f t="shared" si="375"/>
        <v>10.95</v>
      </c>
      <c r="J1562" s="407">
        <f t="shared" si="376"/>
        <v>11.059999999403953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11.45</v>
      </c>
      <c r="N1562" s="410">
        <f t="shared" si="379"/>
        <v>11.559999999403953</v>
      </c>
      <c r="O1562" s="411"/>
      <c r="P1562" s="485">
        <f t="shared" ca="1" si="380"/>
        <v>1.0038194444444453</v>
      </c>
      <c r="Q1562" s="484">
        <f t="shared" ca="1" si="381"/>
        <v>1.0039583333333342</v>
      </c>
      <c r="R1562" s="486">
        <v>0.10999999940395355</v>
      </c>
      <c r="S1562" s="486"/>
      <c r="T1562">
        <v>25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9.25</v>
      </c>
      <c r="H1563" s="407">
        <f t="shared" si="385"/>
        <v>1.2</v>
      </c>
      <c r="I1563" s="407">
        <f t="shared" si="375"/>
        <v>10.95</v>
      </c>
      <c r="J1563" s="407">
        <f t="shared" si="376"/>
        <v>11.059999999403953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11.45</v>
      </c>
      <c r="N1563" s="410">
        <f t="shared" si="379"/>
        <v>11.559999999403953</v>
      </c>
      <c r="O1563" s="411"/>
      <c r="P1563" s="485">
        <f t="shared" ca="1" si="380"/>
        <v>1.004236111111112</v>
      </c>
      <c r="Q1563" s="484">
        <f t="shared" ca="1" si="381"/>
        <v>1.004409722222223</v>
      </c>
      <c r="R1563" s="486">
        <v>0.10999999940395355</v>
      </c>
      <c r="S1563" s="486"/>
      <c r="T1563">
        <v>25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9.25</v>
      </c>
      <c r="H1564" s="407">
        <f t="shared" si="385"/>
        <v>1.2</v>
      </c>
      <c r="I1564" s="407">
        <f t="shared" si="375"/>
        <v>10.95</v>
      </c>
      <c r="J1564" s="407">
        <f t="shared" si="376"/>
        <v>11.059999999403953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11.45</v>
      </c>
      <c r="N1564" s="410">
        <f t="shared" si="379"/>
        <v>11.559999999403953</v>
      </c>
      <c r="O1564" s="411"/>
      <c r="P1564" s="485">
        <f t="shared" ca="1" si="380"/>
        <v>1.0046643518518525</v>
      </c>
      <c r="Q1564" s="484">
        <f t="shared" ca="1" si="381"/>
        <v>1.0048148148148155</v>
      </c>
      <c r="R1564" s="486">
        <v>0.10999999940395355</v>
      </c>
      <c r="S1564" s="486"/>
      <c r="T1564">
        <v>25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9.25</v>
      </c>
      <c r="H1565" s="407">
        <f t="shared" si="385"/>
        <v>1.2</v>
      </c>
      <c r="I1565" s="407">
        <f t="shared" si="375"/>
        <v>10.95</v>
      </c>
      <c r="J1565" s="407">
        <f t="shared" si="376"/>
        <v>11.059999999403953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11.45</v>
      </c>
      <c r="N1565" s="410">
        <f t="shared" si="379"/>
        <v>11.559999999403953</v>
      </c>
      <c r="O1565" s="411"/>
      <c r="P1565" s="485">
        <f t="shared" ca="1" si="380"/>
        <v>1.0050462962962969</v>
      </c>
      <c r="Q1565" s="484">
        <f t="shared" ca="1" si="381"/>
        <v>1.005219907407408</v>
      </c>
      <c r="R1565" s="486">
        <v>0.10999999940395355</v>
      </c>
      <c r="S1565" s="486"/>
      <c r="T1565">
        <v>25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9.25</v>
      </c>
      <c r="H1566" s="407">
        <f t="shared" si="385"/>
        <v>1.2</v>
      </c>
      <c r="I1566" s="407">
        <f t="shared" si="375"/>
        <v>10.95</v>
      </c>
      <c r="J1566" s="407">
        <f t="shared" si="376"/>
        <v>11.059999999403953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11.45</v>
      </c>
      <c r="N1566" s="410">
        <f t="shared" si="379"/>
        <v>11.559999999403953</v>
      </c>
      <c r="O1566" s="411"/>
      <c r="P1566" s="485">
        <f t="shared" ca="1" si="380"/>
        <v>1.0054861111111117</v>
      </c>
      <c r="Q1566" s="484">
        <f t="shared" ca="1" si="381"/>
        <v>1.0056365740740747</v>
      </c>
      <c r="R1566" s="486">
        <v>0.10999999940395355</v>
      </c>
      <c r="S1566" s="486"/>
      <c r="T1566">
        <v>25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9.25</v>
      </c>
      <c r="H1567" s="407">
        <f t="shared" si="385"/>
        <v>1.2</v>
      </c>
      <c r="I1567" s="407">
        <f t="shared" si="375"/>
        <v>10.95</v>
      </c>
      <c r="J1567" s="407">
        <f t="shared" si="376"/>
        <v>11.059999999403953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11.45</v>
      </c>
      <c r="N1567" s="410">
        <f t="shared" si="379"/>
        <v>11.559999999403953</v>
      </c>
      <c r="O1567" s="411"/>
      <c r="P1567" s="485">
        <f t="shared" ca="1" si="380"/>
        <v>1.0059259259259266</v>
      </c>
      <c r="Q1567" s="484">
        <f t="shared" ca="1" si="381"/>
        <v>1.0060648148148155</v>
      </c>
      <c r="R1567" s="486">
        <v>0.10999999940395355</v>
      </c>
      <c r="S1567" s="486"/>
      <c r="T1567">
        <v>25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9.25</v>
      </c>
      <c r="H1568" s="407">
        <f t="shared" si="385"/>
        <v>1.2</v>
      </c>
      <c r="I1568" s="407">
        <f t="shared" si="375"/>
        <v>10.95</v>
      </c>
      <c r="J1568" s="407">
        <f t="shared" si="376"/>
        <v>11.059999999403953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11.45</v>
      </c>
      <c r="N1568" s="410">
        <f t="shared" si="379"/>
        <v>11.559999999403953</v>
      </c>
      <c r="O1568" s="411"/>
      <c r="P1568" s="485">
        <f t="shared" ca="1" si="380"/>
        <v>1.0063541666666673</v>
      </c>
      <c r="Q1568" s="484">
        <f t="shared" ca="1" si="381"/>
        <v>1.0065162037037043</v>
      </c>
      <c r="R1568" s="486">
        <v>0.10999999940395355</v>
      </c>
      <c r="S1568" s="486"/>
      <c r="T1568">
        <v>25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9.25</v>
      </c>
      <c r="H1569" s="407">
        <f t="shared" si="385"/>
        <v>1.2</v>
      </c>
      <c r="I1569" s="407">
        <f t="shared" si="375"/>
        <v>10.95</v>
      </c>
      <c r="J1569" s="407">
        <f t="shared" si="376"/>
        <v>11.059999999403953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11.45</v>
      </c>
      <c r="N1569" s="410">
        <f t="shared" si="379"/>
        <v>11.559999999403953</v>
      </c>
      <c r="O1569" s="411"/>
      <c r="P1569" s="485">
        <f t="shared" ca="1" si="380"/>
        <v>1.0067708333333338</v>
      </c>
      <c r="Q1569" s="484">
        <f t="shared" ca="1" si="381"/>
        <v>1.0069328703703708</v>
      </c>
      <c r="R1569" s="486">
        <v>0.10999999940395355</v>
      </c>
      <c r="S1569" s="486"/>
      <c r="T1569">
        <v>25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9.25</v>
      </c>
      <c r="H1570" s="407">
        <f t="shared" si="387"/>
        <v>1.2</v>
      </c>
      <c r="I1570" s="407">
        <f t="shared" si="375"/>
        <v>10.95</v>
      </c>
      <c r="J1570" s="407">
        <f t="shared" si="376"/>
        <v>11.059999999403953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11.45</v>
      </c>
      <c r="N1570" s="410">
        <f t="shared" si="379"/>
        <v>11.559999999403953</v>
      </c>
      <c r="O1570" s="411"/>
      <c r="P1570" s="485">
        <f t="shared" ca="1" si="380"/>
        <v>1.0072222222222227</v>
      </c>
      <c r="Q1570" s="484">
        <f t="shared" ca="1" si="381"/>
        <v>1.0073958333333337</v>
      </c>
      <c r="R1570" s="486">
        <v>0.10999999940395355</v>
      </c>
      <c r="S1570" s="486"/>
      <c r="T1570">
        <v>25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9.25</v>
      </c>
      <c r="H1571" s="407">
        <f t="shared" si="387"/>
        <v>1.2</v>
      </c>
      <c r="I1571" s="407">
        <f t="shared" si="375"/>
        <v>10.95</v>
      </c>
      <c r="J1571" s="407">
        <f t="shared" si="376"/>
        <v>11.059999999403953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11.45</v>
      </c>
      <c r="N1571" s="410">
        <f t="shared" si="379"/>
        <v>11.559999999403953</v>
      </c>
      <c r="O1571" s="411"/>
      <c r="P1571" s="485">
        <f t="shared" ca="1" si="380"/>
        <v>1.0076620370370375</v>
      </c>
      <c r="Q1571" s="484">
        <f t="shared" ca="1" si="381"/>
        <v>1.0078125000000004</v>
      </c>
      <c r="R1571" s="486">
        <v>0.10999999940395355</v>
      </c>
      <c r="S1571" s="486"/>
      <c r="T1571">
        <v>25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9.25</v>
      </c>
      <c r="H1572" s="407">
        <f t="shared" si="387"/>
        <v>1.2</v>
      </c>
      <c r="I1572" s="407">
        <f t="shared" ref="I1572:I1635" si="390">F1572+G1572</f>
        <v>10.95</v>
      </c>
      <c r="J1572" s="407">
        <f t="shared" ref="J1572:J1635" si="391">I1572+R1572</f>
        <v>11.059999999403953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11.45</v>
      </c>
      <c r="N1572" s="410">
        <f t="shared" ref="N1572:N1635" si="394">J1572+L1572</f>
        <v>11.559999999403953</v>
      </c>
      <c r="O1572" s="411"/>
      <c r="P1572" s="485">
        <f t="shared" ref="P1572:P1635" ca="1" si="395">Q1571+TIME(0,0,RANDBETWEEN(20,25))</f>
        <v>1.00806712962963</v>
      </c>
      <c r="Q1572" s="484">
        <f t="shared" ref="Q1572:Q1635" ca="1" si="396">P1572+TIME(0,0,RANDBETWEEN(12,15))</f>
        <v>1.0082060185185189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9.25</v>
      </c>
      <c r="H1573" s="407">
        <f t="shared" si="387"/>
        <v>1.2</v>
      </c>
      <c r="I1573" s="407">
        <f t="shared" si="390"/>
        <v>10.95</v>
      </c>
      <c r="J1573" s="407">
        <f t="shared" si="391"/>
        <v>11.059999999403953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11.45</v>
      </c>
      <c r="N1573" s="410">
        <f t="shared" si="394"/>
        <v>11.559999999403953</v>
      </c>
      <c r="O1573" s="411"/>
      <c r="P1573" s="485">
        <f t="shared" ca="1" si="395"/>
        <v>1.0084375000000003</v>
      </c>
      <c r="Q1573" s="484">
        <f t="shared" ca="1" si="396"/>
        <v>1.0085763888888892</v>
      </c>
      <c r="R1573" s="486">
        <v>0.10999999940395355</v>
      </c>
      <c r="S1573" s="486"/>
      <c r="T1573">
        <v>25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9.25</v>
      </c>
      <c r="H1574" s="407">
        <f t="shared" si="387"/>
        <v>1.2</v>
      </c>
      <c r="I1574" s="407">
        <f t="shared" si="390"/>
        <v>10.95</v>
      </c>
      <c r="J1574" s="407">
        <f t="shared" si="391"/>
        <v>11.059999999403953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11.45</v>
      </c>
      <c r="N1574" s="410">
        <f t="shared" si="394"/>
        <v>11.559999999403953</v>
      </c>
      <c r="O1574" s="411"/>
      <c r="P1574" s="485">
        <f t="shared" ca="1" si="395"/>
        <v>1.0088194444444447</v>
      </c>
      <c r="Q1574" s="484">
        <f t="shared" ca="1" si="396"/>
        <v>1.0089699074074077</v>
      </c>
      <c r="R1574" s="486">
        <v>0.10999999940395355</v>
      </c>
      <c r="S1574" s="486"/>
      <c r="T1574">
        <v>25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9.25</v>
      </c>
      <c r="H1575" s="407">
        <f t="shared" si="387"/>
        <v>1.2</v>
      </c>
      <c r="I1575" s="407">
        <f t="shared" si="390"/>
        <v>10.95</v>
      </c>
      <c r="J1575" s="407">
        <f t="shared" si="391"/>
        <v>11.059999999403953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11.45</v>
      </c>
      <c r="N1575" s="410">
        <f t="shared" si="394"/>
        <v>11.559999999403953</v>
      </c>
      <c r="O1575" s="411"/>
      <c r="P1575" s="485">
        <f t="shared" ca="1" si="395"/>
        <v>1.0092129629629631</v>
      </c>
      <c r="Q1575" s="484">
        <f t="shared" ca="1" si="396"/>
        <v>1.0093518518518521</v>
      </c>
      <c r="R1575" s="486">
        <v>0.10999999940395355</v>
      </c>
      <c r="S1575" s="486"/>
      <c r="T1575">
        <v>25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9.25</v>
      </c>
      <c r="H1576" s="407">
        <f t="shared" si="387"/>
        <v>1.2</v>
      </c>
      <c r="I1576" s="407">
        <f t="shared" si="390"/>
        <v>10.95</v>
      </c>
      <c r="J1576" s="407">
        <f t="shared" si="391"/>
        <v>11.059999999403953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11.45</v>
      </c>
      <c r="N1576" s="410">
        <f t="shared" si="394"/>
        <v>11.559999999403953</v>
      </c>
      <c r="O1576" s="411"/>
      <c r="P1576" s="485">
        <f t="shared" ca="1" si="395"/>
        <v>1.0095949074074075</v>
      </c>
      <c r="Q1576" s="484">
        <f t="shared" ca="1" si="396"/>
        <v>1.0097337962962964</v>
      </c>
      <c r="R1576" s="486">
        <v>0.10999999940395355</v>
      </c>
      <c r="S1576" s="486"/>
      <c r="T1576">
        <v>25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9.25</v>
      </c>
      <c r="H1577" s="407">
        <f t="shared" si="387"/>
        <v>1.2</v>
      </c>
      <c r="I1577" s="407">
        <f t="shared" si="390"/>
        <v>10.95</v>
      </c>
      <c r="J1577" s="407">
        <f t="shared" si="391"/>
        <v>11.059999999403953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11.45</v>
      </c>
      <c r="N1577" s="410">
        <f t="shared" si="394"/>
        <v>11.559999999403953</v>
      </c>
      <c r="O1577" s="411"/>
      <c r="P1577" s="485">
        <f t="shared" ca="1" si="395"/>
        <v>1.0100115740740743</v>
      </c>
      <c r="Q1577" s="484">
        <f t="shared" ca="1" si="396"/>
        <v>1.0101620370370372</v>
      </c>
      <c r="R1577" s="486">
        <v>0.10999999940395355</v>
      </c>
      <c r="S1577" s="486"/>
      <c r="T1577">
        <v>25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9.25</v>
      </c>
      <c r="H1578" s="407">
        <f t="shared" si="387"/>
        <v>1.2</v>
      </c>
      <c r="I1578" s="407">
        <f t="shared" si="390"/>
        <v>10.95</v>
      </c>
      <c r="J1578" s="407">
        <f t="shared" si="391"/>
        <v>11.059999999403953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11.45</v>
      </c>
      <c r="N1578" s="410">
        <f t="shared" si="394"/>
        <v>11.559999999403953</v>
      </c>
      <c r="O1578" s="411"/>
      <c r="P1578" s="485">
        <f t="shared" ca="1" si="395"/>
        <v>1.010428240740741</v>
      </c>
      <c r="Q1578" s="484">
        <f t="shared" ca="1" si="396"/>
        <v>1.010590277777778</v>
      </c>
      <c r="R1578" s="486">
        <v>0.10999999940395355</v>
      </c>
      <c r="S1578" s="486"/>
      <c r="T1578">
        <v>25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9.25</v>
      </c>
      <c r="H1579" s="407">
        <f t="shared" si="387"/>
        <v>1.2</v>
      </c>
      <c r="I1579" s="407">
        <f t="shared" si="390"/>
        <v>10.95</v>
      </c>
      <c r="J1579" s="407">
        <f t="shared" si="391"/>
        <v>11.059999999403953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11.45</v>
      </c>
      <c r="N1579" s="410">
        <f t="shared" si="394"/>
        <v>11.559999999403953</v>
      </c>
      <c r="O1579" s="411"/>
      <c r="P1579" s="485">
        <f t="shared" ca="1" si="395"/>
        <v>1.0108217592592594</v>
      </c>
      <c r="Q1579" s="484">
        <f t="shared" ca="1" si="396"/>
        <v>1.0109722222222224</v>
      </c>
      <c r="R1579" s="486">
        <v>0.10999999940395355</v>
      </c>
      <c r="S1579" s="486"/>
      <c r="T1579">
        <v>25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9.25</v>
      </c>
      <c r="H1580" s="407">
        <f t="shared" si="387"/>
        <v>1.2</v>
      </c>
      <c r="I1580" s="407">
        <f t="shared" si="390"/>
        <v>10.95</v>
      </c>
      <c r="J1580" s="407">
        <f t="shared" si="391"/>
        <v>11.059999999403953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11.45</v>
      </c>
      <c r="N1580" s="410">
        <f t="shared" si="394"/>
        <v>11.559999999403953</v>
      </c>
      <c r="O1580" s="411"/>
      <c r="P1580" s="485">
        <f t="shared" ca="1" si="395"/>
        <v>1.0112037037037038</v>
      </c>
      <c r="Q1580" s="484">
        <f t="shared" ca="1" si="396"/>
        <v>1.0113657407407408</v>
      </c>
      <c r="R1580" s="486">
        <v>0.10999999940395355</v>
      </c>
      <c r="S1580" s="486"/>
      <c r="T1580">
        <v>25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9.25</v>
      </c>
      <c r="H1581" s="407">
        <f t="shared" si="387"/>
        <v>1.2</v>
      </c>
      <c r="I1581" s="407">
        <f t="shared" si="390"/>
        <v>10.95</v>
      </c>
      <c r="J1581" s="407">
        <f t="shared" si="391"/>
        <v>11.059999999403953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11.45</v>
      </c>
      <c r="N1581" s="410">
        <f t="shared" si="394"/>
        <v>11.559999999403953</v>
      </c>
      <c r="O1581" s="411"/>
      <c r="P1581" s="485">
        <f t="shared" ca="1" si="395"/>
        <v>1.0116203703703703</v>
      </c>
      <c r="Q1581" s="484">
        <f t="shared" ca="1" si="396"/>
        <v>1.0117708333333333</v>
      </c>
      <c r="R1581" s="486">
        <v>0.10999999940395355</v>
      </c>
      <c r="S1581" s="486"/>
      <c r="T1581">
        <v>25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9.25</v>
      </c>
      <c r="H1582" s="407">
        <f t="shared" si="387"/>
        <v>1.2</v>
      </c>
      <c r="I1582" s="407">
        <f t="shared" si="390"/>
        <v>10.95</v>
      </c>
      <c r="J1582" s="407">
        <f t="shared" si="391"/>
        <v>11.059999999403953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11.45</v>
      </c>
      <c r="N1582" s="410">
        <f t="shared" si="394"/>
        <v>11.559999999403953</v>
      </c>
      <c r="O1582" s="411"/>
      <c r="P1582" s="485">
        <f t="shared" ca="1" si="395"/>
        <v>1.0120138888888888</v>
      </c>
      <c r="Q1582" s="484">
        <f t="shared" ca="1" si="396"/>
        <v>1.0121759259259258</v>
      </c>
      <c r="R1582" s="486">
        <v>0.10999999940395355</v>
      </c>
      <c r="S1582" s="486"/>
      <c r="T1582">
        <v>25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9.25</v>
      </c>
      <c r="H1583" s="407">
        <f t="shared" si="387"/>
        <v>1.2</v>
      </c>
      <c r="I1583" s="407">
        <f t="shared" si="390"/>
        <v>10.95</v>
      </c>
      <c r="J1583" s="407">
        <f t="shared" si="391"/>
        <v>11.059999999403953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11.45</v>
      </c>
      <c r="N1583" s="410">
        <f t="shared" si="394"/>
        <v>11.559999999403953</v>
      </c>
      <c r="O1583" s="411"/>
      <c r="P1583" s="485">
        <f t="shared" ca="1" si="395"/>
        <v>1.0124074074074072</v>
      </c>
      <c r="Q1583" s="484">
        <f t="shared" ca="1" si="396"/>
        <v>1.0125578703703701</v>
      </c>
      <c r="R1583" s="486">
        <v>0.10999999940395355</v>
      </c>
      <c r="S1583" s="486"/>
      <c r="T1583">
        <v>25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9.25</v>
      </c>
      <c r="H1584" s="407">
        <f t="shared" si="387"/>
        <v>1.2</v>
      </c>
      <c r="I1584" s="407">
        <f t="shared" si="390"/>
        <v>10.95</v>
      </c>
      <c r="J1584" s="407">
        <f t="shared" si="391"/>
        <v>11.059999999403953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11.45</v>
      </c>
      <c r="N1584" s="410">
        <f t="shared" si="394"/>
        <v>11.559999999403953</v>
      </c>
      <c r="O1584" s="411"/>
      <c r="P1584" s="485">
        <f t="shared" ca="1" si="395"/>
        <v>1.0128240740740739</v>
      </c>
      <c r="Q1584" s="484">
        <f t="shared" ca="1" si="396"/>
        <v>1.012997685185185</v>
      </c>
      <c r="R1584" s="486">
        <v>0.10999999940395355</v>
      </c>
      <c r="S1584" s="486"/>
      <c r="T1584">
        <v>25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9.25</v>
      </c>
      <c r="H1585" s="407">
        <f t="shared" si="387"/>
        <v>1.2</v>
      </c>
      <c r="I1585" s="407">
        <f t="shared" si="390"/>
        <v>10.95</v>
      </c>
      <c r="J1585" s="407">
        <f t="shared" si="391"/>
        <v>11.059999999403953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11.45</v>
      </c>
      <c r="N1585" s="410">
        <f t="shared" si="394"/>
        <v>11.559999999403953</v>
      </c>
      <c r="O1585" s="411"/>
      <c r="P1585" s="485">
        <f t="shared" ca="1" si="395"/>
        <v>1.0132870370370368</v>
      </c>
      <c r="Q1585" s="484">
        <f t="shared" ca="1" si="396"/>
        <v>1.0134490740740738</v>
      </c>
      <c r="R1585" s="486">
        <v>0.10999999940395355</v>
      </c>
      <c r="S1585" s="486"/>
      <c r="T1585">
        <v>25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9.25</v>
      </c>
      <c r="H1586" s="407">
        <f t="shared" si="398"/>
        <v>1.2</v>
      </c>
      <c r="I1586" s="407">
        <f t="shared" si="390"/>
        <v>10.95</v>
      </c>
      <c r="J1586" s="407">
        <f t="shared" si="391"/>
        <v>11.059999999403953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11.45</v>
      </c>
      <c r="N1586" s="410">
        <f t="shared" si="394"/>
        <v>11.559999999403953</v>
      </c>
      <c r="O1586" s="411"/>
      <c r="P1586" s="485">
        <f t="shared" ca="1" si="395"/>
        <v>1.0137384259259257</v>
      </c>
      <c r="Q1586" s="484">
        <f t="shared" ca="1" si="396"/>
        <v>1.0138773148148146</v>
      </c>
      <c r="R1586" s="486">
        <v>0.10999999940395355</v>
      </c>
      <c r="S1586" s="486"/>
      <c r="T1586">
        <v>25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9.25</v>
      </c>
      <c r="H1587" s="407">
        <f t="shared" si="398"/>
        <v>1.2</v>
      </c>
      <c r="I1587" s="407">
        <f t="shared" si="390"/>
        <v>10.95</v>
      </c>
      <c r="J1587" s="407">
        <f t="shared" si="391"/>
        <v>11.059999999403953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11.45</v>
      </c>
      <c r="N1587" s="410">
        <f t="shared" si="394"/>
        <v>11.559999999403953</v>
      </c>
      <c r="O1587" s="411"/>
      <c r="P1587" s="485">
        <f t="shared" ca="1" si="395"/>
        <v>1.0141550925925924</v>
      </c>
      <c r="Q1587" s="484">
        <f t="shared" ca="1" si="396"/>
        <v>1.0142939814814813</v>
      </c>
      <c r="R1587" s="486">
        <v>0.10999999940395355</v>
      </c>
      <c r="S1587" s="486"/>
      <c r="T1587">
        <v>25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9.25</v>
      </c>
      <c r="H1588" s="407">
        <f t="shared" si="398"/>
        <v>1.2</v>
      </c>
      <c r="I1588" s="407">
        <f t="shared" si="390"/>
        <v>10.95</v>
      </c>
      <c r="J1588" s="407">
        <f t="shared" si="391"/>
        <v>11.059999999403953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11.45</v>
      </c>
      <c r="N1588" s="410">
        <f t="shared" si="394"/>
        <v>11.559999999403953</v>
      </c>
      <c r="O1588" s="411"/>
      <c r="P1588" s="485">
        <f t="shared" ca="1" si="395"/>
        <v>1.0145486111111108</v>
      </c>
      <c r="Q1588" s="484">
        <f t="shared" ca="1" si="396"/>
        <v>1.0147106481481478</v>
      </c>
      <c r="R1588" s="486">
        <v>0.10999999940395355</v>
      </c>
      <c r="S1588" s="486"/>
      <c r="T1588">
        <v>25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9.25</v>
      </c>
      <c r="H1589" s="407">
        <f t="shared" si="398"/>
        <v>1.2</v>
      </c>
      <c r="I1589" s="407">
        <f t="shared" si="390"/>
        <v>10.95</v>
      </c>
      <c r="J1589" s="407">
        <f t="shared" si="391"/>
        <v>11.059999999403953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11.45</v>
      </c>
      <c r="N1589" s="410">
        <f t="shared" si="394"/>
        <v>11.559999999403953</v>
      </c>
      <c r="O1589" s="411"/>
      <c r="P1589" s="485">
        <f t="shared" ca="1" si="395"/>
        <v>1.0149884259259256</v>
      </c>
      <c r="Q1589" s="484">
        <f t="shared" ca="1" si="396"/>
        <v>1.0151620370370367</v>
      </c>
      <c r="R1589" s="486">
        <v>0.10999999940395355</v>
      </c>
      <c r="S1589" s="486"/>
      <c r="T1589">
        <v>25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9.25</v>
      </c>
      <c r="H1590" s="407">
        <f t="shared" si="398"/>
        <v>1.2</v>
      </c>
      <c r="I1590" s="407">
        <f t="shared" si="390"/>
        <v>10.95</v>
      </c>
      <c r="J1590" s="407">
        <f t="shared" si="391"/>
        <v>11.059999999403953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11.45</v>
      </c>
      <c r="N1590" s="410">
        <f t="shared" si="394"/>
        <v>11.559999999403953</v>
      </c>
      <c r="O1590" s="411"/>
      <c r="P1590" s="485">
        <f t="shared" ca="1" si="395"/>
        <v>1.0154282407407405</v>
      </c>
      <c r="Q1590" s="484">
        <f t="shared" ca="1" si="396"/>
        <v>1.0155671296296294</v>
      </c>
      <c r="R1590" s="486">
        <v>0.10999999940395355</v>
      </c>
      <c r="S1590" s="486"/>
      <c r="T1590">
        <v>25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9.25</v>
      </c>
      <c r="H1591" s="407">
        <f t="shared" si="398"/>
        <v>1.2</v>
      </c>
      <c r="I1591" s="407">
        <f t="shared" si="390"/>
        <v>10.95</v>
      </c>
      <c r="J1591" s="407">
        <f t="shared" si="391"/>
        <v>11.059999999403953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11.45</v>
      </c>
      <c r="N1591" s="410">
        <f t="shared" si="394"/>
        <v>11.559999999403953</v>
      </c>
      <c r="O1591" s="411"/>
      <c r="P1591" s="485">
        <f t="shared" ca="1" si="395"/>
        <v>1.0158101851851848</v>
      </c>
      <c r="Q1591" s="484">
        <f t="shared" ca="1" si="396"/>
        <v>1.0159837962962959</v>
      </c>
      <c r="R1591" s="486">
        <v>0.10999999940395355</v>
      </c>
      <c r="S1591" s="486"/>
      <c r="T1591">
        <v>25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9.25</v>
      </c>
      <c r="H1592" s="407">
        <f t="shared" si="398"/>
        <v>1.2</v>
      </c>
      <c r="I1592" s="407">
        <f t="shared" si="390"/>
        <v>10.95</v>
      </c>
      <c r="J1592" s="407">
        <f t="shared" si="391"/>
        <v>11.059999999403953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11.45</v>
      </c>
      <c r="N1592" s="410">
        <f t="shared" si="394"/>
        <v>11.559999999403953</v>
      </c>
      <c r="O1592" s="411"/>
      <c r="P1592" s="485">
        <f t="shared" ca="1" si="395"/>
        <v>1.0162731481481477</v>
      </c>
      <c r="Q1592" s="484">
        <f t="shared" ca="1" si="396"/>
        <v>1.0164467592592588</v>
      </c>
      <c r="R1592" s="486">
        <v>0.10999999940395355</v>
      </c>
      <c r="S1592" s="486"/>
      <c r="T1592">
        <v>25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9.25</v>
      </c>
      <c r="H1593" s="407">
        <f t="shared" si="398"/>
        <v>1.2</v>
      </c>
      <c r="I1593" s="407">
        <f t="shared" si="390"/>
        <v>10.95</v>
      </c>
      <c r="J1593" s="407">
        <f t="shared" si="391"/>
        <v>11.059999999403953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11.45</v>
      </c>
      <c r="N1593" s="410">
        <f t="shared" si="394"/>
        <v>11.559999999403953</v>
      </c>
      <c r="O1593" s="411"/>
      <c r="P1593" s="485">
        <f t="shared" ca="1" si="395"/>
        <v>1.0166898148148142</v>
      </c>
      <c r="Q1593" s="484">
        <f t="shared" ca="1" si="396"/>
        <v>1.0168287037037032</v>
      </c>
      <c r="R1593" s="486">
        <v>0.10999999940395355</v>
      </c>
      <c r="S1593" s="486"/>
      <c r="T1593">
        <v>25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9.25</v>
      </c>
      <c r="H1594" s="407">
        <f t="shared" si="398"/>
        <v>1.2</v>
      </c>
      <c r="I1594" s="407">
        <f t="shared" si="390"/>
        <v>10.95</v>
      </c>
      <c r="J1594" s="407">
        <f t="shared" si="391"/>
        <v>11.059999999403953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11.45</v>
      </c>
      <c r="N1594" s="410">
        <f t="shared" si="394"/>
        <v>11.559999999403953</v>
      </c>
      <c r="O1594" s="411"/>
      <c r="P1594" s="485">
        <f t="shared" ca="1" si="395"/>
        <v>1.0170833333333327</v>
      </c>
      <c r="Q1594" s="484">
        <f t="shared" ca="1" si="396"/>
        <v>1.0172569444444437</v>
      </c>
      <c r="R1594" s="486">
        <v>0.10999999940395355</v>
      </c>
      <c r="S1594" s="486"/>
      <c r="T1594">
        <v>25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9.25</v>
      </c>
      <c r="H1595" s="407">
        <f t="shared" si="398"/>
        <v>1.2</v>
      </c>
      <c r="I1595" s="407">
        <f t="shared" si="390"/>
        <v>10.95</v>
      </c>
      <c r="J1595" s="407">
        <f t="shared" si="391"/>
        <v>11.059999999403953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11.45</v>
      </c>
      <c r="N1595" s="410">
        <f t="shared" si="394"/>
        <v>11.559999999403953</v>
      </c>
      <c r="O1595" s="411"/>
      <c r="P1595" s="485">
        <f t="shared" ca="1" si="395"/>
        <v>1.0175462962962956</v>
      </c>
      <c r="Q1595" s="484">
        <f t="shared" ca="1" si="396"/>
        <v>1.0176967592592585</v>
      </c>
      <c r="R1595" s="486">
        <v>0.10999999940395355</v>
      </c>
      <c r="S1595" s="486"/>
      <c r="T1595">
        <v>25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9.25</v>
      </c>
      <c r="H1596" s="407">
        <f t="shared" si="398"/>
        <v>1.2</v>
      </c>
      <c r="I1596" s="407">
        <f t="shared" si="390"/>
        <v>10.95</v>
      </c>
      <c r="J1596" s="407">
        <f t="shared" si="391"/>
        <v>11.059999999403953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11.45</v>
      </c>
      <c r="N1596" s="410">
        <f t="shared" si="394"/>
        <v>11.559999999403953</v>
      </c>
      <c r="O1596" s="411"/>
      <c r="P1596" s="485">
        <f t="shared" ca="1" si="395"/>
        <v>1.0179861111111104</v>
      </c>
      <c r="Q1596" s="484">
        <f t="shared" ca="1" si="396"/>
        <v>1.0181365740740733</v>
      </c>
      <c r="R1596" s="486">
        <v>0.10999999940395355</v>
      </c>
      <c r="S1596" s="486"/>
      <c r="T1596">
        <v>25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9.25</v>
      </c>
      <c r="H1597" s="407">
        <f t="shared" si="398"/>
        <v>1.2</v>
      </c>
      <c r="I1597" s="407">
        <f t="shared" si="390"/>
        <v>10.95</v>
      </c>
      <c r="J1597" s="407">
        <f t="shared" si="391"/>
        <v>11.059999999403953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11.45</v>
      </c>
      <c r="N1597" s="410">
        <f t="shared" si="394"/>
        <v>11.559999999403953</v>
      </c>
      <c r="O1597" s="411"/>
      <c r="P1597" s="485">
        <f t="shared" ca="1" si="395"/>
        <v>1.0183796296296288</v>
      </c>
      <c r="Q1597" s="484">
        <f t="shared" ca="1" si="396"/>
        <v>1.0185416666666658</v>
      </c>
      <c r="R1597" s="486">
        <v>0.10999999940395355</v>
      </c>
      <c r="S1597" s="486"/>
      <c r="T1597">
        <v>25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9.25</v>
      </c>
      <c r="H1598" s="407">
        <f t="shared" si="398"/>
        <v>1.2</v>
      </c>
      <c r="I1598" s="407">
        <f t="shared" si="390"/>
        <v>10.95</v>
      </c>
      <c r="J1598" s="407">
        <f t="shared" si="391"/>
        <v>11.059999999403953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11.45</v>
      </c>
      <c r="N1598" s="410">
        <f t="shared" si="394"/>
        <v>11.559999999403953</v>
      </c>
      <c r="O1598" s="411"/>
      <c r="P1598" s="485">
        <f t="shared" ca="1" si="395"/>
        <v>1.0187962962962953</v>
      </c>
      <c r="Q1598" s="484">
        <f t="shared" ca="1" si="396"/>
        <v>1.0189699074074063</v>
      </c>
      <c r="R1598" s="486">
        <v>0.10999999940395355</v>
      </c>
      <c r="S1598" s="486"/>
      <c r="T1598">
        <v>25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9.25</v>
      </c>
      <c r="H1599" s="407">
        <f t="shared" si="398"/>
        <v>1.2</v>
      </c>
      <c r="I1599" s="407">
        <f t="shared" si="390"/>
        <v>10.95</v>
      </c>
      <c r="J1599" s="407">
        <f t="shared" si="391"/>
        <v>11.059999999403953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11.45</v>
      </c>
      <c r="N1599" s="410">
        <f t="shared" si="394"/>
        <v>11.559999999403953</v>
      </c>
      <c r="O1599" s="411"/>
      <c r="P1599" s="485">
        <f t="shared" ca="1" si="395"/>
        <v>1.0192361111111101</v>
      </c>
      <c r="Q1599" s="484">
        <f t="shared" ca="1" si="396"/>
        <v>1.0194097222222211</v>
      </c>
      <c r="R1599" s="486">
        <v>0.10999999940395355</v>
      </c>
      <c r="S1599" s="486"/>
      <c r="T1599">
        <v>25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9.25</v>
      </c>
      <c r="H1600" s="407">
        <f t="shared" si="398"/>
        <v>1.2</v>
      </c>
      <c r="I1600" s="407">
        <f t="shared" si="390"/>
        <v>10.95</v>
      </c>
      <c r="J1600" s="407">
        <f t="shared" si="391"/>
        <v>11.059999999403953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11.45</v>
      </c>
      <c r="N1600" s="410">
        <f t="shared" si="394"/>
        <v>11.559999999403953</v>
      </c>
      <c r="O1600" s="411"/>
      <c r="P1600" s="485">
        <f t="shared" ca="1" si="395"/>
        <v>1.0196412037037026</v>
      </c>
      <c r="Q1600" s="484">
        <f t="shared" ca="1" si="396"/>
        <v>1.0197800925925915</v>
      </c>
      <c r="R1600" s="486">
        <v>0.10999999940395355</v>
      </c>
      <c r="S1600" s="486"/>
      <c r="T1600">
        <v>25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9.25</v>
      </c>
      <c r="H1601" s="407">
        <f t="shared" si="398"/>
        <v>1.2</v>
      </c>
      <c r="I1601" s="407">
        <f t="shared" si="390"/>
        <v>10.95</v>
      </c>
      <c r="J1601" s="407">
        <f t="shared" si="391"/>
        <v>11.059999999403953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11.45</v>
      </c>
      <c r="N1601" s="410">
        <f t="shared" si="394"/>
        <v>11.559999999403953</v>
      </c>
      <c r="O1601" s="411"/>
      <c r="P1601" s="485">
        <f t="shared" ca="1" si="395"/>
        <v>1.0200578703703693</v>
      </c>
      <c r="Q1601" s="484">
        <f t="shared" ca="1" si="396"/>
        <v>1.0202083333333323</v>
      </c>
      <c r="R1601" s="486">
        <v>0.10999999940395355</v>
      </c>
      <c r="S1601" s="486"/>
      <c r="T1601">
        <v>25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9.25</v>
      </c>
      <c r="H1602" s="407">
        <f t="shared" si="399"/>
        <v>1.2</v>
      </c>
      <c r="I1602" s="407">
        <f t="shared" si="390"/>
        <v>10.95</v>
      </c>
      <c r="J1602" s="407">
        <f t="shared" si="391"/>
        <v>11.059999999403953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11.45</v>
      </c>
      <c r="N1602" s="410">
        <f t="shared" si="394"/>
        <v>11.559999999403953</v>
      </c>
      <c r="O1602" s="411"/>
      <c r="P1602" s="485">
        <f t="shared" ca="1" si="395"/>
        <v>1.0204629629629618</v>
      </c>
      <c r="Q1602" s="484">
        <f t="shared" ca="1" si="396"/>
        <v>1.0206134259259247</v>
      </c>
      <c r="R1602" s="486">
        <v>0.10999999940395355</v>
      </c>
      <c r="S1602" s="486"/>
      <c r="T1602">
        <v>25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9.25</v>
      </c>
      <c r="H1603" s="407">
        <f t="shared" si="399"/>
        <v>1.2</v>
      </c>
      <c r="I1603" s="407">
        <f t="shared" si="390"/>
        <v>10.95</v>
      </c>
      <c r="J1603" s="407">
        <f t="shared" si="391"/>
        <v>11.059999999403953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11.45</v>
      </c>
      <c r="N1603" s="410">
        <f t="shared" si="394"/>
        <v>11.559999999403953</v>
      </c>
      <c r="O1603" s="411"/>
      <c r="P1603" s="485">
        <f t="shared" ca="1" si="395"/>
        <v>1.0208796296296285</v>
      </c>
      <c r="Q1603" s="484">
        <f t="shared" ca="1" si="396"/>
        <v>1.0210300925925915</v>
      </c>
      <c r="R1603" s="486">
        <v>0.10999999940395355</v>
      </c>
      <c r="S1603" s="486"/>
      <c r="T1603">
        <v>25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9.25</v>
      </c>
      <c r="H1604" s="407">
        <f t="shared" si="399"/>
        <v>1.2</v>
      </c>
      <c r="I1604" s="407">
        <f t="shared" si="390"/>
        <v>10.95</v>
      </c>
      <c r="J1604" s="407">
        <f t="shared" si="391"/>
        <v>11.059999999403953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11.45</v>
      </c>
      <c r="N1604" s="410">
        <f t="shared" si="394"/>
        <v>11.559999999403953</v>
      </c>
      <c r="O1604" s="411"/>
      <c r="P1604" s="485">
        <f t="shared" ca="1" si="395"/>
        <v>1.021284722222221</v>
      </c>
      <c r="Q1604" s="484">
        <f t="shared" ca="1" si="396"/>
        <v>1.0214351851851839</v>
      </c>
      <c r="R1604" s="486">
        <v>0.10999999940395355</v>
      </c>
      <c r="S1604" s="486"/>
      <c r="T1604">
        <v>25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9.25</v>
      </c>
      <c r="H1605" s="407">
        <f t="shared" si="399"/>
        <v>1.2</v>
      </c>
      <c r="I1605" s="407">
        <f t="shared" si="390"/>
        <v>10.95</v>
      </c>
      <c r="J1605" s="407">
        <f t="shared" si="391"/>
        <v>11.059999999403953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11.45</v>
      </c>
      <c r="N1605" s="410">
        <f t="shared" si="394"/>
        <v>11.559999999403953</v>
      </c>
      <c r="O1605" s="411"/>
      <c r="P1605" s="485">
        <f t="shared" ca="1" si="395"/>
        <v>1.0216782407407394</v>
      </c>
      <c r="Q1605" s="484">
        <f t="shared" ca="1" si="396"/>
        <v>1.0218287037037024</v>
      </c>
      <c r="R1605" s="486">
        <v>0.10999999940395355</v>
      </c>
      <c r="S1605" s="486"/>
      <c r="T1605">
        <v>25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9.25</v>
      </c>
      <c r="H1606" s="407">
        <f t="shared" si="399"/>
        <v>1.2</v>
      </c>
      <c r="I1606" s="407">
        <f t="shared" si="390"/>
        <v>10.95</v>
      </c>
      <c r="J1606" s="407">
        <f t="shared" si="391"/>
        <v>11.059999999403953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11.45</v>
      </c>
      <c r="N1606" s="410">
        <f t="shared" si="394"/>
        <v>11.559999999403953</v>
      </c>
      <c r="O1606" s="411"/>
      <c r="P1606" s="485">
        <f t="shared" ca="1" si="395"/>
        <v>1.0220601851851838</v>
      </c>
      <c r="Q1606" s="484">
        <f t="shared" ca="1" si="396"/>
        <v>1.0222106481481468</v>
      </c>
      <c r="R1606" s="486">
        <v>0.10999999940395355</v>
      </c>
      <c r="S1606" s="486"/>
      <c r="T1606">
        <v>25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9.25</v>
      </c>
      <c r="H1607" s="407">
        <f t="shared" si="399"/>
        <v>1.2</v>
      </c>
      <c r="I1607" s="407">
        <f t="shared" si="390"/>
        <v>10.95</v>
      </c>
      <c r="J1607" s="407">
        <f t="shared" si="391"/>
        <v>11.059999999403953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11.45</v>
      </c>
      <c r="N1607" s="410">
        <f t="shared" si="394"/>
        <v>11.559999999403953</v>
      </c>
      <c r="O1607" s="411"/>
      <c r="P1607" s="485">
        <f t="shared" ca="1" si="395"/>
        <v>1.0224884259259246</v>
      </c>
      <c r="Q1607" s="484">
        <f t="shared" ca="1" si="396"/>
        <v>1.0226504629629616</v>
      </c>
      <c r="R1607" s="486">
        <v>0.10999999940395355</v>
      </c>
      <c r="S1607" s="486"/>
      <c r="T1607">
        <v>25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9.25</v>
      </c>
      <c r="H1608" s="407">
        <f t="shared" si="399"/>
        <v>1.2</v>
      </c>
      <c r="I1608" s="407">
        <f t="shared" si="390"/>
        <v>10.95</v>
      </c>
      <c r="J1608" s="407">
        <f t="shared" si="391"/>
        <v>11.059999999403953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11.45</v>
      </c>
      <c r="N1608" s="410">
        <f t="shared" si="394"/>
        <v>11.559999999403953</v>
      </c>
      <c r="O1608" s="411"/>
      <c r="P1608" s="485">
        <f t="shared" ca="1" si="395"/>
        <v>1.022881944444443</v>
      </c>
      <c r="Q1608" s="484">
        <f t="shared" ca="1" si="396"/>
        <v>1.023032407407406</v>
      </c>
      <c r="R1608" s="486">
        <v>0.10999999940395355</v>
      </c>
      <c r="S1608" s="486"/>
      <c r="T1608">
        <v>25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9.25</v>
      </c>
      <c r="H1609" s="407">
        <f t="shared" si="399"/>
        <v>1.2</v>
      </c>
      <c r="I1609" s="407">
        <f t="shared" si="390"/>
        <v>10.95</v>
      </c>
      <c r="J1609" s="407">
        <f t="shared" si="391"/>
        <v>11.059999999403953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11.45</v>
      </c>
      <c r="N1609" s="410">
        <f t="shared" si="394"/>
        <v>11.559999999403953</v>
      </c>
      <c r="O1609" s="411"/>
      <c r="P1609" s="485">
        <f t="shared" ca="1" si="395"/>
        <v>1.0233101851851838</v>
      </c>
      <c r="Q1609" s="484">
        <f t="shared" ca="1" si="396"/>
        <v>1.0234837962962948</v>
      </c>
      <c r="R1609" s="486">
        <v>0.10999999940395355</v>
      </c>
      <c r="S1609" s="486"/>
      <c r="T1609">
        <v>25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9.25</v>
      </c>
      <c r="H1610" s="407">
        <f t="shared" si="399"/>
        <v>1.2</v>
      </c>
      <c r="I1610" s="407">
        <f t="shared" si="390"/>
        <v>10.95</v>
      </c>
      <c r="J1610" s="407">
        <f t="shared" si="391"/>
        <v>11.059999999403953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11.45</v>
      </c>
      <c r="N1610" s="410">
        <f t="shared" si="394"/>
        <v>11.559999999403953</v>
      </c>
      <c r="O1610" s="411"/>
      <c r="P1610" s="485">
        <f t="shared" ca="1" si="395"/>
        <v>1.0237384259259243</v>
      </c>
      <c r="Q1610" s="484">
        <f t="shared" ca="1" si="396"/>
        <v>1.0238773148148133</v>
      </c>
      <c r="R1610" s="486">
        <v>0.10999999940395355</v>
      </c>
      <c r="S1610" s="486"/>
      <c r="T1610">
        <v>25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9.25</v>
      </c>
      <c r="H1611" s="407">
        <f t="shared" si="399"/>
        <v>1.2</v>
      </c>
      <c r="I1611" s="407">
        <f t="shared" si="390"/>
        <v>10.95</v>
      </c>
      <c r="J1611" s="407">
        <f t="shared" si="391"/>
        <v>11.059999999403953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11.45</v>
      </c>
      <c r="N1611" s="410">
        <f t="shared" si="394"/>
        <v>11.559999999403953</v>
      </c>
      <c r="O1611" s="411"/>
      <c r="P1611" s="485">
        <f t="shared" ca="1" si="395"/>
        <v>1.0241087962962947</v>
      </c>
      <c r="Q1611" s="484">
        <f t="shared" ca="1" si="396"/>
        <v>1.0242592592592576</v>
      </c>
      <c r="R1611" s="486">
        <v>0.10999999940395355</v>
      </c>
      <c r="S1611" s="486"/>
      <c r="T1611">
        <v>25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9.25</v>
      </c>
      <c r="H1612" s="407">
        <f t="shared" si="399"/>
        <v>1.2</v>
      </c>
      <c r="I1612" s="407">
        <f t="shared" si="390"/>
        <v>10.95</v>
      </c>
      <c r="J1612" s="407">
        <f t="shared" si="391"/>
        <v>11.059999999403953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11.45</v>
      </c>
      <c r="N1612" s="410">
        <f t="shared" si="394"/>
        <v>11.559999999403953</v>
      </c>
      <c r="O1612" s="411"/>
      <c r="P1612" s="485">
        <f t="shared" ca="1" si="395"/>
        <v>1.0245254629629614</v>
      </c>
      <c r="Q1612" s="484">
        <f t="shared" ca="1" si="396"/>
        <v>1.0246874999999984</v>
      </c>
      <c r="R1612" s="486">
        <v>0.10999999940395355</v>
      </c>
      <c r="S1612" s="486"/>
      <c r="T1612">
        <v>25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9.25</v>
      </c>
      <c r="H1613" s="407">
        <f t="shared" si="399"/>
        <v>1.2</v>
      </c>
      <c r="I1613" s="407">
        <f t="shared" si="390"/>
        <v>10.95</v>
      </c>
      <c r="J1613" s="407">
        <f t="shared" si="391"/>
        <v>11.059999999403953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11.45</v>
      </c>
      <c r="N1613" s="410">
        <f t="shared" si="394"/>
        <v>11.559999999403953</v>
      </c>
      <c r="O1613" s="411"/>
      <c r="P1613" s="485">
        <f t="shared" ca="1" si="395"/>
        <v>1.0249768518518503</v>
      </c>
      <c r="Q1613" s="484">
        <f t="shared" ca="1" si="396"/>
        <v>1.0251504629629613</v>
      </c>
      <c r="R1613" s="486">
        <v>0.10999999940395355</v>
      </c>
      <c r="S1613" s="486"/>
      <c r="T1613">
        <v>25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9.25</v>
      </c>
      <c r="H1614" s="407">
        <f t="shared" si="399"/>
        <v>1.2</v>
      </c>
      <c r="I1614" s="407">
        <f t="shared" si="390"/>
        <v>10.95</v>
      </c>
      <c r="J1614" s="407">
        <f t="shared" si="391"/>
        <v>11.059999999403953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11.45</v>
      </c>
      <c r="N1614" s="410">
        <f t="shared" si="394"/>
        <v>11.559999999403953</v>
      </c>
      <c r="O1614" s="411"/>
      <c r="P1614" s="485">
        <f t="shared" ca="1" si="395"/>
        <v>1.0254398148148132</v>
      </c>
      <c r="Q1614" s="484">
        <f t="shared" ca="1" si="396"/>
        <v>1.0255902777777761</v>
      </c>
      <c r="R1614" s="486">
        <v>0.10999999940395355</v>
      </c>
      <c r="S1614" s="486"/>
      <c r="T1614">
        <v>25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9.25</v>
      </c>
      <c r="H1615" s="407">
        <f t="shared" si="399"/>
        <v>1.2</v>
      </c>
      <c r="I1615" s="407">
        <f t="shared" si="390"/>
        <v>10.95</v>
      </c>
      <c r="J1615" s="407">
        <f t="shared" si="391"/>
        <v>11.059999999403953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11.45</v>
      </c>
      <c r="N1615" s="410">
        <f t="shared" si="394"/>
        <v>11.559999999403953</v>
      </c>
      <c r="O1615" s="411"/>
      <c r="P1615" s="485">
        <f t="shared" ca="1" si="395"/>
        <v>1.0258333333333316</v>
      </c>
      <c r="Q1615" s="484">
        <f t="shared" ca="1" si="396"/>
        <v>1.0259722222222205</v>
      </c>
      <c r="R1615" s="486">
        <v>0.10999999940395355</v>
      </c>
      <c r="S1615" s="486"/>
      <c r="T1615">
        <v>25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9.25</v>
      </c>
      <c r="H1616" s="407">
        <f t="shared" si="399"/>
        <v>1.2</v>
      </c>
      <c r="I1616" s="407">
        <f t="shared" si="390"/>
        <v>10.95</v>
      </c>
      <c r="J1616" s="407">
        <f t="shared" si="391"/>
        <v>11.059999999403953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11.45</v>
      </c>
      <c r="N1616" s="410">
        <f t="shared" si="394"/>
        <v>11.559999999403953</v>
      </c>
      <c r="O1616" s="411"/>
      <c r="P1616" s="485">
        <f t="shared" ca="1" si="395"/>
        <v>1.026215277777776</v>
      </c>
      <c r="Q1616" s="484">
        <f t="shared" ca="1" si="396"/>
        <v>1.0263657407407389</v>
      </c>
      <c r="R1616" s="486">
        <v>0.10999999940395355</v>
      </c>
      <c r="S1616" s="486"/>
      <c r="T1616">
        <v>25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9.25</v>
      </c>
      <c r="H1617" s="407">
        <f t="shared" si="399"/>
        <v>1.2</v>
      </c>
      <c r="I1617" s="407">
        <f t="shared" si="390"/>
        <v>10.95</v>
      </c>
      <c r="J1617" s="407">
        <f t="shared" si="391"/>
        <v>11.059999999403953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11.45</v>
      </c>
      <c r="N1617" s="410">
        <f t="shared" si="394"/>
        <v>11.559999999403953</v>
      </c>
      <c r="O1617" s="411"/>
      <c r="P1617" s="485">
        <f t="shared" ca="1" si="395"/>
        <v>1.0266319444444427</v>
      </c>
      <c r="Q1617" s="484">
        <f t="shared" ca="1" si="396"/>
        <v>1.0267939814814797</v>
      </c>
      <c r="R1617" s="486">
        <v>0.10999999940395355</v>
      </c>
      <c r="S1617" s="486"/>
      <c r="T1617">
        <v>25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9.25</v>
      </c>
      <c r="H1618" s="407">
        <f t="shared" si="400"/>
        <v>1.2</v>
      </c>
      <c r="I1618" s="407">
        <f t="shared" si="390"/>
        <v>10.95</v>
      </c>
      <c r="J1618" s="407">
        <f t="shared" si="391"/>
        <v>11.059999999403953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11.45</v>
      </c>
      <c r="N1618" s="410">
        <f t="shared" si="394"/>
        <v>11.559999999403953</v>
      </c>
      <c r="O1618" s="411"/>
      <c r="P1618" s="485">
        <f t="shared" ca="1" si="395"/>
        <v>1.0270833333333316</v>
      </c>
      <c r="Q1618" s="484">
        <f t="shared" ca="1" si="396"/>
        <v>1.0272222222222205</v>
      </c>
      <c r="R1618" s="486">
        <v>0.10999999940395355</v>
      </c>
      <c r="S1618" s="486"/>
      <c r="T1618">
        <v>25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9.25</v>
      </c>
      <c r="H1619" s="407">
        <f t="shared" si="400"/>
        <v>1.2</v>
      </c>
      <c r="I1619" s="407">
        <f t="shared" si="390"/>
        <v>10.95</v>
      </c>
      <c r="J1619" s="407">
        <f t="shared" si="391"/>
        <v>11.059999999403953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11.45</v>
      </c>
      <c r="N1619" s="410">
        <f t="shared" si="394"/>
        <v>11.559999999403953</v>
      </c>
      <c r="O1619" s="411"/>
      <c r="P1619" s="485">
        <f t="shared" ca="1" si="395"/>
        <v>1.0274884259259243</v>
      </c>
      <c r="Q1619" s="484">
        <f t="shared" ca="1" si="396"/>
        <v>1.0276273148148132</v>
      </c>
      <c r="R1619" s="486">
        <v>0.10999999940395355</v>
      </c>
      <c r="S1619" s="486"/>
      <c r="T1619">
        <v>25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9.25</v>
      </c>
      <c r="H1620" s="407">
        <f t="shared" si="400"/>
        <v>1.2</v>
      </c>
      <c r="I1620" s="407">
        <f t="shared" si="390"/>
        <v>10.95</v>
      </c>
      <c r="J1620" s="407">
        <f t="shared" si="391"/>
        <v>11.059999999403953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11.45</v>
      </c>
      <c r="N1620" s="410">
        <f t="shared" si="394"/>
        <v>11.559999999403953</v>
      </c>
      <c r="O1620" s="411"/>
      <c r="P1620" s="485">
        <f t="shared" ca="1" si="395"/>
        <v>1.027905092592591</v>
      </c>
      <c r="Q1620" s="484">
        <f t="shared" ca="1" si="396"/>
        <v>1.0280555555555539</v>
      </c>
      <c r="R1620" s="486">
        <v>0.10999999940395355</v>
      </c>
      <c r="S1620" s="486"/>
      <c r="T1620">
        <v>25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9.25</v>
      </c>
      <c r="H1621" s="407">
        <f t="shared" si="400"/>
        <v>1.2</v>
      </c>
      <c r="I1621" s="407">
        <f t="shared" si="390"/>
        <v>10.95</v>
      </c>
      <c r="J1621" s="407">
        <f t="shared" si="391"/>
        <v>11.059999999403953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11.45</v>
      </c>
      <c r="N1621" s="410">
        <f t="shared" si="394"/>
        <v>11.559999999403953</v>
      </c>
      <c r="O1621" s="411"/>
      <c r="P1621" s="485">
        <f t="shared" ca="1" si="395"/>
        <v>1.0283449074074058</v>
      </c>
      <c r="Q1621" s="484">
        <f t="shared" ca="1" si="396"/>
        <v>1.0284953703703688</v>
      </c>
      <c r="R1621" s="486">
        <v>0.10999999940395355</v>
      </c>
      <c r="S1621" s="486"/>
      <c r="T1621">
        <v>25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9.25</v>
      </c>
      <c r="H1622" s="407">
        <f t="shared" si="400"/>
        <v>1.2</v>
      </c>
      <c r="I1622" s="407">
        <f t="shared" si="390"/>
        <v>10.95</v>
      </c>
      <c r="J1622" s="407">
        <f t="shared" si="391"/>
        <v>11.059999999403953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11.45</v>
      </c>
      <c r="N1622" s="410">
        <f t="shared" si="394"/>
        <v>11.559999999403953</v>
      </c>
      <c r="O1622" s="411"/>
      <c r="P1622" s="485">
        <f t="shared" ca="1" si="395"/>
        <v>1.0287731481481466</v>
      </c>
      <c r="Q1622" s="484">
        <f t="shared" ca="1" si="396"/>
        <v>1.0289351851851836</v>
      </c>
      <c r="R1622" s="486">
        <v>0.10999999940395355</v>
      </c>
      <c r="S1622" s="486"/>
      <c r="T1622">
        <v>25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9.25</v>
      </c>
      <c r="H1623" s="407">
        <f t="shared" si="400"/>
        <v>1.2</v>
      </c>
      <c r="I1623" s="407">
        <f t="shared" si="390"/>
        <v>10.95</v>
      </c>
      <c r="J1623" s="407">
        <f t="shared" si="391"/>
        <v>11.059999999403953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11.45</v>
      </c>
      <c r="N1623" s="410">
        <f t="shared" si="394"/>
        <v>11.559999999403953</v>
      </c>
      <c r="O1623" s="411"/>
      <c r="P1623" s="485">
        <f t="shared" ca="1" si="395"/>
        <v>1.0292245370370354</v>
      </c>
      <c r="Q1623" s="484">
        <f t="shared" ca="1" si="396"/>
        <v>1.0293634259259243</v>
      </c>
      <c r="R1623" s="486">
        <v>0.10999999940395355</v>
      </c>
      <c r="S1623" s="486"/>
      <c r="T1623">
        <v>25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9.25</v>
      </c>
      <c r="H1624" s="407">
        <f t="shared" si="400"/>
        <v>1.2</v>
      </c>
      <c r="I1624" s="407">
        <f t="shared" si="390"/>
        <v>10.95</v>
      </c>
      <c r="J1624" s="407">
        <f t="shared" si="391"/>
        <v>11.059999999403953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11.45</v>
      </c>
      <c r="N1624" s="410">
        <f t="shared" si="394"/>
        <v>11.559999999403953</v>
      </c>
      <c r="O1624" s="411"/>
      <c r="P1624" s="485">
        <f t="shared" ca="1" si="395"/>
        <v>1.0296527777777762</v>
      </c>
      <c r="Q1624" s="484">
        <f t="shared" ca="1" si="396"/>
        <v>1.0298263888888872</v>
      </c>
      <c r="R1624" s="486">
        <v>0.10999999940395355</v>
      </c>
      <c r="S1624" s="486"/>
      <c r="T1624">
        <v>25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9.25</v>
      </c>
      <c r="H1625" s="407">
        <f t="shared" si="400"/>
        <v>1.2</v>
      </c>
      <c r="I1625" s="407">
        <f t="shared" si="390"/>
        <v>10.95</v>
      </c>
      <c r="J1625" s="407">
        <f t="shared" si="391"/>
        <v>11.059999999403953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11.45</v>
      </c>
      <c r="N1625" s="410">
        <f t="shared" si="394"/>
        <v>11.559999999403953</v>
      </c>
      <c r="O1625" s="411"/>
      <c r="P1625" s="485">
        <f t="shared" ca="1" si="395"/>
        <v>1.030104166666665</v>
      </c>
      <c r="Q1625" s="484">
        <f t="shared" ca="1" si="396"/>
        <v>1.030266203703702</v>
      </c>
      <c r="R1625" s="486">
        <v>0.10999999940395355</v>
      </c>
      <c r="S1625" s="486"/>
      <c r="T1625">
        <v>25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9.25</v>
      </c>
      <c r="H1626" s="407">
        <f t="shared" si="400"/>
        <v>1.2</v>
      </c>
      <c r="I1626" s="407">
        <f t="shared" si="390"/>
        <v>10.95</v>
      </c>
      <c r="J1626" s="407">
        <f t="shared" si="391"/>
        <v>11.059999999403953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11.45</v>
      </c>
      <c r="N1626" s="410">
        <f t="shared" si="394"/>
        <v>11.559999999403953</v>
      </c>
      <c r="O1626" s="411"/>
      <c r="P1626" s="485">
        <f t="shared" ca="1" si="395"/>
        <v>1.0305439814814799</v>
      </c>
      <c r="Q1626" s="484">
        <f t="shared" ca="1" si="396"/>
        <v>1.0306828703703688</v>
      </c>
      <c r="R1626" s="486">
        <v>0.10999999940395355</v>
      </c>
      <c r="S1626" s="486"/>
      <c r="T1626">
        <v>25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9.25</v>
      </c>
      <c r="H1627" s="407">
        <f t="shared" si="400"/>
        <v>1.2</v>
      </c>
      <c r="I1627" s="407">
        <f t="shared" si="390"/>
        <v>10.95</v>
      </c>
      <c r="J1627" s="407">
        <f t="shared" si="391"/>
        <v>11.059999999403953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11.45</v>
      </c>
      <c r="N1627" s="410">
        <f t="shared" si="394"/>
        <v>11.559999999403953</v>
      </c>
      <c r="O1627" s="411"/>
      <c r="P1627" s="485">
        <f t="shared" ca="1" si="395"/>
        <v>1.0309722222222206</v>
      </c>
      <c r="Q1627" s="484">
        <f t="shared" ca="1" si="396"/>
        <v>1.0311111111111095</v>
      </c>
      <c r="R1627" s="486">
        <v>0.10999999940395355</v>
      </c>
      <c r="S1627" s="486"/>
      <c r="T1627">
        <v>25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9.25</v>
      </c>
      <c r="H1628" s="407">
        <f t="shared" si="400"/>
        <v>1.2</v>
      </c>
      <c r="I1628" s="407">
        <f t="shared" si="390"/>
        <v>10.95</v>
      </c>
      <c r="J1628" s="407">
        <f t="shared" si="391"/>
        <v>11.059999999403953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11.45</v>
      </c>
      <c r="N1628" s="410">
        <f t="shared" si="394"/>
        <v>11.559999999403953</v>
      </c>
      <c r="O1628" s="411"/>
      <c r="P1628" s="485">
        <f t="shared" ca="1" si="395"/>
        <v>1.031342592592591</v>
      </c>
      <c r="Q1628" s="484">
        <f t="shared" ca="1" si="396"/>
        <v>1.0314930555555539</v>
      </c>
      <c r="R1628" s="486">
        <v>0.10999999940395355</v>
      </c>
      <c r="S1628" s="486"/>
      <c r="T1628">
        <v>25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9.25</v>
      </c>
      <c r="H1629" s="407">
        <f t="shared" si="400"/>
        <v>1.2</v>
      </c>
      <c r="I1629" s="407">
        <f t="shared" si="390"/>
        <v>10.95</v>
      </c>
      <c r="J1629" s="407">
        <f t="shared" si="391"/>
        <v>11.059999999403953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11.45</v>
      </c>
      <c r="N1629" s="410">
        <f t="shared" si="394"/>
        <v>11.559999999403953</v>
      </c>
      <c r="O1629" s="411"/>
      <c r="P1629" s="485">
        <f t="shared" ca="1" si="395"/>
        <v>1.0317476851851834</v>
      </c>
      <c r="Q1629" s="484">
        <f t="shared" ca="1" si="396"/>
        <v>1.0319212962962945</v>
      </c>
      <c r="R1629" s="486">
        <v>0.10999999940395355</v>
      </c>
      <c r="S1629" s="486"/>
      <c r="T1629">
        <v>25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9.25</v>
      </c>
      <c r="H1630" s="407">
        <f t="shared" si="400"/>
        <v>1.2</v>
      </c>
      <c r="I1630" s="407">
        <f t="shared" si="390"/>
        <v>10.95</v>
      </c>
      <c r="J1630" s="407">
        <f t="shared" si="391"/>
        <v>11.059999999403953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11.45</v>
      </c>
      <c r="N1630" s="410">
        <f t="shared" si="394"/>
        <v>11.559999999403953</v>
      </c>
      <c r="O1630" s="411"/>
      <c r="P1630" s="485">
        <f t="shared" ca="1" si="395"/>
        <v>1.0321874999999983</v>
      </c>
      <c r="Q1630" s="484">
        <f t="shared" ca="1" si="396"/>
        <v>1.0323379629629612</v>
      </c>
      <c r="R1630" s="486">
        <v>0.10999999940395355</v>
      </c>
      <c r="S1630" s="486"/>
      <c r="T1630">
        <v>25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9.25</v>
      </c>
      <c r="H1631" s="407">
        <f t="shared" si="400"/>
        <v>1.2</v>
      </c>
      <c r="I1631" s="407">
        <f t="shared" si="390"/>
        <v>10.95</v>
      </c>
      <c r="J1631" s="407">
        <f t="shared" si="391"/>
        <v>11.059999999403953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11.45</v>
      </c>
      <c r="N1631" s="410">
        <f t="shared" si="394"/>
        <v>11.559999999403953</v>
      </c>
      <c r="O1631" s="411"/>
      <c r="P1631" s="485">
        <f t="shared" ca="1" si="395"/>
        <v>1.0325694444444427</v>
      </c>
      <c r="Q1631" s="484">
        <f t="shared" ca="1" si="396"/>
        <v>1.0327083333333316</v>
      </c>
      <c r="R1631" s="486">
        <v>0.10999999940395355</v>
      </c>
      <c r="S1631" s="486"/>
      <c r="T1631">
        <v>25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9.25</v>
      </c>
      <c r="H1632" s="407">
        <f t="shared" si="400"/>
        <v>1.2</v>
      </c>
      <c r="I1632" s="407">
        <f t="shared" si="390"/>
        <v>10.95</v>
      </c>
      <c r="J1632" s="407">
        <f t="shared" si="391"/>
        <v>11.059999999403953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11.45</v>
      </c>
      <c r="N1632" s="410">
        <f t="shared" si="394"/>
        <v>11.559999999403953</v>
      </c>
      <c r="O1632" s="411"/>
      <c r="P1632" s="485">
        <f t="shared" ca="1" si="395"/>
        <v>1.0329976851851834</v>
      </c>
      <c r="Q1632" s="484">
        <f t="shared" ca="1" si="396"/>
        <v>1.0331597222222204</v>
      </c>
      <c r="R1632" s="486">
        <v>0.10999999940395355</v>
      </c>
      <c r="S1632" s="486"/>
      <c r="T1632">
        <v>25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9.25</v>
      </c>
      <c r="H1633" s="407">
        <f t="shared" si="400"/>
        <v>1.2</v>
      </c>
      <c r="I1633" s="407">
        <f t="shared" si="390"/>
        <v>10.95</v>
      </c>
      <c r="J1633" s="407">
        <f t="shared" si="391"/>
        <v>11.059999999403953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11.45</v>
      </c>
      <c r="N1633" s="410">
        <f t="shared" si="394"/>
        <v>11.559999999403953</v>
      </c>
      <c r="O1633" s="411"/>
      <c r="P1633" s="485">
        <f t="shared" ca="1" si="395"/>
        <v>1.0334143518518499</v>
      </c>
      <c r="Q1633" s="484">
        <f t="shared" ca="1" si="396"/>
        <v>1.0335648148148129</v>
      </c>
      <c r="R1633" s="486">
        <v>0.10999999940395355</v>
      </c>
      <c r="S1633" s="486"/>
      <c r="T1633">
        <v>25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9.25</v>
      </c>
      <c r="H1634" s="407">
        <f t="shared" si="402"/>
        <v>1.2</v>
      </c>
      <c r="I1634" s="407">
        <f t="shared" si="390"/>
        <v>10.95</v>
      </c>
      <c r="J1634" s="407">
        <f t="shared" si="391"/>
        <v>11.059999999403953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11.45</v>
      </c>
      <c r="N1634" s="410">
        <f t="shared" si="394"/>
        <v>11.559999999403953</v>
      </c>
      <c r="O1634" s="411"/>
      <c r="P1634" s="485">
        <f t="shared" ca="1" si="395"/>
        <v>1.0338194444444424</v>
      </c>
      <c r="Q1634" s="484">
        <f t="shared" ca="1" si="396"/>
        <v>1.0339814814814794</v>
      </c>
      <c r="R1634" s="486">
        <v>0.10999999940395355</v>
      </c>
      <c r="S1634" s="486"/>
      <c r="T1634">
        <v>25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9.25</v>
      </c>
      <c r="H1635" s="407">
        <f t="shared" si="402"/>
        <v>1.2</v>
      </c>
      <c r="I1635" s="407">
        <f t="shared" si="390"/>
        <v>10.95</v>
      </c>
      <c r="J1635" s="407">
        <f t="shared" si="391"/>
        <v>11.059999999403953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11.45</v>
      </c>
      <c r="N1635" s="410">
        <f t="shared" si="394"/>
        <v>11.559999999403953</v>
      </c>
      <c r="O1635" s="411"/>
      <c r="P1635" s="485">
        <f t="shared" ca="1" si="395"/>
        <v>1.0342708333333313</v>
      </c>
      <c r="Q1635" s="484">
        <f t="shared" ca="1" si="396"/>
        <v>1.0344097222222202</v>
      </c>
      <c r="R1635" s="486">
        <v>0.10999999940395355</v>
      </c>
      <c r="S1635" s="486"/>
      <c r="T1635">
        <v>25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9.25</v>
      </c>
      <c r="H1636" s="407">
        <f t="shared" si="402"/>
        <v>1.2</v>
      </c>
      <c r="I1636" s="407">
        <f t="shared" ref="I1636:I1699" si="405">F1636+G1636</f>
        <v>10.95</v>
      </c>
      <c r="J1636" s="407">
        <f t="shared" ref="J1636:J1699" si="406">I1636+R1636</f>
        <v>11.059999999403953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11.45</v>
      </c>
      <c r="N1636" s="410">
        <f t="shared" ref="N1636:N1699" si="409">J1636+L1636</f>
        <v>11.559999999403953</v>
      </c>
      <c r="O1636" s="411"/>
      <c r="P1636" s="485">
        <f t="shared" ref="P1636:P1699" ca="1" si="410">Q1635+TIME(0,0,RANDBETWEEN(20,25))</f>
        <v>1.0346527777777756</v>
      </c>
      <c r="Q1636" s="484">
        <f t="shared" ref="Q1636:Q1699" ca="1" si="411">P1636+TIME(0,0,RANDBETWEEN(12,15))</f>
        <v>1.0348032407407386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9.25</v>
      </c>
      <c r="H1637" s="407">
        <f t="shared" si="402"/>
        <v>1.2</v>
      </c>
      <c r="I1637" s="407">
        <f t="shared" si="405"/>
        <v>10.95</v>
      </c>
      <c r="J1637" s="407">
        <f t="shared" si="406"/>
        <v>11.059999999403953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11.45</v>
      </c>
      <c r="N1637" s="410">
        <f t="shared" si="409"/>
        <v>11.559999999403953</v>
      </c>
      <c r="O1637" s="411"/>
      <c r="P1637" s="485">
        <f t="shared" ca="1" si="410"/>
        <v>1.0350462962962941</v>
      </c>
      <c r="Q1637" s="484">
        <f t="shared" ca="1" si="411"/>
        <v>1.035185185185183</v>
      </c>
      <c r="R1637" s="486">
        <v>0.10999999940395355</v>
      </c>
      <c r="S1637" s="486"/>
      <c r="T1637">
        <v>25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9.25</v>
      </c>
      <c r="H1638" s="407">
        <f t="shared" si="402"/>
        <v>1.2</v>
      </c>
      <c r="I1638" s="407">
        <f t="shared" si="405"/>
        <v>10.95</v>
      </c>
      <c r="J1638" s="407">
        <f t="shared" si="406"/>
        <v>11.059999999403953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11.45</v>
      </c>
      <c r="N1638" s="410">
        <f t="shared" si="409"/>
        <v>11.559999999403953</v>
      </c>
      <c r="O1638" s="411"/>
      <c r="P1638" s="485">
        <f t="shared" ca="1" si="410"/>
        <v>1.0354513888888868</v>
      </c>
      <c r="Q1638" s="484">
        <f t="shared" ca="1" si="411"/>
        <v>1.0355902777777757</v>
      </c>
      <c r="R1638" s="486">
        <v>0.10999999940395355</v>
      </c>
      <c r="S1638" s="486"/>
      <c r="T1638">
        <v>25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9.25</v>
      </c>
      <c r="H1639" s="407">
        <f t="shared" si="402"/>
        <v>1.2</v>
      </c>
      <c r="I1639" s="407">
        <f t="shared" si="405"/>
        <v>10.95</v>
      </c>
      <c r="J1639" s="407">
        <f t="shared" si="406"/>
        <v>11.059999999403953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11.45</v>
      </c>
      <c r="N1639" s="410">
        <f t="shared" si="409"/>
        <v>11.559999999403953</v>
      </c>
      <c r="O1639" s="411"/>
      <c r="P1639" s="485">
        <f t="shared" ca="1" si="410"/>
        <v>1.0358217592592571</v>
      </c>
      <c r="Q1639" s="484">
        <f t="shared" ca="1" si="411"/>
        <v>1.035960648148146</v>
      </c>
      <c r="R1639" s="486">
        <v>0.10999999940395355</v>
      </c>
      <c r="S1639" s="486"/>
      <c r="T1639">
        <v>25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9.25</v>
      </c>
      <c r="H1640" s="407">
        <f t="shared" si="402"/>
        <v>1.2</v>
      </c>
      <c r="I1640" s="407">
        <f t="shared" si="405"/>
        <v>10.95</v>
      </c>
      <c r="J1640" s="407">
        <f t="shared" si="406"/>
        <v>11.059999999403953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11.45</v>
      </c>
      <c r="N1640" s="410">
        <f t="shared" si="409"/>
        <v>11.559999999403953</v>
      </c>
      <c r="O1640" s="411"/>
      <c r="P1640" s="485">
        <f t="shared" ca="1" si="410"/>
        <v>1.0362384259259239</v>
      </c>
      <c r="Q1640" s="484">
        <f t="shared" ca="1" si="411"/>
        <v>1.0364004629629608</v>
      </c>
      <c r="R1640" s="486">
        <v>0.10999999940395355</v>
      </c>
      <c r="S1640" s="486"/>
      <c r="T1640">
        <v>25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9.25</v>
      </c>
      <c r="H1641" s="407">
        <f t="shared" si="402"/>
        <v>1.2</v>
      </c>
      <c r="I1641" s="407">
        <f t="shared" si="405"/>
        <v>10.95</v>
      </c>
      <c r="J1641" s="407">
        <f t="shared" si="406"/>
        <v>11.059999999403953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11.45</v>
      </c>
      <c r="N1641" s="410">
        <f t="shared" si="409"/>
        <v>11.559999999403953</v>
      </c>
      <c r="O1641" s="411"/>
      <c r="P1641" s="485">
        <f t="shared" ca="1" si="410"/>
        <v>1.0366666666666646</v>
      </c>
      <c r="Q1641" s="484">
        <f t="shared" ca="1" si="411"/>
        <v>1.0368171296296276</v>
      </c>
      <c r="R1641" s="486">
        <v>0.10999999940395355</v>
      </c>
      <c r="S1641" s="486"/>
      <c r="T1641">
        <v>25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9.25</v>
      </c>
      <c r="H1642" s="407">
        <f t="shared" si="402"/>
        <v>1.2</v>
      </c>
      <c r="I1642" s="407">
        <f t="shared" si="405"/>
        <v>10.95</v>
      </c>
      <c r="J1642" s="407">
        <f t="shared" si="406"/>
        <v>11.059999999403953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11.45</v>
      </c>
      <c r="N1642" s="410">
        <f t="shared" si="409"/>
        <v>11.559999999403953</v>
      </c>
      <c r="O1642" s="411"/>
      <c r="P1642" s="485">
        <f t="shared" ca="1" si="410"/>
        <v>1.0370717592592571</v>
      </c>
      <c r="Q1642" s="484">
        <f t="shared" ca="1" si="411"/>
        <v>1.0372453703703681</v>
      </c>
      <c r="R1642" s="486">
        <v>0.10999999940395355</v>
      </c>
      <c r="S1642" s="486"/>
      <c r="T1642">
        <v>25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9.25</v>
      </c>
      <c r="H1643" s="407">
        <f t="shared" si="402"/>
        <v>1.2</v>
      </c>
      <c r="I1643" s="407">
        <f t="shared" si="405"/>
        <v>10.95</v>
      </c>
      <c r="J1643" s="407">
        <f t="shared" si="406"/>
        <v>11.059999999403953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11.45</v>
      </c>
      <c r="N1643" s="410">
        <f t="shared" si="409"/>
        <v>11.559999999403953</v>
      </c>
      <c r="O1643" s="411"/>
      <c r="P1643" s="485">
        <f t="shared" ca="1" si="410"/>
        <v>1.03753472222222</v>
      </c>
      <c r="Q1643" s="484">
        <f t="shared" ca="1" si="411"/>
        <v>1.037696759259257</v>
      </c>
      <c r="R1643" s="486">
        <v>0.10999999940395355</v>
      </c>
      <c r="S1643" s="486"/>
      <c r="T1643">
        <v>25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9.25</v>
      </c>
      <c r="H1644" s="407">
        <f t="shared" si="402"/>
        <v>1.2</v>
      </c>
      <c r="I1644" s="407">
        <f t="shared" si="405"/>
        <v>10.95</v>
      </c>
      <c r="J1644" s="407">
        <f t="shared" si="406"/>
        <v>11.059999999403953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11.45</v>
      </c>
      <c r="N1644" s="410">
        <f t="shared" si="409"/>
        <v>11.559999999403953</v>
      </c>
      <c r="O1644" s="411"/>
      <c r="P1644" s="485">
        <f t="shared" ca="1" si="410"/>
        <v>1.0379629629629608</v>
      </c>
      <c r="Q1644" s="484">
        <f t="shared" ca="1" si="411"/>
        <v>1.0381249999999977</v>
      </c>
      <c r="R1644" s="486">
        <v>0.10999999940395355</v>
      </c>
      <c r="S1644" s="486"/>
      <c r="T1644">
        <v>25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9.25</v>
      </c>
      <c r="H1645" s="407">
        <f t="shared" si="402"/>
        <v>1.2</v>
      </c>
      <c r="I1645" s="407">
        <f t="shared" si="405"/>
        <v>10.95</v>
      </c>
      <c r="J1645" s="407">
        <f t="shared" si="406"/>
        <v>11.059999999403953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11.45</v>
      </c>
      <c r="N1645" s="410">
        <f t="shared" si="409"/>
        <v>11.559999999403953</v>
      </c>
      <c r="O1645" s="411"/>
      <c r="P1645" s="485">
        <f t="shared" ca="1" si="410"/>
        <v>1.0383680555555532</v>
      </c>
      <c r="Q1645" s="484">
        <f t="shared" ca="1" si="411"/>
        <v>1.0385185185185162</v>
      </c>
      <c r="R1645" s="486">
        <v>0.10999999940395355</v>
      </c>
      <c r="S1645" s="486"/>
      <c r="T1645">
        <v>25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9.25</v>
      </c>
      <c r="H1646" s="407">
        <f t="shared" si="402"/>
        <v>1.2</v>
      </c>
      <c r="I1646" s="407">
        <f t="shared" si="405"/>
        <v>10.95</v>
      </c>
      <c r="J1646" s="407">
        <f t="shared" si="406"/>
        <v>11.059999999403953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11.45</v>
      </c>
      <c r="N1646" s="410">
        <f t="shared" si="409"/>
        <v>11.559999999403953</v>
      </c>
      <c r="O1646" s="411"/>
      <c r="P1646" s="485">
        <f t="shared" ca="1" si="410"/>
        <v>1.0387615740740717</v>
      </c>
      <c r="Q1646" s="484">
        <f t="shared" ca="1" si="411"/>
        <v>1.0389004629629606</v>
      </c>
      <c r="R1646" s="486">
        <v>0.10999999940395355</v>
      </c>
      <c r="S1646" s="486"/>
      <c r="T1646">
        <v>25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9.25</v>
      </c>
      <c r="H1647" s="407">
        <f t="shared" si="402"/>
        <v>1.2</v>
      </c>
      <c r="I1647" s="407">
        <f t="shared" si="405"/>
        <v>10.95</v>
      </c>
      <c r="J1647" s="407">
        <f t="shared" si="406"/>
        <v>11.059999999403953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11.45</v>
      </c>
      <c r="N1647" s="410">
        <f t="shared" si="409"/>
        <v>11.559999999403953</v>
      </c>
      <c r="O1647" s="411"/>
      <c r="P1647" s="485">
        <f t="shared" ca="1" si="410"/>
        <v>1.0391666666666644</v>
      </c>
      <c r="Q1647" s="484">
        <f t="shared" ca="1" si="411"/>
        <v>1.0393287037037013</v>
      </c>
      <c r="R1647" s="486">
        <v>0.10999999940395355</v>
      </c>
      <c r="S1647" s="486"/>
      <c r="T1647">
        <v>25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9.25</v>
      </c>
      <c r="H1648" s="407">
        <f t="shared" si="402"/>
        <v>1.2</v>
      </c>
      <c r="I1648" s="407">
        <f t="shared" si="405"/>
        <v>10.95</v>
      </c>
      <c r="J1648" s="407">
        <f t="shared" si="406"/>
        <v>11.059999999403953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11.45</v>
      </c>
      <c r="N1648" s="410">
        <f t="shared" si="409"/>
        <v>11.559999999403953</v>
      </c>
      <c r="O1648" s="411"/>
      <c r="P1648" s="485">
        <f t="shared" ca="1" si="410"/>
        <v>1.0396064814814792</v>
      </c>
      <c r="Q1648" s="484">
        <f t="shared" ca="1" si="411"/>
        <v>1.0397453703703681</v>
      </c>
      <c r="R1648" s="486">
        <v>0.10999999940395355</v>
      </c>
      <c r="S1648" s="486"/>
      <c r="T1648">
        <v>25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9.25</v>
      </c>
      <c r="H1649" s="407">
        <f t="shared" si="402"/>
        <v>1.2</v>
      </c>
      <c r="I1649" s="407">
        <f t="shared" si="405"/>
        <v>10.95</v>
      </c>
      <c r="J1649" s="407">
        <f t="shared" si="406"/>
        <v>11.059999999403953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11.45</v>
      </c>
      <c r="N1649" s="410">
        <f t="shared" si="409"/>
        <v>11.559999999403953</v>
      </c>
      <c r="O1649" s="411"/>
      <c r="P1649" s="485">
        <f t="shared" ca="1" si="410"/>
        <v>1.0400115740740719</v>
      </c>
      <c r="Q1649" s="484">
        <f t="shared" ca="1" si="411"/>
        <v>1.0401620370370348</v>
      </c>
      <c r="R1649" s="486">
        <v>0.10999999940395355</v>
      </c>
      <c r="S1649" s="486"/>
      <c r="T1649">
        <v>25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9.25</v>
      </c>
      <c r="H1650" s="407">
        <f t="shared" si="413"/>
        <v>1.2</v>
      </c>
      <c r="I1650" s="407">
        <f t="shared" si="405"/>
        <v>10.95</v>
      </c>
      <c r="J1650" s="407">
        <f t="shared" si="406"/>
        <v>11.059999999403953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11.45</v>
      </c>
      <c r="N1650" s="410">
        <f t="shared" si="409"/>
        <v>11.559999999403953</v>
      </c>
      <c r="O1650" s="411"/>
      <c r="P1650" s="485">
        <f t="shared" ca="1" si="410"/>
        <v>1.0403935185185162</v>
      </c>
      <c r="Q1650" s="484">
        <f t="shared" ca="1" si="411"/>
        <v>1.0405671296296273</v>
      </c>
      <c r="R1650" s="486">
        <v>0.10999999940395355</v>
      </c>
      <c r="S1650" s="486"/>
      <c r="T1650">
        <v>25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9.25</v>
      </c>
      <c r="H1651" s="407">
        <f t="shared" si="413"/>
        <v>1.2</v>
      </c>
      <c r="I1651" s="407">
        <f t="shared" si="405"/>
        <v>10.95</v>
      </c>
      <c r="J1651" s="407">
        <f t="shared" si="406"/>
        <v>11.059999999403953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11.45</v>
      </c>
      <c r="N1651" s="410">
        <f t="shared" si="409"/>
        <v>11.559999999403953</v>
      </c>
      <c r="O1651" s="411"/>
      <c r="P1651" s="485">
        <f t="shared" ca="1" si="410"/>
        <v>1.0408564814814791</v>
      </c>
      <c r="Q1651" s="484">
        <f t="shared" ca="1" si="411"/>
        <v>1.040995370370368</v>
      </c>
      <c r="R1651" s="486">
        <v>0.10999999940395355</v>
      </c>
      <c r="S1651" s="486"/>
      <c r="T1651">
        <v>25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9.25</v>
      </c>
      <c r="H1652" s="407">
        <f t="shared" si="413"/>
        <v>1.2</v>
      </c>
      <c r="I1652" s="407">
        <f t="shared" si="405"/>
        <v>10.95</v>
      </c>
      <c r="J1652" s="407">
        <f t="shared" si="406"/>
        <v>11.059999999403953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11.45</v>
      </c>
      <c r="N1652" s="410">
        <f t="shared" si="409"/>
        <v>11.559999999403953</v>
      </c>
      <c r="O1652" s="411"/>
      <c r="P1652" s="485">
        <f t="shared" ca="1" si="410"/>
        <v>1.0412731481481459</v>
      </c>
      <c r="Q1652" s="484">
        <f t="shared" ca="1" si="411"/>
        <v>1.0414351851851829</v>
      </c>
      <c r="R1652" s="486">
        <v>0.10999999940395355</v>
      </c>
      <c r="S1652" s="486"/>
      <c r="T1652">
        <v>25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9.25</v>
      </c>
      <c r="H1653" s="407">
        <f t="shared" si="413"/>
        <v>1.2</v>
      </c>
      <c r="I1653" s="407">
        <f t="shared" si="405"/>
        <v>10.95</v>
      </c>
      <c r="J1653" s="407">
        <f t="shared" si="406"/>
        <v>11.059999999403953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11.45</v>
      </c>
      <c r="N1653" s="410">
        <f t="shared" si="409"/>
        <v>11.559999999403953</v>
      </c>
      <c r="O1653" s="411"/>
      <c r="P1653" s="485">
        <f t="shared" ca="1" si="410"/>
        <v>1.0417129629629607</v>
      </c>
      <c r="Q1653" s="484">
        <f t="shared" ca="1" si="411"/>
        <v>1.0418518518518496</v>
      </c>
      <c r="R1653" s="486">
        <v>0.10999999940395355</v>
      </c>
      <c r="S1653" s="486"/>
      <c r="T1653">
        <v>25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9.25</v>
      </c>
      <c r="H1654" s="407">
        <f t="shared" si="413"/>
        <v>1.2</v>
      </c>
      <c r="I1654" s="407">
        <f t="shared" si="405"/>
        <v>10.95</v>
      </c>
      <c r="J1654" s="407">
        <f t="shared" si="406"/>
        <v>11.059999999403953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11.45</v>
      </c>
      <c r="N1654" s="410">
        <f t="shared" si="409"/>
        <v>11.559999999403953</v>
      </c>
      <c r="O1654" s="411"/>
      <c r="P1654" s="485">
        <f t="shared" ca="1" si="410"/>
        <v>1.0421180555555534</v>
      </c>
      <c r="Q1654" s="484">
        <f t="shared" ca="1" si="411"/>
        <v>1.0422569444444423</v>
      </c>
      <c r="R1654" s="486">
        <v>0.10999999940395355</v>
      </c>
      <c r="S1654" s="486"/>
      <c r="T1654">
        <v>25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9.25</v>
      </c>
      <c r="H1655" s="407">
        <f t="shared" si="413"/>
        <v>1.2</v>
      </c>
      <c r="I1655" s="407">
        <f t="shared" si="405"/>
        <v>10.95</v>
      </c>
      <c r="J1655" s="407">
        <f t="shared" si="406"/>
        <v>11.059999999403953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11.45</v>
      </c>
      <c r="N1655" s="410">
        <f t="shared" si="409"/>
        <v>11.559999999403953</v>
      </c>
      <c r="O1655" s="411"/>
      <c r="P1655" s="485">
        <f t="shared" ca="1" si="410"/>
        <v>1.0425462962962941</v>
      </c>
      <c r="Q1655" s="484">
        <f t="shared" ca="1" si="411"/>
        <v>1.042685185185183</v>
      </c>
      <c r="R1655" s="486">
        <v>0.10999999940395355</v>
      </c>
      <c r="S1655" s="486"/>
      <c r="T1655">
        <v>25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9.25</v>
      </c>
      <c r="H1656" s="407">
        <f t="shared" si="413"/>
        <v>1.2</v>
      </c>
      <c r="I1656" s="407">
        <f t="shared" si="405"/>
        <v>10.95</v>
      </c>
      <c r="J1656" s="407">
        <f t="shared" si="406"/>
        <v>11.059999999403953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11.45</v>
      </c>
      <c r="N1656" s="410">
        <f t="shared" si="409"/>
        <v>11.559999999403953</v>
      </c>
      <c r="O1656" s="411"/>
      <c r="P1656" s="485">
        <f t="shared" ca="1" si="410"/>
        <v>1.0429398148148126</v>
      </c>
      <c r="Q1656" s="484">
        <f t="shared" ca="1" si="411"/>
        <v>1.0431134259259236</v>
      </c>
      <c r="R1656" s="486">
        <v>0.10999999940395355</v>
      </c>
      <c r="S1656" s="486"/>
      <c r="T1656">
        <v>25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9.25</v>
      </c>
      <c r="H1657" s="407">
        <f t="shared" si="413"/>
        <v>1.2</v>
      </c>
      <c r="I1657" s="407">
        <f t="shared" si="405"/>
        <v>10.95</v>
      </c>
      <c r="J1657" s="407">
        <f t="shared" si="406"/>
        <v>11.059999999403953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11.45</v>
      </c>
      <c r="N1657" s="410">
        <f t="shared" si="409"/>
        <v>11.559999999403953</v>
      </c>
      <c r="O1657" s="411"/>
      <c r="P1657" s="485">
        <f t="shared" ca="1" si="410"/>
        <v>1.0433564814814791</v>
      </c>
      <c r="Q1657" s="484">
        <f t="shared" ca="1" si="411"/>
        <v>1.0435185185185161</v>
      </c>
      <c r="R1657" s="486">
        <v>0.10999999940395355</v>
      </c>
      <c r="S1657" s="486"/>
      <c r="T1657">
        <v>25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9.25</v>
      </c>
      <c r="H1658" s="407">
        <f t="shared" si="413"/>
        <v>1.2</v>
      </c>
      <c r="I1658" s="407">
        <f t="shared" si="405"/>
        <v>10.95</v>
      </c>
      <c r="J1658" s="407">
        <f t="shared" si="406"/>
        <v>11.059999999403953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11.45</v>
      </c>
      <c r="N1658" s="410">
        <f t="shared" si="409"/>
        <v>11.559999999403953</v>
      </c>
      <c r="O1658" s="411"/>
      <c r="P1658" s="485">
        <f t="shared" ca="1" si="410"/>
        <v>1.0438078703703679</v>
      </c>
      <c r="Q1658" s="484">
        <f t="shared" ca="1" si="411"/>
        <v>1.0439699074074049</v>
      </c>
      <c r="R1658" s="486">
        <v>0.10999999940395355</v>
      </c>
      <c r="S1658" s="486"/>
      <c r="T1658">
        <v>25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9.25</v>
      </c>
      <c r="H1659" s="407">
        <f t="shared" si="413"/>
        <v>1.2</v>
      </c>
      <c r="I1659" s="407">
        <f t="shared" si="405"/>
        <v>10.95</v>
      </c>
      <c r="J1659" s="407">
        <f t="shared" si="406"/>
        <v>11.059999999403953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11.45</v>
      </c>
      <c r="N1659" s="410">
        <f t="shared" si="409"/>
        <v>11.559999999403953</v>
      </c>
      <c r="O1659" s="411"/>
      <c r="P1659" s="485">
        <f t="shared" ca="1" si="410"/>
        <v>1.0442245370370344</v>
      </c>
      <c r="Q1659" s="484">
        <f t="shared" ca="1" si="411"/>
        <v>1.0443749999999974</v>
      </c>
      <c r="R1659" s="486">
        <v>0.10999999940395355</v>
      </c>
      <c r="S1659" s="486"/>
      <c r="T1659">
        <v>25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9.25</v>
      </c>
      <c r="H1660" s="407">
        <f t="shared" si="413"/>
        <v>1.2</v>
      </c>
      <c r="I1660" s="407">
        <f t="shared" si="405"/>
        <v>10.95</v>
      </c>
      <c r="J1660" s="407">
        <f t="shared" si="406"/>
        <v>11.059999999403953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11.45</v>
      </c>
      <c r="N1660" s="410">
        <f t="shared" si="409"/>
        <v>11.559999999403953</v>
      </c>
      <c r="O1660" s="411"/>
      <c r="P1660" s="485">
        <f t="shared" ca="1" si="410"/>
        <v>1.0446412037037012</v>
      </c>
      <c r="Q1660" s="484">
        <f t="shared" ca="1" si="411"/>
        <v>1.0448032407407382</v>
      </c>
      <c r="R1660" s="486">
        <v>0.10999999940395355</v>
      </c>
      <c r="S1660" s="486"/>
      <c r="T1660">
        <v>25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9.25</v>
      </c>
      <c r="H1661" s="407">
        <f t="shared" si="413"/>
        <v>1.2</v>
      </c>
      <c r="I1661" s="407">
        <f t="shared" si="405"/>
        <v>10.95</v>
      </c>
      <c r="J1661" s="407">
        <f t="shared" si="406"/>
        <v>11.059999999403953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11.45</v>
      </c>
      <c r="N1661" s="410">
        <f t="shared" si="409"/>
        <v>11.559999999403953</v>
      </c>
      <c r="O1661" s="411"/>
      <c r="P1661" s="485">
        <f t="shared" ca="1" si="410"/>
        <v>1.0450578703703677</v>
      </c>
      <c r="Q1661" s="484">
        <f t="shared" ca="1" si="411"/>
        <v>1.0452083333333306</v>
      </c>
      <c r="R1661" s="486">
        <v>0.10999999940395355</v>
      </c>
      <c r="S1661" s="486"/>
      <c r="T1661">
        <v>25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9.25</v>
      </c>
      <c r="H1662" s="407">
        <f t="shared" si="413"/>
        <v>1.2</v>
      </c>
      <c r="I1662" s="407">
        <f t="shared" si="405"/>
        <v>10.95</v>
      </c>
      <c r="J1662" s="407">
        <f t="shared" si="406"/>
        <v>11.059999999403953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11.45</v>
      </c>
      <c r="N1662" s="410">
        <f t="shared" si="409"/>
        <v>11.559999999403953</v>
      </c>
      <c r="O1662" s="411"/>
      <c r="P1662" s="485">
        <f t="shared" ca="1" si="410"/>
        <v>1.0454629629629602</v>
      </c>
      <c r="Q1662" s="484">
        <f t="shared" ca="1" si="411"/>
        <v>1.0456365740740712</v>
      </c>
      <c r="R1662" s="486">
        <v>0.10999999940395355</v>
      </c>
      <c r="S1662" s="486"/>
      <c r="T1662">
        <v>25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9.25</v>
      </c>
      <c r="H1663" s="407">
        <f t="shared" si="413"/>
        <v>1.2</v>
      </c>
      <c r="I1663" s="407">
        <f t="shared" si="405"/>
        <v>10.95</v>
      </c>
      <c r="J1663" s="407">
        <f t="shared" si="406"/>
        <v>11.059999999403953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11.45</v>
      </c>
      <c r="N1663" s="410">
        <f t="shared" si="409"/>
        <v>11.559999999403953</v>
      </c>
      <c r="O1663" s="411"/>
      <c r="P1663" s="485">
        <f t="shared" ca="1" si="410"/>
        <v>1.045902777777775</v>
      </c>
      <c r="Q1663" s="484">
        <f t="shared" ca="1" si="411"/>
        <v>1.0460416666666639</v>
      </c>
      <c r="R1663" s="486">
        <v>0.10999999940395355</v>
      </c>
      <c r="S1663" s="486"/>
      <c r="T1663">
        <v>25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9.25</v>
      </c>
      <c r="H1664" s="407">
        <f t="shared" si="413"/>
        <v>1.2</v>
      </c>
      <c r="I1664" s="407">
        <f t="shared" si="405"/>
        <v>10.95</v>
      </c>
      <c r="J1664" s="407">
        <f t="shared" si="406"/>
        <v>11.059999999403953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11.45</v>
      </c>
      <c r="N1664" s="410">
        <f t="shared" si="409"/>
        <v>11.559999999403953</v>
      </c>
      <c r="O1664" s="411"/>
      <c r="P1664" s="485">
        <f t="shared" ca="1" si="410"/>
        <v>1.0463310185185157</v>
      </c>
      <c r="Q1664" s="484">
        <f t="shared" ca="1" si="411"/>
        <v>1.0465046296296268</v>
      </c>
      <c r="R1664" s="486">
        <v>0.10999999940395355</v>
      </c>
      <c r="S1664" s="486"/>
      <c r="T1664">
        <v>25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9.25</v>
      </c>
      <c r="H1665" s="407">
        <f t="shared" si="413"/>
        <v>1.2</v>
      </c>
      <c r="I1665" s="407">
        <f t="shared" si="405"/>
        <v>10.95</v>
      </c>
      <c r="J1665" s="407">
        <f t="shared" si="406"/>
        <v>11.059999999403953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11.45</v>
      </c>
      <c r="N1665" s="410">
        <f t="shared" si="409"/>
        <v>11.559999999403953</v>
      </c>
      <c r="O1665" s="411"/>
      <c r="P1665" s="485">
        <f t="shared" ca="1" si="410"/>
        <v>1.0467708333333305</v>
      </c>
      <c r="Q1665" s="484">
        <f t="shared" ca="1" si="411"/>
        <v>1.0469328703703675</v>
      </c>
      <c r="R1665" s="486">
        <v>0.10999999940395355</v>
      </c>
      <c r="S1665" s="486"/>
      <c r="T1665">
        <v>25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9.25</v>
      </c>
      <c r="H1666" s="407">
        <f t="shared" si="414"/>
        <v>1.2</v>
      </c>
      <c r="I1666" s="407">
        <f t="shared" si="405"/>
        <v>10.95</v>
      </c>
      <c r="J1666" s="407">
        <f t="shared" si="406"/>
        <v>11.059999999403953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11.45</v>
      </c>
      <c r="N1666" s="410">
        <f t="shared" si="409"/>
        <v>11.559999999403953</v>
      </c>
      <c r="O1666" s="411"/>
      <c r="P1666" s="485">
        <f t="shared" ca="1" si="410"/>
        <v>1.047175925925923</v>
      </c>
      <c r="Q1666" s="484">
        <f t="shared" ca="1" si="411"/>
        <v>1.047326388888886</v>
      </c>
      <c r="R1666" s="486">
        <v>0.10999999940395355</v>
      </c>
      <c r="S1666" s="486"/>
      <c r="T1666">
        <v>25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9.25</v>
      </c>
      <c r="H1667" s="407">
        <f t="shared" si="414"/>
        <v>1.2</v>
      </c>
      <c r="I1667" s="407">
        <f t="shared" si="405"/>
        <v>10.95</v>
      </c>
      <c r="J1667" s="407">
        <f t="shared" si="406"/>
        <v>11.059999999403953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11.45</v>
      </c>
      <c r="N1667" s="410">
        <f t="shared" si="409"/>
        <v>11.559999999403953</v>
      </c>
      <c r="O1667" s="411"/>
      <c r="P1667" s="485">
        <f t="shared" ca="1" si="410"/>
        <v>1.0475694444444414</v>
      </c>
      <c r="Q1667" s="484">
        <f t="shared" ca="1" si="411"/>
        <v>1.0477199074074044</v>
      </c>
      <c r="R1667" s="486">
        <v>0.10999999940395355</v>
      </c>
      <c r="S1667" s="486"/>
      <c r="T1667">
        <v>25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9.25</v>
      </c>
      <c r="H1668" s="407">
        <f t="shared" si="414"/>
        <v>1.2</v>
      </c>
      <c r="I1668" s="407">
        <f t="shared" si="405"/>
        <v>10.95</v>
      </c>
      <c r="J1668" s="407">
        <f t="shared" si="406"/>
        <v>11.059999999403953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11.45</v>
      </c>
      <c r="N1668" s="410">
        <f t="shared" si="409"/>
        <v>11.559999999403953</v>
      </c>
      <c r="O1668" s="411"/>
      <c r="P1668" s="485">
        <f t="shared" ca="1" si="410"/>
        <v>1.0479629629629599</v>
      </c>
      <c r="Q1668" s="484">
        <f t="shared" ca="1" si="411"/>
        <v>1.0481249999999969</v>
      </c>
      <c r="R1668" s="486">
        <v>0.10999999940395355</v>
      </c>
      <c r="S1668" s="486"/>
      <c r="T1668">
        <v>25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9.25</v>
      </c>
      <c r="H1669" s="407">
        <f t="shared" si="414"/>
        <v>1.2</v>
      </c>
      <c r="I1669" s="407">
        <f t="shared" si="405"/>
        <v>10.95</v>
      </c>
      <c r="J1669" s="407">
        <f t="shared" si="406"/>
        <v>11.059999999403953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11.45</v>
      </c>
      <c r="N1669" s="410">
        <f t="shared" si="409"/>
        <v>11.559999999403953</v>
      </c>
      <c r="O1669" s="411"/>
      <c r="P1669" s="485">
        <f t="shared" ca="1" si="410"/>
        <v>1.0484143518518487</v>
      </c>
      <c r="Q1669" s="484">
        <f t="shared" ca="1" si="411"/>
        <v>1.0485532407407376</v>
      </c>
      <c r="R1669" s="486">
        <v>0.10999999940395355</v>
      </c>
      <c r="S1669" s="486"/>
      <c r="T1669">
        <v>25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9.25</v>
      </c>
      <c r="H1670" s="407">
        <f t="shared" si="414"/>
        <v>1.2</v>
      </c>
      <c r="I1670" s="407">
        <f t="shared" si="405"/>
        <v>10.95</v>
      </c>
      <c r="J1670" s="407">
        <f t="shared" si="406"/>
        <v>11.059999999403953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11.45</v>
      </c>
      <c r="N1670" s="410">
        <f t="shared" si="409"/>
        <v>11.559999999403953</v>
      </c>
      <c r="O1670" s="411"/>
      <c r="P1670" s="485">
        <f t="shared" ca="1" si="410"/>
        <v>1.0487962962962931</v>
      </c>
      <c r="Q1670" s="484">
        <f t="shared" ca="1" si="411"/>
        <v>1.0489583333333301</v>
      </c>
      <c r="R1670" s="486">
        <v>0.10999999940395355</v>
      </c>
      <c r="S1670" s="486"/>
      <c r="T1670">
        <v>25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9.25</v>
      </c>
      <c r="H1671" s="407">
        <f t="shared" si="414"/>
        <v>1.2</v>
      </c>
      <c r="I1671" s="407">
        <f t="shared" si="405"/>
        <v>10.95</v>
      </c>
      <c r="J1671" s="407">
        <f t="shared" si="406"/>
        <v>11.059999999403953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11.45</v>
      </c>
      <c r="N1671" s="410">
        <f t="shared" si="409"/>
        <v>11.559999999403953</v>
      </c>
      <c r="O1671" s="411"/>
      <c r="P1671" s="485">
        <f t="shared" ca="1" si="410"/>
        <v>1.0491898148148115</v>
      </c>
      <c r="Q1671" s="484">
        <f t="shared" ca="1" si="411"/>
        <v>1.0493518518518485</v>
      </c>
      <c r="R1671" s="486">
        <v>0.10999999940395355</v>
      </c>
      <c r="S1671" s="486"/>
      <c r="T1671">
        <v>25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9.25</v>
      </c>
      <c r="H1672" s="407">
        <f t="shared" si="414"/>
        <v>1.2</v>
      </c>
      <c r="I1672" s="407">
        <f t="shared" si="405"/>
        <v>10.95</v>
      </c>
      <c r="J1672" s="407">
        <f t="shared" si="406"/>
        <v>11.059999999403953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11.45</v>
      </c>
      <c r="N1672" s="410">
        <f t="shared" si="409"/>
        <v>11.559999999403953</v>
      </c>
      <c r="O1672" s="411"/>
      <c r="P1672" s="485">
        <f t="shared" ca="1" si="410"/>
        <v>1.049594907407404</v>
      </c>
      <c r="Q1672" s="484">
        <f t="shared" ca="1" si="411"/>
        <v>1.049756944444441</v>
      </c>
      <c r="R1672" s="486">
        <v>0.10999999940395355</v>
      </c>
      <c r="S1672" s="486"/>
      <c r="T1672">
        <v>25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9.25</v>
      </c>
      <c r="H1673" s="407">
        <f t="shared" si="414"/>
        <v>1.2</v>
      </c>
      <c r="I1673" s="407">
        <f t="shared" si="405"/>
        <v>10.95</v>
      </c>
      <c r="J1673" s="407">
        <f t="shared" si="406"/>
        <v>11.059999999403953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11.45</v>
      </c>
      <c r="N1673" s="410">
        <f t="shared" si="409"/>
        <v>11.559999999403953</v>
      </c>
      <c r="O1673" s="411"/>
      <c r="P1673" s="485">
        <f t="shared" ca="1" si="410"/>
        <v>1.0500347222222188</v>
      </c>
      <c r="Q1673" s="484">
        <f t="shared" ca="1" si="411"/>
        <v>1.0501967592592558</v>
      </c>
      <c r="R1673" s="486">
        <v>0.10999999940395355</v>
      </c>
      <c r="S1673" s="486"/>
      <c r="T1673">
        <v>25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9.25</v>
      </c>
      <c r="H1674" s="407">
        <f t="shared" si="414"/>
        <v>1.2</v>
      </c>
      <c r="I1674" s="407">
        <f t="shared" si="405"/>
        <v>10.95</v>
      </c>
      <c r="J1674" s="407">
        <f t="shared" si="406"/>
        <v>11.059999999403953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11.45</v>
      </c>
      <c r="N1674" s="410">
        <f t="shared" si="409"/>
        <v>11.559999999403953</v>
      </c>
      <c r="O1674" s="411"/>
      <c r="P1674" s="485">
        <f t="shared" ca="1" si="410"/>
        <v>1.0504398148148113</v>
      </c>
      <c r="Q1674" s="484">
        <f t="shared" ca="1" si="411"/>
        <v>1.0505902777777743</v>
      </c>
      <c r="R1674" s="486">
        <v>0.10999999940395355</v>
      </c>
      <c r="S1674" s="486"/>
      <c r="T1674">
        <v>25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9.25</v>
      </c>
      <c r="H1675" s="407">
        <f t="shared" si="414"/>
        <v>1.2</v>
      </c>
      <c r="I1675" s="407">
        <f t="shared" si="405"/>
        <v>10.95</v>
      </c>
      <c r="J1675" s="407">
        <f t="shared" si="406"/>
        <v>11.059999999403953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11.45</v>
      </c>
      <c r="N1675" s="410">
        <f t="shared" si="409"/>
        <v>11.559999999403953</v>
      </c>
      <c r="O1675" s="411"/>
      <c r="P1675" s="485">
        <f t="shared" ca="1" si="410"/>
        <v>1.0508217592592557</v>
      </c>
      <c r="Q1675" s="484">
        <f t="shared" ca="1" si="411"/>
        <v>1.0509722222222186</v>
      </c>
      <c r="R1675" s="486">
        <v>0.10999999940395355</v>
      </c>
      <c r="S1675" s="486"/>
      <c r="T1675">
        <v>25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9.25</v>
      </c>
      <c r="H1676" s="407">
        <f t="shared" si="414"/>
        <v>1.2</v>
      </c>
      <c r="I1676" s="407">
        <f t="shared" si="405"/>
        <v>10.95</v>
      </c>
      <c r="J1676" s="407">
        <f t="shared" si="406"/>
        <v>11.059999999403953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11.45</v>
      </c>
      <c r="N1676" s="410">
        <f t="shared" si="409"/>
        <v>11.559999999403953</v>
      </c>
      <c r="O1676" s="411"/>
      <c r="P1676" s="485">
        <f t="shared" ca="1" si="410"/>
        <v>1.0512152777777741</v>
      </c>
      <c r="Q1676" s="484">
        <f t="shared" ca="1" si="411"/>
        <v>1.0513657407407371</v>
      </c>
      <c r="R1676" s="486">
        <v>0.10999999940395355</v>
      </c>
      <c r="S1676" s="486"/>
      <c r="T1676">
        <v>25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9.25</v>
      </c>
      <c r="H1677" s="407">
        <f t="shared" si="414"/>
        <v>1.2</v>
      </c>
      <c r="I1677" s="407">
        <f t="shared" si="405"/>
        <v>10.95</v>
      </c>
      <c r="J1677" s="407">
        <f t="shared" si="406"/>
        <v>11.059999999403953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11.45</v>
      </c>
      <c r="N1677" s="410">
        <f t="shared" si="409"/>
        <v>11.559999999403953</v>
      </c>
      <c r="O1677" s="411"/>
      <c r="P1677" s="485">
        <f t="shared" ca="1" si="410"/>
        <v>1.0516319444444409</v>
      </c>
      <c r="Q1677" s="484">
        <f t="shared" ca="1" si="411"/>
        <v>1.0517824074074038</v>
      </c>
      <c r="R1677" s="486">
        <v>0.10999999940395355</v>
      </c>
      <c r="S1677" s="486"/>
      <c r="T1677">
        <v>25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9.25</v>
      </c>
      <c r="H1678" s="407">
        <f t="shared" si="414"/>
        <v>1.2</v>
      </c>
      <c r="I1678" s="407">
        <f t="shared" si="405"/>
        <v>10.95</v>
      </c>
      <c r="J1678" s="407">
        <f t="shared" si="406"/>
        <v>11.059999999403953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11.45</v>
      </c>
      <c r="N1678" s="410">
        <f t="shared" si="409"/>
        <v>11.559999999403953</v>
      </c>
      <c r="O1678" s="411"/>
      <c r="P1678" s="485">
        <f t="shared" ca="1" si="410"/>
        <v>1.0520486111111076</v>
      </c>
      <c r="Q1678" s="484">
        <f t="shared" ca="1" si="411"/>
        <v>1.0521874999999965</v>
      </c>
      <c r="R1678" s="486">
        <v>0.10999999940395355</v>
      </c>
      <c r="S1678" s="486"/>
      <c r="T1678">
        <v>25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9.25</v>
      </c>
      <c r="H1679" s="407">
        <f t="shared" si="414"/>
        <v>1.2</v>
      </c>
      <c r="I1679" s="407">
        <f t="shared" si="405"/>
        <v>10.95</v>
      </c>
      <c r="J1679" s="407">
        <f t="shared" si="406"/>
        <v>11.059999999403953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11.45</v>
      </c>
      <c r="N1679" s="410">
        <f t="shared" si="409"/>
        <v>11.559999999403953</v>
      </c>
      <c r="O1679" s="411"/>
      <c r="P1679" s="485">
        <f t="shared" ca="1" si="410"/>
        <v>1.052442129629626</v>
      </c>
      <c r="Q1679" s="484">
        <f t="shared" ca="1" si="411"/>
        <v>1.052615740740737</v>
      </c>
      <c r="R1679" s="486">
        <v>0.10999999940395355</v>
      </c>
      <c r="S1679" s="486"/>
      <c r="T1679">
        <v>25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9.25</v>
      </c>
      <c r="H1680" s="407">
        <f t="shared" si="414"/>
        <v>1.2</v>
      </c>
      <c r="I1680" s="407">
        <f t="shared" si="405"/>
        <v>10.95</v>
      </c>
      <c r="J1680" s="407">
        <f t="shared" si="406"/>
        <v>11.059999999403953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11.45</v>
      </c>
      <c r="N1680" s="410">
        <f t="shared" si="409"/>
        <v>11.559999999403953</v>
      </c>
      <c r="O1680" s="411"/>
      <c r="P1680" s="485">
        <f t="shared" ca="1" si="410"/>
        <v>1.0528587962962925</v>
      </c>
      <c r="Q1680" s="484">
        <f t="shared" ca="1" si="411"/>
        <v>1.0530208333333295</v>
      </c>
      <c r="R1680" s="486">
        <v>0.10999999940395355</v>
      </c>
      <c r="S1680" s="486"/>
      <c r="T1680">
        <v>25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9.25</v>
      </c>
      <c r="H1681" s="407">
        <f t="shared" si="414"/>
        <v>1.2</v>
      </c>
      <c r="I1681" s="407">
        <f t="shared" si="405"/>
        <v>10.95</v>
      </c>
      <c r="J1681" s="407">
        <f t="shared" si="406"/>
        <v>11.059999999403953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11.45</v>
      </c>
      <c r="N1681" s="410">
        <f t="shared" si="409"/>
        <v>11.559999999403953</v>
      </c>
      <c r="O1681" s="411"/>
      <c r="P1681" s="485">
        <f t="shared" ca="1" si="410"/>
        <v>1.053275462962959</v>
      </c>
      <c r="Q1681" s="484">
        <f t="shared" ca="1" si="411"/>
        <v>1.053414351851848</v>
      </c>
      <c r="R1681" s="486">
        <v>0.10999999940395355</v>
      </c>
      <c r="S1681" s="486"/>
      <c r="T1681">
        <v>25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9.25</v>
      </c>
      <c r="H1682" s="407">
        <f t="shared" si="415"/>
        <v>1.2</v>
      </c>
      <c r="I1682" s="407">
        <f t="shared" si="405"/>
        <v>10.95</v>
      </c>
      <c r="J1682" s="407">
        <f t="shared" si="406"/>
        <v>11.059999999403953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11.45</v>
      </c>
      <c r="N1682" s="410">
        <f t="shared" si="409"/>
        <v>11.559999999403953</v>
      </c>
      <c r="O1682" s="411"/>
      <c r="P1682" s="485">
        <f t="shared" ca="1" si="410"/>
        <v>1.0537037037036998</v>
      </c>
      <c r="Q1682" s="484">
        <f t="shared" ca="1" si="411"/>
        <v>1.0538657407407368</v>
      </c>
      <c r="R1682" s="486">
        <v>0.10999999940395355</v>
      </c>
      <c r="S1682" s="486"/>
      <c r="T1682">
        <v>25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9.25</v>
      </c>
      <c r="H1683" s="407">
        <f t="shared" si="415"/>
        <v>1.2</v>
      </c>
      <c r="I1683" s="407">
        <f t="shared" si="405"/>
        <v>10.95</v>
      </c>
      <c r="J1683" s="407">
        <f t="shared" si="406"/>
        <v>11.059999999403953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11.45</v>
      </c>
      <c r="N1683" s="410">
        <f t="shared" si="409"/>
        <v>11.559999999403953</v>
      </c>
      <c r="O1683" s="411"/>
      <c r="P1683" s="485">
        <f t="shared" ca="1" si="410"/>
        <v>1.0541087962962923</v>
      </c>
      <c r="Q1683" s="484">
        <f t="shared" ca="1" si="411"/>
        <v>1.0542592592592552</v>
      </c>
      <c r="R1683" s="486">
        <v>0.10999999940395355</v>
      </c>
      <c r="S1683" s="486"/>
      <c r="T1683">
        <v>25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9.25</v>
      </c>
      <c r="H1684" s="407">
        <f t="shared" si="415"/>
        <v>1.2</v>
      </c>
      <c r="I1684" s="407">
        <f t="shared" si="405"/>
        <v>10.95</v>
      </c>
      <c r="J1684" s="407">
        <f t="shared" si="406"/>
        <v>11.059999999403953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11.45</v>
      </c>
      <c r="N1684" s="410">
        <f t="shared" si="409"/>
        <v>11.559999999403953</v>
      </c>
      <c r="O1684" s="411"/>
      <c r="P1684" s="485">
        <f t="shared" ca="1" si="410"/>
        <v>1.0545486111111071</v>
      </c>
      <c r="Q1684" s="484">
        <f t="shared" ca="1" si="411"/>
        <v>1.054687499999996</v>
      </c>
      <c r="R1684" s="486">
        <v>0.10999999940395355</v>
      </c>
      <c r="S1684" s="486"/>
      <c r="T1684">
        <v>25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9.25</v>
      </c>
      <c r="H1685" s="407">
        <f t="shared" si="415"/>
        <v>1.2</v>
      </c>
      <c r="I1685" s="407">
        <f t="shared" si="405"/>
        <v>10.95</v>
      </c>
      <c r="J1685" s="407">
        <f t="shared" si="406"/>
        <v>11.059999999403953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11.45</v>
      </c>
      <c r="N1685" s="410">
        <f t="shared" si="409"/>
        <v>11.559999999403953</v>
      </c>
      <c r="O1685" s="411"/>
      <c r="P1685" s="485">
        <f t="shared" ca="1" si="410"/>
        <v>1.0549768518518479</v>
      </c>
      <c r="Q1685" s="484">
        <f t="shared" ca="1" si="411"/>
        <v>1.0551388888888849</v>
      </c>
      <c r="R1685" s="486">
        <v>0.10999999940395355</v>
      </c>
      <c r="S1685" s="486"/>
      <c r="T1685">
        <v>25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9.25</v>
      </c>
      <c r="H1686" s="407">
        <f t="shared" si="415"/>
        <v>1.2</v>
      </c>
      <c r="I1686" s="407">
        <f t="shared" si="405"/>
        <v>10.95</v>
      </c>
      <c r="J1686" s="407">
        <f t="shared" si="406"/>
        <v>11.059999999403953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11.45</v>
      </c>
      <c r="N1686" s="410">
        <f t="shared" si="409"/>
        <v>11.559999999403953</v>
      </c>
      <c r="O1686" s="411"/>
      <c r="P1686" s="485">
        <f t="shared" ca="1" si="410"/>
        <v>1.0553703703703663</v>
      </c>
      <c r="Q1686" s="484">
        <f t="shared" ca="1" si="411"/>
        <v>1.0555208333333292</v>
      </c>
      <c r="R1686" s="486">
        <v>0.10999999940395355</v>
      </c>
      <c r="S1686" s="486"/>
      <c r="T1686">
        <v>25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9.25</v>
      </c>
      <c r="H1687" s="407">
        <f t="shared" si="415"/>
        <v>1.2</v>
      </c>
      <c r="I1687" s="407">
        <f t="shared" si="405"/>
        <v>10.95</v>
      </c>
      <c r="J1687" s="407">
        <f t="shared" si="406"/>
        <v>11.059999999403953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11.45</v>
      </c>
      <c r="N1687" s="410">
        <f t="shared" si="409"/>
        <v>11.559999999403953</v>
      </c>
      <c r="O1687" s="411"/>
      <c r="P1687" s="485">
        <f t="shared" ca="1" si="410"/>
        <v>1.0557638888888847</v>
      </c>
      <c r="Q1687" s="484">
        <f t="shared" ca="1" si="411"/>
        <v>1.0559027777777736</v>
      </c>
      <c r="R1687" s="486">
        <v>0.10999999940395355</v>
      </c>
      <c r="S1687" s="486"/>
      <c r="T1687">
        <v>25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9.25</v>
      </c>
      <c r="H1688" s="407">
        <f t="shared" si="415"/>
        <v>1.2</v>
      </c>
      <c r="I1688" s="407">
        <f t="shared" si="405"/>
        <v>10.95</v>
      </c>
      <c r="J1688" s="407">
        <f t="shared" si="406"/>
        <v>11.059999999403953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11.45</v>
      </c>
      <c r="N1688" s="410">
        <f t="shared" si="409"/>
        <v>11.559999999403953</v>
      </c>
      <c r="O1688" s="411"/>
      <c r="P1688" s="485">
        <f t="shared" ca="1" si="410"/>
        <v>1.0561574074074032</v>
      </c>
      <c r="Q1688" s="484">
        <f t="shared" ca="1" si="411"/>
        <v>1.0562962962962921</v>
      </c>
      <c r="R1688" s="486">
        <v>0.10999999940395355</v>
      </c>
      <c r="S1688" s="486"/>
      <c r="T1688">
        <v>25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9.25</v>
      </c>
      <c r="H1689" s="407">
        <f t="shared" si="415"/>
        <v>1.2</v>
      </c>
      <c r="I1689" s="407">
        <f t="shared" si="405"/>
        <v>10.95</v>
      </c>
      <c r="J1689" s="407">
        <f t="shared" si="406"/>
        <v>11.059999999403953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11.45</v>
      </c>
      <c r="N1689" s="410">
        <f t="shared" si="409"/>
        <v>11.559999999403953</v>
      </c>
      <c r="O1689" s="411"/>
      <c r="P1689" s="485">
        <f t="shared" ca="1" si="410"/>
        <v>1.0565856481481439</v>
      </c>
      <c r="Q1689" s="484">
        <f t="shared" ca="1" si="411"/>
        <v>1.0567361111111069</v>
      </c>
      <c r="R1689" s="486">
        <v>0.10999999940395355</v>
      </c>
      <c r="S1689" s="486"/>
      <c r="T1689">
        <v>25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9.25</v>
      </c>
      <c r="H1690" s="407">
        <f t="shared" si="415"/>
        <v>1.2</v>
      </c>
      <c r="I1690" s="407">
        <f t="shared" si="405"/>
        <v>10.95</v>
      </c>
      <c r="J1690" s="407">
        <f t="shared" si="406"/>
        <v>11.059999999403953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11.45</v>
      </c>
      <c r="N1690" s="410">
        <f t="shared" si="409"/>
        <v>11.559999999403953</v>
      </c>
      <c r="O1690" s="411"/>
      <c r="P1690" s="485">
        <f t="shared" ca="1" si="410"/>
        <v>1.0569907407407364</v>
      </c>
      <c r="Q1690" s="484">
        <f t="shared" ca="1" si="411"/>
        <v>1.0571296296296253</v>
      </c>
      <c r="R1690" s="486">
        <v>0.10999999940395355</v>
      </c>
      <c r="S1690" s="486"/>
      <c r="T1690">
        <v>25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9.25</v>
      </c>
      <c r="H1691" s="407">
        <f t="shared" si="415"/>
        <v>1.2</v>
      </c>
      <c r="I1691" s="407">
        <f t="shared" si="405"/>
        <v>10.95</v>
      </c>
      <c r="J1691" s="407">
        <f t="shared" si="406"/>
        <v>11.059999999403953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11.45</v>
      </c>
      <c r="N1691" s="410">
        <f t="shared" si="409"/>
        <v>11.559999999403953</v>
      </c>
      <c r="O1691" s="411"/>
      <c r="P1691" s="485">
        <f t="shared" ca="1" si="410"/>
        <v>1.0573611111111068</v>
      </c>
      <c r="Q1691" s="484">
        <f t="shared" ca="1" si="411"/>
        <v>1.0574999999999957</v>
      </c>
      <c r="R1691" s="486">
        <v>0.10999999940395355</v>
      </c>
      <c r="S1691" s="486"/>
      <c r="T1691">
        <v>25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9.25</v>
      </c>
      <c r="H1692" s="407">
        <f t="shared" si="415"/>
        <v>1.2</v>
      </c>
      <c r="I1692" s="407">
        <f t="shared" si="405"/>
        <v>10.95</v>
      </c>
      <c r="J1692" s="407">
        <f t="shared" si="406"/>
        <v>11.059999999403953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11.45</v>
      </c>
      <c r="N1692" s="410">
        <f t="shared" si="409"/>
        <v>11.559999999403953</v>
      </c>
      <c r="O1692" s="411"/>
      <c r="P1692" s="485">
        <f t="shared" ca="1" si="410"/>
        <v>1.0577546296296252</v>
      </c>
      <c r="Q1692" s="484">
        <f t="shared" ca="1" si="411"/>
        <v>1.0579282407407362</v>
      </c>
      <c r="R1692" s="486">
        <v>0.10999999940395355</v>
      </c>
      <c r="S1692" s="486"/>
      <c r="T1692">
        <v>25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9.25</v>
      </c>
      <c r="H1693" s="407">
        <f t="shared" si="415"/>
        <v>1.2</v>
      </c>
      <c r="I1693" s="407">
        <f t="shared" si="405"/>
        <v>10.95</v>
      </c>
      <c r="J1693" s="407">
        <f t="shared" si="406"/>
        <v>11.059999999403953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11.45</v>
      </c>
      <c r="N1693" s="410">
        <f t="shared" si="409"/>
        <v>11.559999999403953</v>
      </c>
      <c r="O1693" s="411"/>
      <c r="P1693" s="485">
        <f t="shared" ca="1" si="410"/>
        <v>1.058206018518514</v>
      </c>
      <c r="Q1693" s="484">
        <f t="shared" ca="1" si="411"/>
        <v>1.0583449074074029</v>
      </c>
      <c r="R1693" s="486">
        <v>0.10999999940395355</v>
      </c>
      <c r="S1693" s="486"/>
      <c r="T1693">
        <v>25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9.25</v>
      </c>
      <c r="H1694" s="407">
        <f t="shared" si="415"/>
        <v>1.2</v>
      </c>
      <c r="I1694" s="407">
        <f t="shared" si="405"/>
        <v>10.95</v>
      </c>
      <c r="J1694" s="407">
        <f t="shared" si="406"/>
        <v>11.059999999403953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11.45</v>
      </c>
      <c r="N1694" s="410">
        <f t="shared" si="409"/>
        <v>11.559999999403953</v>
      </c>
      <c r="O1694" s="411"/>
      <c r="P1694" s="485">
        <f t="shared" ca="1" si="410"/>
        <v>1.0586111111111067</v>
      </c>
      <c r="Q1694" s="484">
        <f t="shared" ca="1" si="411"/>
        <v>1.0587731481481437</v>
      </c>
      <c r="R1694" s="486">
        <v>0.10999999940395355</v>
      </c>
      <c r="S1694" s="486"/>
      <c r="T1694">
        <v>25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9.25</v>
      </c>
      <c r="H1695" s="407">
        <f t="shared" si="415"/>
        <v>1.2</v>
      </c>
      <c r="I1695" s="407">
        <f t="shared" si="405"/>
        <v>10.95</v>
      </c>
      <c r="J1695" s="407">
        <f t="shared" si="406"/>
        <v>11.059999999403953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11.45</v>
      </c>
      <c r="N1695" s="410">
        <f t="shared" si="409"/>
        <v>11.559999999403953</v>
      </c>
      <c r="O1695" s="411"/>
      <c r="P1695" s="485">
        <f t="shared" ca="1" si="410"/>
        <v>1.0590624999999956</v>
      </c>
      <c r="Q1695" s="484">
        <f t="shared" ca="1" si="411"/>
        <v>1.0592013888888845</v>
      </c>
      <c r="R1695" s="486">
        <v>0.10999999940395355</v>
      </c>
      <c r="S1695" s="486"/>
      <c r="T1695">
        <v>25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9.25</v>
      </c>
      <c r="H1696" s="407">
        <f t="shared" si="415"/>
        <v>1.2</v>
      </c>
      <c r="I1696" s="407">
        <f t="shared" si="405"/>
        <v>10.95</v>
      </c>
      <c r="J1696" s="407">
        <f t="shared" si="406"/>
        <v>11.059999999403953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11.45</v>
      </c>
      <c r="N1696" s="410">
        <f t="shared" si="409"/>
        <v>11.559999999403953</v>
      </c>
      <c r="O1696" s="411"/>
      <c r="P1696" s="485">
        <f t="shared" ca="1" si="410"/>
        <v>1.0594791666666623</v>
      </c>
      <c r="Q1696" s="484">
        <f t="shared" ca="1" si="411"/>
        <v>1.0596180555555512</v>
      </c>
      <c r="R1696" s="486">
        <v>0.10999999940395355</v>
      </c>
      <c r="S1696" s="486"/>
      <c r="T1696">
        <v>25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9.25</v>
      </c>
      <c r="H1697" s="407">
        <f t="shared" si="415"/>
        <v>1.2</v>
      </c>
      <c r="I1697" s="407">
        <f t="shared" si="405"/>
        <v>10.95</v>
      </c>
      <c r="J1697" s="407">
        <f t="shared" si="406"/>
        <v>11.059999999403953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11.45</v>
      </c>
      <c r="N1697" s="410">
        <f t="shared" si="409"/>
        <v>11.559999999403953</v>
      </c>
      <c r="O1697" s="411"/>
      <c r="P1697" s="485">
        <f t="shared" ca="1" si="410"/>
        <v>1.059895833333329</v>
      </c>
      <c r="Q1697" s="484">
        <f t="shared" ca="1" si="411"/>
        <v>1.060057870370366</v>
      </c>
      <c r="R1697" s="486">
        <v>0.10999999940395355</v>
      </c>
      <c r="S1697" s="486"/>
      <c r="T1697">
        <v>25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9.25</v>
      </c>
      <c r="H1698" s="407">
        <f t="shared" si="417"/>
        <v>1.2</v>
      </c>
      <c r="I1698" s="407">
        <f t="shared" si="405"/>
        <v>10.95</v>
      </c>
      <c r="J1698" s="407">
        <f t="shared" si="406"/>
        <v>11.059999999403953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11.45</v>
      </c>
      <c r="N1698" s="410">
        <f t="shared" si="409"/>
        <v>11.559999999403953</v>
      </c>
      <c r="O1698" s="411"/>
      <c r="P1698" s="485">
        <f t="shared" ca="1" si="410"/>
        <v>1.0602893518518475</v>
      </c>
      <c r="Q1698" s="484">
        <f t="shared" ca="1" si="411"/>
        <v>1.0604629629629585</v>
      </c>
      <c r="R1698" s="486">
        <v>0.10999999940395355</v>
      </c>
      <c r="S1698" s="486"/>
      <c r="T1698">
        <v>25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9.25</v>
      </c>
      <c r="H1699" s="407">
        <f t="shared" si="417"/>
        <v>1.2</v>
      </c>
      <c r="I1699" s="407">
        <f t="shared" si="405"/>
        <v>10.95</v>
      </c>
      <c r="J1699" s="407">
        <f t="shared" si="406"/>
        <v>11.059999999403953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11.45</v>
      </c>
      <c r="N1699" s="410">
        <f t="shared" si="409"/>
        <v>11.559999999403953</v>
      </c>
      <c r="O1699" s="411"/>
      <c r="P1699" s="485">
        <f t="shared" ca="1" si="410"/>
        <v>1.0606944444444399</v>
      </c>
      <c r="Q1699" s="484">
        <f t="shared" ca="1" si="411"/>
        <v>1.0608564814814769</v>
      </c>
      <c r="R1699" s="486">
        <v>0.10999999940395355</v>
      </c>
      <c r="S1699" s="486"/>
      <c r="T1699">
        <v>25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9.25</v>
      </c>
      <c r="H1700" s="407">
        <f t="shared" si="417"/>
        <v>1.2</v>
      </c>
      <c r="I1700" s="407">
        <f t="shared" ref="I1700:I1763" si="420">F1700+G1700</f>
        <v>10.95</v>
      </c>
      <c r="J1700" s="407">
        <f t="shared" ref="J1700:J1763" si="421">I1700+R1700</f>
        <v>11.059999999403953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11.45</v>
      </c>
      <c r="N1700" s="410">
        <f t="shared" ref="N1700:N1763" si="424">J1700+L1700</f>
        <v>11.559999999403953</v>
      </c>
      <c r="O1700" s="411"/>
      <c r="P1700" s="485">
        <f t="shared" ref="P1700:P1763" ca="1" si="425">Q1699+TIME(0,0,RANDBETWEEN(20,25))</f>
        <v>1.0611342592592548</v>
      </c>
      <c r="Q1700" s="484">
        <f t="shared" ref="Q1700:Q1763" ca="1" si="426">P1700+TIME(0,0,RANDBETWEEN(12,15))</f>
        <v>1.0612962962962917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9.25</v>
      </c>
      <c r="H1701" s="407">
        <f t="shared" si="417"/>
        <v>1.2</v>
      </c>
      <c r="I1701" s="407">
        <f t="shared" si="420"/>
        <v>10.95</v>
      </c>
      <c r="J1701" s="407">
        <f t="shared" si="421"/>
        <v>11.059999999403953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11.45</v>
      </c>
      <c r="N1701" s="410">
        <f t="shared" si="424"/>
        <v>11.559999999403953</v>
      </c>
      <c r="O1701" s="411"/>
      <c r="P1701" s="485">
        <f t="shared" ca="1" si="425"/>
        <v>1.0615393518518472</v>
      </c>
      <c r="Q1701" s="484">
        <f t="shared" ca="1" si="426"/>
        <v>1.0617129629629583</v>
      </c>
      <c r="R1701" s="486">
        <v>0.10999999940395355</v>
      </c>
      <c r="S1701" s="486"/>
      <c r="T1701">
        <v>25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9.25</v>
      </c>
      <c r="H1702" s="407">
        <f t="shared" si="417"/>
        <v>1.2</v>
      </c>
      <c r="I1702" s="407">
        <f t="shared" si="420"/>
        <v>10.95</v>
      </c>
      <c r="J1702" s="407">
        <f t="shared" si="421"/>
        <v>11.059999999403953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11.45</v>
      </c>
      <c r="N1702" s="410">
        <f t="shared" si="424"/>
        <v>11.559999999403953</v>
      </c>
      <c r="O1702" s="411"/>
      <c r="P1702" s="485">
        <f t="shared" ca="1" si="425"/>
        <v>1.0619444444444397</v>
      </c>
      <c r="Q1702" s="484">
        <f t="shared" ca="1" si="426"/>
        <v>1.0620833333333286</v>
      </c>
      <c r="R1702" s="486">
        <v>0.10999999940395355</v>
      </c>
      <c r="S1702" s="486"/>
      <c r="T1702">
        <v>25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9.25</v>
      </c>
      <c r="H1703" s="407">
        <f t="shared" si="417"/>
        <v>1.2</v>
      </c>
      <c r="I1703" s="407">
        <f t="shared" si="420"/>
        <v>10.95</v>
      </c>
      <c r="J1703" s="407">
        <f t="shared" si="421"/>
        <v>11.059999999403953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11.45</v>
      </c>
      <c r="N1703" s="410">
        <f t="shared" si="424"/>
        <v>11.559999999403953</v>
      </c>
      <c r="O1703" s="411"/>
      <c r="P1703" s="485">
        <f t="shared" ca="1" si="425"/>
        <v>1.0623611111111064</v>
      </c>
      <c r="Q1703" s="484">
        <f t="shared" ca="1" si="426"/>
        <v>1.0625347222222175</v>
      </c>
      <c r="R1703" s="486">
        <v>0.10999999940395355</v>
      </c>
      <c r="S1703" s="486"/>
      <c r="T1703">
        <v>25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9.25</v>
      </c>
      <c r="H1704" s="407">
        <f t="shared" si="417"/>
        <v>1.2</v>
      </c>
      <c r="I1704" s="407">
        <f t="shared" si="420"/>
        <v>10.95</v>
      </c>
      <c r="J1704" s="407">
        <f t="shared" si="421"/>
        <v>11.059999999403953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11.45</v>
      </c>
      <c r="N1704" s="410">
        <f t="shared" si="424"/>
        <v>11.559999999403953</v>
      </c>
      <c r="O1704" s="411"/>
      <c r="P1704" s="485">
        <f t="shared" ca="1" si="425"/>
        <v>1.0627777777777729</v>
      </c>
      <c r="Q1704" s="484">
        <f t="shared" ca="1" si="426"/>
        <v>1.0629166666666618</v>
      </c>
      <c r="R1704" s="486">
        <v>0.10999999940395355</v>
      </c>
      <c r="S1704" s="486"/>
      <c r="T1704">
        <v>25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9.25</v>
      </c>
      <c r="H1705" s="407">
        <f t="shared" si="417"/>
        <v>1.2</v>
      </c>
      <c r="I1705" s="407">
        <f t="shared" si="420"/>
        <v>10.95</v>
      </c>
      <c r="J1705" s="407">
        <f t="shared" si="421"/>
        <v>11.059999999403953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11.45</v>
      </c>
      <c r="N1705" s="410">
        <f t="shared" si="424"/>
        <v>11.559999999403953</v>
      </c>
      <c r="O1705" s="411"/>
      <c r="P1705" s="485">
        <f t="shared" ca="1" si="425"/>
        <v>1.0631712962962914</v>
      </c>
      <c r="Q1705" s="484">
        <f t="shared" ca="1" si="426"/>
        <v>1.0633217592592543</v>
      </c>
      <c r="R1705" s="486">
        <v>0.10999999940395355</v>
      </c>
      <c r="S1705" s="486"/>
      <c r="T1705">
        <v>25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9.25</v>
      </c>
      <c r="H1706" s="407">
        <f t="shared" si="417"/>
        <v>1.2</v>
      </c>
      <c r="I1706" s="407">
        <f t="shared" si="420"/>
        <v>10.95</v>
      </c>
      <c r="J1706" s="407">
        <f t="shared" si="421"/>
        <v>11.059999999403953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11.45</v>
      </c>
      <c r="N1706" s="410">
        <f t="shared" si="424"/>
        <v>11.559999999403953</v>
      </c>
      <c r="O1706" s="411"/>
      <c r="P1706" s="485">
        <f t="shared" ca="1" si="425"/>
        <v>1.0635763888888838</v>
      </c>
      <c r="Q1706" s="484">
        <f t="shared" ca="1" si="426"/>
        <v>1.0637152777777727</v>
      </c>
      <c r="R1706" s="486">
        <v>0.10999999940395355</v>
      </c>
      <c r="S1706" s="486"/>
      <c r="T1706">
        <v>25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9.25</v>
      </c>
      <c r="H1707" s="407">
        <f t="shared" si="417"/>
        <v>1.2</v>
      </c>
      <c r="I1707" s="407">
        <f t="shared" si="420"/>
        <v>10.95</v>
      </c>
      <c r="J1707" s="407">
        <f t="shared" si="421"/>
        <v>11.059999999403953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11.45</v>
      </c>
      <c r="N1707" s="410">
        <f t="shared" si="424"/>
        <v>11.559999999403953</v>
      </c>
      <c r="O1707" s="411"/>
      <c r="P1707" s="485">
        <f t="shared" ca="1" si="425"/>
        <v>1.0639930555555506</v>
      </c>
      <c r="Q1707" s="484">
        <f t="shared" ca="1" si="426"/>
        <v>1.0641319444444395</v>
      </c>
      <c r="R1707" s="486">
        <v>0.10999999940395355</v>
      </c>
      <c r="S1707" s="486"/>
      <c r="T1707">
        <v>25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9.25</v>
      </c>
      <c r="H1708" s="407">
        <f t="shared" si="417"/>
        <v>1.2</v>
      </c>
      <c r="I1708" s="407">
        <f t="shared" si="420"/>
        <v>10.95</v>
      </c>
      <c r="J1708" s="407">
        <f t="shared" si="421"/>
        <v>11.059999999403953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11.45</v>
      </c>
      <c r="N1708" s="410">
        <f t="shared" si="424"/>
        <v>11.559999999403953</v>
      </c>
      <c r="O1708" s="411"/>
      <c r="P1708" s="485">
        <f t="shared" ca="1" si="425"/>
        <v>1.064374999999995</v>
      </c>
      <c r="Q1708" s="484">
        <f t="shared" ca="1" si="426"/>
        <v>1.064548611111106</v>
      </c>
      <c r="R1708" s="486">
        <v>0.10999999940395355</v>
      </c>
      <c r="S1708" s="486"/>
      <c r="T1708">
        <v>25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9.25</v>
      </c>
      <c r="H1709" s="407">
        <f t="shared" si="417"/>
        <v>1.2</v>
      </c>
      <c r="I1709" s="407">
        <f t="shared" si="420"/>
        <v>10.95</v>
      </c>
      <c r="J1709" s="407">
        <f t="shared" si="421"/>
        <v>11.059999999403953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11.45</v>
      </c>
      <c r="N1709" s="410">
        <f t="shared" si="424"/>
        <v>11.559999999403953</v>
      </c>
      <c r="O1709" s="411"/>
      <c r="P1709" s="485">
        <f t="shared" ca="1" si="425"/>
        <v>1.0648148148148098</v>
      </c>
      <c r="Q1709" s="484">
        <f t="shared" ca="1" si="426"/>
        <v>1.0649652777777727</v>
      </c>
      <c r="R1709" s="486">
        <v>0.10999999940395355</v>
      </c>
      <c r="S1709" s="486"/>
      <c r="T1709">
        <v>25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9.25</v>
      </c>
      <c r="H1710" s="407">
        <f t="shared" si="417"/>
        <v>1.2</v>
      </c>
      <c r="I1710" s="407">
        <f t="shared" si="420"/>
        <v>10.95</v>
      </c>
      <c r="J1710" s="407">
        <f t="shared" si="421"/>
        <v>11.059999999403953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11.45</v>
      </c>
      <c r="N1710" s="410">
        <f t="shared" si="424"/>
        <v>11.559999999403953</v>
      </c>
      <c r="O1710" s="411"/>
      <c r="P1710" s="485">
        <f t="shared" ca="1" si="425"/>
        <v>1.0651967592592542</v>
      </c>
      <c r="Q1710" s="484">
        <f t="shared" ca="1" si="426"/>
        <v>1.0653703703703652</v>
      </c>
      <c r="R1710" s="486">
        <v>0.10999999940395355</v>
      </c>
      <c r="S1710" s="486"/>
      <c r="T1710">
        <v>25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9.25</v>
      </c>
      <c r="H1711" s="407">
        <f t="shared" si="417"/>
        <v>1.2</v>
      </c>
      <c r="I1711" s="407">
        <f t="shared" si="420"/>
        <v>10.95</v>
      </c>
      <c r="J1711" s="407">
        <f t="shared" si="421"/>
        <v>11.059999999403953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11.45</v>
      </c>
      <c r="N1711" s="410">
        <f t="shared" si="424"/>
        <v>11.559999999403953</v>
      </c>
      <c r="O1711" s="411"/>
      <c r="P1711" s="485">
        <f t="shared" ca="1" si="425"/>
        <v>1.065636574074069</v>
      </c>
      <c r="Q1711" s="484">
        <f t="shared" ca="1" si="426"/>
        <v>1.065798611111106</v>
      </c>
      <c r="R1711" s="486">
        <v>0.10999999940395355</v>
      </c>
      <c r="S1711" s="486"/>
      <c r="T1711">
        <v>25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9.25</v>
      </c>
      <c r="H1712" s="407">
        <f t="shared" si="417"/>
        <v>1.2</v>
      </c>
      <c r="I1712" s="407">
        <f t="shared" si="420"/>
        <v>10.95</v>
      </c>
      <c r="J1712" s="407">
        <f t="shared" si="421"/>
        <v>11.059999999403953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11.45</v>
      </c>
      <c r="N1712" s="410">
        <f t="shared" si="424"/>
        <v>11.559999999403953</v>
      </c>
      <c r="O1712" s="411"/>
      <c r="P1712" s="485">
        <f t="shared" ca="1" si="425"/>
        <v>1.0660416666666614</v>
      </c>
      <c r="Q1712" s="484">
        <f t="shared" ca="1" si="426"/>
        <v>1.0661805555555504</v>
      </c>
      <c r="R1712" s="486">
        <v>0.10999999940395355</v>
      </c>
      <c r="S1712" s="486"/>
      <c r="T1712">
        <v>25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9.25</v>
      </c>
      <c r="H1713" s="407">
        <f t="shared" si="417"/>
        <v>1.2</v>
      </c>
      <c r="I1713" s="407">
        <f t="shared" si="420"/>
        <v>10.95</v>
      </c>
      <c r="J1713" s="407">
        <f t="shared" si="421"/>
        <v>11.059999999403953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11.45</v>
      </c>
      <c r="N1713" s="410">
        <f t="shared" si="424"/>
        <v>11.559999999403953</v>
      </c>
      <c r="O1713" s="411"/>
      <c r="P1713" s="485">
        <f t="shared" ca="1" si="425"/>
        <v>1.0664120370370318</v>
      </c>
      <c r="Q1713" s="484">
        <f t="shared" ca="1" si="426"/>
        <v>1.0665856481481428</v>
      </c>
      <c r="R1713" s="486">
        <v>0.10999999940395355</v>
      </c>
      <c r="S1713" s="486"/>
      <c r="T1713">
        <v>25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9.25</v>
      </c>
      <c r="H1714" s="407">
        <f t="shared" si="428"/>
        <v>1.2</v>
      </c>
      <c r="I1714" s="407">
        <f t="shared" si="420"/>
        <v>10.95</v>
      </c>
      <c r="J1714" s="407">
        <f t="shared" si="421"/>
        <v>11.059999999403953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11.45</v>
      </c>
      <c r="N1714" s="410">
        <f t="shared" si="424"/>
        <v>11.559999999403953</v>
      </c>
      <c r="O1714" s="411"/>
      <c r="P1714" s="485">
        <f t="shared" ca="1" si="425"/>
        <v>1.0668634259259206</v>
      </c>
      <c r="Q1714" s="484">
        <f t="shared" ca="1" si="426"/>
        <v>1.0670023148148096</v>
      </c>
      <c r="R1714" s="486">
        <v>0.10999999940395355</v>
      </c>
      <c r="S1714" s="486"/>
      <c r="T1714">
        <v>25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9.25</v>
      </c>
      <c r="H1715" s="407">
        <f t="shared" si="428"/>
        <v>1.2</v>
      </c>
      <c r="I1715" s="407">
        <f t="shared" si="420"/>
        <v>10.95</v>
      </c>
      <c r="J1715" s="407">
        <f t="shared" si="421"/>
        <v>11.059999999403953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11.45</v>
      </c>
      <c r="N1715" s="410">
        <f t="shared" si="424"/>
        <v>11.559999999403953</v>
      </c>
      <c r="O1715" s="411"/>
      <c r="P1715" s="485">
        <f t="shared" ca="1" si="425"/>
        <v>1.0672569444444391</v>
      </c>
      <c r="Q1715" s="484">
        <f t="shared" ca="1" si="426"/>
        <v>1.067395833333328</v>
      </c>
      <c r="R1715" s="486">
        <v>0.10999999940395355</v>
      </c>
      <c r="S1715" s="486"/>
      <c r="T1715">
        <v>25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9.25</v>
      </c>
      <c r="H1716" s="407">
        <f t="shared" si="428"/>
        <v>1.2</v>
      </c>
      <c r="I1716" s="407">
        <f t="shared" si="420"/>
        <v>10.95</v>
      </c>
      <c r="J1716" s="407">
        <f t="shared" si="421"/>
        <v>11.059999999403953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11.45</v>
      </c>
      <c r="N1716" s="410">
        <f t="shared" si="424"/>
        <v>11.559999999403953</v>
      </c>
      <c r="O1716" s="411"/>
      <c r="P1716" s="485">
        <f t="shared" ca="1" si="425"/>
        <v>1.0676273148148094</v>
      </c>
      <c r="Q1716" s="484">
        <f t="shared" ca="1" si="426"/>
        <v>1.0677662037036983</v>
      </c>
      <c r="R1716" s="486">
        <v>0.10999999940395355</v>
      </c>
      <c r="S1716" s="486"/>
      <c r="T1716">
        <v>25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9.25</v>
      </c>
      <c r="H1717" s="407">
        <f t="shared" si="428"/>
        <v>1.2</v>
      </c>
      <c r="I1717" s="407">
        <f t="shared" si="420"/>
        <v>10.95</v>
      </c>
      <c r="J1717" s="407">
        <f t="shared" si="421"/>
        <v>11.059999999403953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11.45</v>
      </c>
      <c r="N1717" s="410">
        <f t="shared" si="424"/>
        <v>11.559999999403953</v>
      </c>
      <c r="O1717" s="411"/>
      <c r="P1717" s="485">
        <f t="shared" ca="1" si="425"/>
        <v>1.0680439814814762</v>
      </c>
      <c r="Q1717" s="484">
        <f t="shared" ca="1" si="426"/>
        <v>1.0682175925925872</v>
      </c>
      <c r="R1717" s="486">
        <v>0.10999999940395355</v>
      </c>
      <c r="S1717" s="486"/>
      <c r="T1717">
        <v>25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9.25</v>
      </c>
      <c r="H1718" s="407">
        <f t="shared" si="428"/>
        <v>1.2</v>
      </c>
      <c r="I1718" s="407">
        <f t="shared" si="420"/>
        <v>10.95</v>
      </c>
      <c r="J1718" s="407">
        <f t="shared" si="421"/>
        <v>11.059999999403953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11.45</v>
      </c>
      <c r="N1718" s="410">
        <f t="shared" si="424"/>
        <v>11.559999999403953</v>
      </c>
      <c r="O1718" s="411"/>
      <c r="P1718" s="485">
        <f t="shared" ca="1" si="425"/>
        <v>1.068495370370365</v>
      </c>
      <c r="Q1718" s="484">
        <f t="shared" ca="1" si="426"/>
        <v>1.068645833333328</v>
      </c>
      <c r="R1718" s="486">
        <v>0.10999999940395355</v>
      </c>
      <c r="S1718" s="486"/>
      <c r="T1718">
        <v>25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9.25</v>
      </c>
      <c r="H1719" s="407">
        <f t="shared" si="428"/>
        <v>1.2</v>
      </c>
      <c r="I1719" s="407">
        <f t="shared" si="420"/>
        <v>10.95</v>
      </c>
      <c r="J1719" s="407">
        <f t="shared" si="421"/>
        <v>11.059999999403953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11.45</v>
      </c>
      <c r="N1719" s="410">
        <f t="shared" si="424"/>
        <v>11.559999999403953</v>
      </c>
      <c r="O1719" s="411"/>
      <c r="P1719" s="485">
        <f t="shared" ca="1" si="425"/>
        <v>1.0689120370370317</v>
      </c>
      <c r="Q1719" s="484">
        <f t="shared" ca="1" si="426"/>
        <v>1.0690856481481428</v>
      </c>
      <c r="R1719" s="486">
        <v>0.10999999940395355</v>
      </c>
      <c r="S1719" s="486"/>
      <c r="T1719">
        <v>25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9.25</v>
      </c>
      <c r="H1720" s="407">
        <f t="shared" si="428"/>
        <v>1.2</v>
      </c>
      <c r="I1720" s="407">
        <f t="shared" si="420"/>
        <v>10.95</v>
      </c>
      <c r="J1720" s="407">
        <f t="shared" si="421"/>
        <v>11.059999999403953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11.45</v>
      </c>
      <c r="N1720" s="410">
        <f t="shared" si="424"/>
        <v>11.559999999403953</v>
      </c>
      <c r="O1720" s="411"/>
      <c r="P1720" s="485">
        <f t="shared" ca="1" si="425"/>
        <v>1.0693171296296242</v>
      </c>
      <c r="Q1720" s="484">
        <f t="shared" ca="1" si="426"/>
        <v>1.0694791666666612</v>
      </c>
      <c r="R1720" s="486">
        <v>0.10999999940395355</v>
      </c>
      <c r="S1720" s="486"/>
      <c r="T1720">
        <v>25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9.25</v>
      </c>
      <c r="H1721" s="407">
        <f t="shared" si="428"/>
        <v>1.2</v>
      </c>
      <c r="I1721" s="407">
        <f t="shared" si="420"/>
        <v>10.95</v>
      </c>
      <c r="J1721" s="407">
        <f t="shared" si="421"/>
        <v>11.059999999403953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11.45</v>
      </c>
      <c r="N1721" s="410">
        <f t="shared" si="424"/>
        <v>11.559999999403953</v>
      </c>
      <c r="O1721" s="411"/>
      <c r="P1721" s="485">
        <f t="shared" ca="1" si="425"/>
        <v>1.0697337962962907</v>
      </c>
      <c r="Q1721" s="484">
        <f t="shared" ca="1" si="426"/>
        <v>1.0698958333333277</v>
      </c>
      <c r="R1721" s="486">
        <v>0.10999999940395355</v>
      </c>
      <c r="S1721" s="486"/>
      <c r="T1721">
        <v>25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9.25</v>
      </c>
      <c r="H1722" s="407">
        <f t="shared" si="428"/>
        <v>1.2</v>
      </c>
      <c r="I1722" s="407">
        <f t="shared" si="420"/>
        <v>10.95</v>
      </c>
      <c r="J1722" s="407">
        <f t="shared" si="421"/>
        <v>11.059999999403953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11.45</v>
      </c>
      <c r="N1722" s="410">
        <f t="shared" si="424"/>
        <v>11.559999999403953</v>
      </c>
      <c r="O1722" s="411"/>
      <c r="P1722" s="485">
        <f t="shared" ca="1" si="425"/>
        <v>1.0701504629629572</v>
      </c>
      <c r="Q1722" s="484">
        <f t="shared" ca="1" si="426"/>
        <v>1.0703240740740683</v>
      </c>
      <c r="R1722" s="486">
        <v>0.10999999940395355</v>
      </c>
      <c r="S1722" s="486"/>
      <c r="T1722">
        <v>25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9.25</v>
      </c>
      <c r="H1723" s="407">
        <f t="shared" si="428"/>
        <v>1.2</v>
      </c>
      <c r="I1723" s="407">
        <f t="shared" si="420"/>
        <v>10.95</v>
      </c>
      <c r="J1723" s="407">
        <f t="shared" si="421"/>
        <v>11.059999999403953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11.45</v>
      </c>
      <c r="N1723" s="410">
        <f t="shared" si="424"/>
        <v>11.559999999403953</v>
      </c>
      <c r="O1723" s="411"/>
      <c r="P1723" s="485">
        <f t="shared" ca="1" si="425"/>
        <v>1.0706018518518461</v>
      </c>
      <c r="Q1723" s="484">
        <f t="shared" ca="1" si="426"/>
        <v>1.0707638888888831</v>
      </c>
      <c r="R1723" s="486">
        <v>0.10999999940395355</v>
      </c>
      <c r="S1723" s="486"/>
      <c r="T1723">
        <v>25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9.25</v>
      </c>
      <c r="H1724" s="407">
        <f t="shared" si="428"/>
        <v>1.2</v>
      </c>
      <c r="I1724" s="407">
        <f t="shared" si="420"/>
        <v>10.95</v>
      </c>
      <c r="J1724" s="407">
        <f t="shared" si="421"/>
        <v>11.059999999403953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11.45</v>
      </c>
      <c r="N1724" s="410">
        <f t="shared" si="424"/>
        <v>11.559999999403953</v>
      </c>
      <c r="O1724" s="411"/>
      <c r="P1724" s="485">
        <f t="shared" ca="1" si="425"/>
        <v>1.0710416666666609</v>
      </c>
      <c r="Q1724" s="484">
        <f t="shared" ca="1" si="426"/>
        <v>1.0712037037036979</v>
      </c>
      <c r="R1724" s="486">
        <v>0.10999999940395355</v>
      </c>
      <c r="S1724" s="486"/>
      <c r="T1724">
        <v>25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9.25</v>
      </c>
      <c r="H1725" s="407">
        <f t="shared" si="428"/>
        <v>1.2</v>
      </c>
      <c r="I1725" s="407">
        <f t="shared" si="420"/>
        <v>10.95</v>
      </c>
      <c r="J1725" s="407">
        <f t="shared" si="421"/>
        <v>11.059999999403953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11.45</v>
      </c>
      <c r="N1725" s="410">
        <f t="shared" si="424"/>
        <v>11.559999999403953</v>
      </c>
      <c r="O1725" s="411"/>
      <c r="P1725" s="485">
        <f t="shared" ca="1" si="425"/>
        <v>1.0714814814814757</v>
      </c>
      <c r="Q1725" s="484">
        <f t="shared" ca="1" si="426"/>
        <v>1.0716550925925867</v>
      </c>
      <c r="R1725" s="486">
        <v>0.10999999940395355</v>
      </c>
      <c r="S1725" s="486"/>
      <c r="T1725">
        <v>25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9.25</v>
      </c>
      <c r="H1726" s="407">
        <f t="shared" si="428"/>
        <v>1.2</v>
      </c>
      <c r="I1726" s="407">
        <f t="shared" si="420"/>
        <v>10.95</v>
      </c>
      <c r="J1726" s="407">
        <f t="shared" si="421"/>
        <v>11.059999999403953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11.45</v>
      </c>
      <c r="N1726" s="410">
        <f t="shared" si="424"/>
        <v>11.559999999403953</v>
      </c>
      <c r="O1726" s="411"/>
      <c r="P1726" s="485">
        <f t="shared" ca="1" si="425"/>
        <v>1.0718865740740682</v>
      </c>
      <c r="Q1726" s="484">
        <f t="shared" ca="1" si="426"/>
        <v>1.0720370370370311</v>
      </c>
      <c r="R1726" s="486">
        <v>0.10999999940395355</v>
      </c>
      <c r="S1726" s="486"/>
      <c r="T1726">
        <v>25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9.25</v>
      </c>
      <c r="H1727" s="407">
        <f t="shared" si="428"/>
        <v>1.2</v>
      </c>
      <c r="I1727" s="407">
        <f t="shared" si="420"/>
        <v>10.95</v>
      </c>
      <c r="J1727" s="407">
        <f t="shared" si="421"/>
        <v>11.059999999403953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11.45</v>
      </c>
      <c r="N1727" s="410">
        <f t="shared" si="424"/>
        <v>11.559999999403953</v>
      </c>
      <c r="O1727" s="411"/>
      <c r="P1727" s="485">
        <f t="shared" ca="1" si="425"/>
        <v>1.0723032407407349</v>
      </c>
      <c r="Q1727" s="484">
        <f t="shared" ca="1" si="426"/>
        <v>1.0724768518518459</v>
      </c>
      <c r="R1727" s="486">
        <v>0.10999999940395355</v>
      </c>
      <c r="S1727" s="486"/>
      <c r="T1727">
        <v>25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9.25</v>
      </c>
      <c r="H1728" s="407">
        <f t="shared" si="428"/>
        <v>1.2</v>
      </c>
      <c r="I1728" s="407">
        <f t="shared" si="420"/>
        <v>10.95</v>
      </c>
      <c r="J1728" s="407">
        <f t="shared" si="421"/>
        <v>11.059999999403953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11.45</v>
      </c>
      <c r="N1728" s="410">
        <f t="shared" si="424"/>
        <v>11.559999999403953</v>
      </c>
      <c r="O1728" s="411"/>
      <c r="P1728" s="485">
        <f t="shared" ca="1" si="425"/>
        <v>1.0727662037036978</v>
      </c>
      <c r="Q1728" s="484">
        <f t="shared" ca="1" si="426"/>
        <v>1.0729166666666607</v>
      </c>
      <c r="R1728" s="486">
        <v>0.10999999940395355</v>
      </c>
      <c r="S1728" s="486"/>
      <c r="T1728">
        <v>25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9.25</v>
      </c>
      <c r="H1729" s="407">
        <f t="shared" si="428"/>
        <v>1.2</v>
      </c>
      <c r="I1729" s="407">
        <f t="shared" si="420"/>
        <v>10.95</v>
      </c>
      <c r="J1729" s="407">
        <f t="shared" si="421"/>
        <v>11.059999999403953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11.45</v>
      </c>
      <c r="N1729" s="410">
        <f t="shared" si="424"/>
        <v>11.559999999403953</v>
      </c>
      <c r="O1729" s="411"/>
      <c r="P1729" s="485">
        <f t="shared" ca="1" si="425"/>
        <v>1.0731712962962903</v>
      </c>
      <c r="Q1729" s="484">
        <f t="shared" ca="1" si="426"/>
        <v>1.0733449074074013</v>
      </c>
      <c r="R1729" s="486">
        <v>0.10999999940395355</v>
      </c>
      <c r="S1729" s="486"/>
      <c r="T1729">
        <v>25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9.25</v>
      </c>
      <c r="H1730" s="407">
        <f t="shared" si="429"/>
        <v>1.2</v>
      </c>
      <c r="I1730" s="407">
        <f t="shared" si="420"/>
        <v>10.95</v>
      </c>
      <c r="J1730" s="407">
        <f t="shared" si="421"/>
        <v>11.059999999403953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11.45</v>
      </c>
      <c r="N1730" s="410">
        <f t="shared" si="424"/>
        <v>11.559999999403953</v>
      </c>
      <c r="O1730" s="411"/>
      <c r="P1730" s="485">
        <f t="shared" ca="1" si="425"/>
        <v>1.0736111111111051</v>
      </c>
      <c r="Q1730" s="484">
        <f t="shared" ca="1" si="426"/>
        <v>1.0737847222222161</v>
      </c>
      <c r="R1730" s="486">
        <v>0.10999999940395355</v>
      </c>
      <c r="S1730" s="486"/>
      <c r="T1730">
        <v>25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9.25</v>
      </c>
      <c r="H1731" s="407">
        <f t="shared" si="429"/>
        <v>1.2</v>
      </c>
      <c r="I1731" s="407">
        <f t="shared" si="420"/>
        <v>10.95</v>
      </c>
      <c r="J1731" s="407">
        <f t="shared" si="421"/>
        <v>11.059999999403953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11.45</v>
      </c>
      <c r="N1731" s="410">
        <f t="shared" si="424"/>
        <v>11.559999999403953</v>
      </c>
      <c r="O1731" s="411"/>
      <c r="P1731" s="485">
        <f t="shared" ca="1" si="425"/>
        <v>1.074074074074068</v>
      </c>
      <c r="Q1731" s="484">
        <f t="shared" ca="1" si="426"/>
        <v>1.0742245370370309</v>
      </c>
      <c r="R1731" s="486">
        <v>0.10999999940395355</v>
      </c>
      <c r="S1731" s="486"/>
      <c r="T1731">
        <v>25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9.25</v>
      </c>
      <c r="H1732" s="407">
        <f t="shared" si="429"/>
        <v>1.2</v>
      </c>
      <c r="I1732" s="407">
        <f t="shared" si="420"/>
        <v>10.95</v>
      </c>
      <c r="J1732" s="407">
        <f t="shared" si="421"/>
        <v>11.059999999403953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11.45</v>
      </c>
      <c r="N1732" s="410">
        <f t="shared" si="424"/>
        <v>11.559999999403953</v>
      </c>
      <c r="O1732" s="411"/>
      <c r="P1732" s="485">
        <f t="shared" ca="1" si="425"/>
        <v>1.0744560185185124</v>
      </c>
      <c r="Q1732" s="484">
        <f t="shared" ca="1" si="426"/>
        <v>1.0745949074074013</v>
      </c>
      <c r="R1732" s="486">
        <v>0.10999999940395355</v>
      </c>
      <c r="S1732" s="486"/>
      <c r="T1732">
        <v>25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9.25</v>
      </c>
      <c r="H1733" s="407">
        <f t="shared" si="429"/>
        <v>1.2</v>
      </c>
      <c r="I1733" s="407">
        <f t="shared" si="420"/>
        <v>10.95</v>
      </c>
      <c r="J1733" s="407">
        <f t="shared" si="421"/>
        <v>11.059999999403953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11.45</v>
      </c>
      <c r="N1733" s="410">
        <f t="shared" si="424"/>
        <v>11.559999999403953</v>
      </c>
      <c r="O1733" s="411"/>
      <c r="P1733" s="485">
        <f t="shared" ca="1" si="425"/>
        <v>1.0748495370370308</v>
      </c>
      <c r="Q1733" s="484">
        <f t="shared" ca="1" si="426"/>
        <v>1.0750115740740678</v>
      </c>
      <c r="R1733" s="486">
        <v>0.10999999940395355</v>
      </c>
      <c r="S1733" s="486"/>
      <c r="T1733">
        <v>25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9.25</v>
      </c>
      <c r="H1734" s="407">
        <f t="shared" si="429"/>
        <v>1.2</v>
      </c>
      <c r="I1734" s="407">
        <f t="shared" si="420"/>
        <v>10.95</v>
      </c>
      <c r="J1734" s="407">
        <f t="shared" si="421"/>
        <v>11.059999999403953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11.45</v>
      </c>
      <c r="N1734" s="410">
        <f t="shared" si="424"/>
        <v>11.559999999403953</v>
      </c>
      <c r="O1734" s="411"/>
      <c r="P1734" s="485">
        <f t="shared" ca="1" si="425"/>
        <v>1.0753009259259196</v>
      </c>
      <c r="Q1734" s="484">
        <f t="shared" ca="1" si="426"/>
        <v>1.0754513888888826</v>
      </c>
      <c r="R1734" s="486">
        <v>0.10999999940395355</v>
      </c>
      <c r="S1734" s="486"/>
      <c r="T1734">
        <v>25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9.25</v>
      </c>
      <c r="H1735" s="407">
        <f t="shared" si="429"/>
        <v>1.2</v>
      </c>
      <c r="I1735" s="407">
        <f t="shared" si="420"/>
        <v>10.95</v>
      </c>
      <c r="J1735" s="407">
        <f t="shared" si="421"/>
        <v>11.059999999403953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11.45</v>
      </c>
      <c r="N1735" s="410">
        <f t="shared" si="424"/>
        <v>11.559999999403953</v>
      </c>
      <c r="O1735" s="411"/>
      <c r="P1735" s="485">
        <f t="shared" ca="1" si="425"/>
        <v>1.075682870370364</v>
      </c>
      <c r="Q1735" s="484">
        <f t="shared" ca="1" si="426"/>
        <v>1.0758217592592529</v>
      </c>
      <c r="R1735" s="486">
        <v>0.10999999940395355</v>
      </c>
      <c r="S1735" s="486"/>
      <c r="T1735">
        <v>25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9.25</v>
      </c>
      <c r="H1736" s="407">
        <f t="shared" si="429"/>
        <v>1.2</v>
      </c>
      <c r="I1736" s="407">
        <f t="shared" si="420"/>
        <v>10.95</v>
      </c>
      <c r="J1736" s="407">
        <f t="shared" si="421"/>
        <v>11.059999999403953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11.45</v>
      </c>
      <c r="N1736" s="410">
        <f t="shared" si="424"/>
        <v>11.559999999403953</v>
      </c>
      <c r="O1736" s="411"/>
      <c r="P1736" s="485">
        <f t="shared" ca="1" si="425"/>
        <v>1.0760532407407344</v>
      </c>
      <c r="Q1736" s="484">
        <f t="shared" ca="1" si="426"/>
        <v>1.0762037037036973</v>
      </c>
      <c r="R1736" s="486">
        <v>0.10999999940395355</v>
      </c>
      <c r="S1736" s="486"/>
      <c r="T1736">
        <v>25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9.25</v>
      </c>
      <c r="H1737" s="407">
        <f t="shared" si="429"/>
        <v>1.2</v>
      </c>
      <c r="I1737" s="407">
        <f t="shared" si="420"/>
        <v>10.95</v>
      </c>
      <c r="J1737" s="407">
        <f t="shared" si="421"/>
        <v>11.059999999403953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11.45</v>
      </c>
      <c r="N1737" s="410">
        <f t="shared" si="424"/>
        <v>11.559999999403953</v>
      </c>
      <c r="O1737" s="411"/>
      <c r="P1737" s="485">
        <f t="shared" ca="1" si="425"/>
        <v>1.0764351851851788</v>
      </c>
      <c r="Q1737" s="484">
        <f t="shared" ca="1" si="426"/>
        <v>1.0765740740740677</v>
      </c>
      <c r="R1737" s="486">
        <v>0.10999999940395355</v>
      </c>
      <c r="S1737" s="486"/>
      <c r="T1737">
        <v>25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9.25</v>
      </c>
      <c r="H1738" s="407">
        <f t="shared" si="429"/>
        <v>1.2</v>
      </c>
      <c r="I1738" s="407">
        <f t="shared" si="420"/>
        <v>10.95</v>
      </c>
      <c r="J1738" s="407">
        <f t="shared" si="421"/>
        <v>11.059999999403953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11.45</v>
      </c>
      <c r="N1738" s="410">
        <f t="shared" si="424"/>
        <v>11.559999999403953</v>
      </c>
      <c r="O1738" s="411"/>
      <c r="P1738" s="485">
        <f t="shared" ca="1" si="425"/>
        <v>1.0768055555555491</v>
      </c>
      <c r="Q1738" s="484">
        <f t="shared" ca="1" si="426"/>
        <v>1.076944444444438</v>
      </c>
      <c r="R1738" s="486">
        <v>0.10999999940395355</v>
      </c>
      <c r="S1738" s="486"/>
      <c r="T1738">
        <v>25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9.25</v>
      </c>
      <c r="H1739" s="407">
        <f t="shared" si="429"/>
        <v>1.2</v>
      </c>
      <c r="I1739" s="407">
        <f t="shared" si="420"/>
        <v>10.95</v>
      </c>
      <c r="J1739" s="407">
        <f t="shared" si="421"/>
        <v>11.059999999403953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11.45</v>
      </c>
      <c r="N1739" s="410">
        <f t="shared" si="424"/>
        <v>11.559999999403953</v>
      </c>
      <c r="O1739" s="411"/>
      <c r="P1739" s="485">
        <f t="shared" ca="1" si="425"/>
        <v>1.0772106481481418</v>
      </c>
      <c r="Q1739" s="484">
        <f t="shared" ca="1" si="426"/>
        <v>1.0773495370370307</v>
      </c>
      <c r="R1739" s="486">
        <v>0.10999999940395355</v>
      </c>
      <c r="S1739" s="486"/>
      <c r="T1739">
        <v>25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9.25</v>
      </c>
      <c r="H1740" s="407">
        <f t="shared" si="429"/>
        <v>1.2</v>
      </c>
      <c r="I1740" s="407">
        <f t="shared" si="420"/>
        <v>10.95</v>
      </c>
      <c r="J1740" s="407">
        <f t="shared" si="421"/>
        <v>11.059999999403953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11.45</v>
      </c>
      <c r="N1740" s="410">
        <f t="shared" si="424"/>
        <v>11.559999999403953</v>
      </c>
      <c r="O1740" s="411"/>
      <c r="P1740" s="485">
        <f t="shared" ca="1" si="425"/>
        <v>1.0776388888888826</v>
      </c>
      <c r="Q1740" s="484">
        <f t="shared" ca="1" si="426"/>
        <v>1.0778009259259196</v>
      </c>
      <c r="R1740" s="486">
        <v>0.10999999940395355</v>
      </c>
      <c r="S1740" s="486"/>
      <c r="T1740">
        <v>25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9.25</v>
      </c>
      <c r="H1741" s="407">
        <f t="shared" si="429"/>
        <v>1.2</v>
      </c>
      <c r="I1741" s="407">
        <f t="shared" si="420"/>
        <v>10.95</v>
      </c>
      <c r="J1741" s="407">
        <f t="shared" si="421"/>
        <v>11.059999999403953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11.45</v>
      </c>
      <c r="N1741" s="410">
        <f t="shared" si="424"/>
        <v>11.559999999403953</v>
      </c>
      <c r="O1741" s="411"/>
      <c r="P1741" s="485">
        <f t="shared" ca="1" si="425"/>
        <v>1.0780439814814751</v>
      </c>
      <c r="Q1741" s="484">
        <f t="shared" ca="1" si="426"/>
        <v>1.0782060185185121</v>
      </c>
      <c r="R1741" s="486">
        <v>0.10999999940395355</v>
      </c>
      <c r="S1741" s="486"/>
      <c r="T1741">
        <v>25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9.25</v>
      </c>
      <c r="H1742" s="407">
        <f t="shared" si="429"/>
        <v>1.2</v>
      </c>
      <c r="I1742" s="407">
        <f t="shared" si="420"/>
        <v>10.95</v>
      </c>
      <c r="J1742" s="407">
        <f t="shared" si="421"/>
        <v>11.059999999403953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11.45</v>
      </c>
      <c r="N1742" s="410">
        <f t="shared" si="424"/>
        <v>11.559999999403953</v>
      </c>
      <c r="O1742" s="411"/>
      <c r="P1742" s="485">
        <f t="shared" ca="1" si="425"/>
        <v>1.0784490740740675</v>
      </c>
      <c r="Q1742" s="484">
        <f t="shared" ca="1" si="426"/>
        <v>1.0785879629629564</v>
      </c>
      <c r="R1742" s="486">
        <v>0.10999999940395355</v>
      </c>
      <c r="S1742" s="486"/>
      <c r="T1742">
        <v>25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9.25</v>
      </c>
      <c r="H1743" s="407">
        <f t="shared" si="429"/>
        <v>1.2</v>
      </c>
      <c r="I1743" s="407">
        <f t="shared" si="420"/>
        <v>10.95</v>
      </c>
      <c r="J1743" s="407">
        <f t="shared" si="421"/>
        <v>11.059999999403953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11.45</v>
      </c>
      <c r="N1743" s="410">
        <f t="shared" si="424"/>
        <v>11.559999999403953</v>
      </c>
      <c r="O1743" s="411"/>
      <c r="P1743" s="485">
        <f t="shared" ca="1" si="425"/>
        <v>1.0788310185185119</v>
      </c>
      <c r="Q1743" s="484">
        <f t="shared" ca="1" si="426"/>
        <v>1.0789814814814749</v>
      </c>
      <c r="R1743" s="486">
        <v>0.10999999940395355</v>
      </c>
      <c r="S1743" s="486"/>
      <c r="T1743">
        <v>25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9.25</v>
      </c>
      <c r="H1744" s="407">
        <f t="shared" si="429"/>
        <v>1.2</v>
      </c>
      <c r="I1744" s="407">
        <f t="shared" si="420"/>
        <v>10.95</v>
      </c>
      <c r="J1744" s="407">
        <f t="shared" si="421"/>
        <v>11.059999999403953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11.45</v>
      </c>
      <c r="N1744" s="410">
        <f t="shared" si="424"/>
        <v>11.559999999403953</v>
      </c>
      <c r="O1744" s="411"/>
      <c r="P1744" s="485">
        <f t="shared" ca="1" si="425"/>
        <v>1.0792129629629563</v>
      </c>
      <c r="Q1744" s="484">
        <f t="shared" ca="1" si="426"/>
        <v>1.0793749999999933</v>
      </c>
      <c r="R1744" s="486">
        <v>0.10999999940395355</v>
      </c>
      <c r="S1744" s="486"/>
      <c r="T1744">
        <v>25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9.25</v>
      </c>
      <c r="H1745" s="407">
        <f t="shared" si="429"/>
        <v>1.2</v>
      </c>
      <c r="I1745" s="407">
        <f t="shared" si="420"/>
        <v>10.95</v>
      </c>
      <c r="J1745" s="407">
        <f t="shared" si="421"/>
        <v>11.059999999403953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11.45</v>
      </c>
      <c r="N1745" s="410">
        <f t="shared" si="424"/>
        <v>11.559999999403953</v>
      </c>
      <c r="O1745" s="411"/>
      <c r="P1745" s="485">
        <f t="shared" ca="1" si="425"/>
        <v>1.0796296296296228</v>
      </c>
      <c r="Q1745" s="484">
        <f t="shared" ca="1" si="426"/>
        <v>1.0797916666666598</v>
      </c>
      <c r="R1745" s="486">
        <v>0.10999999940395355</v>
      </c>
      <c r="S1745" s="486"/>
      <c r="T1745">
        <v>25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9.25</v>
      </c>
      <c r="H1746" s="407">
        <f t="shared" si="430"/>
        <v>1.2</v>
      </c>
      <c r="I1746" s="407">
        <f t="shared" si="420"/>
        <v>10.95</v>
      </c>
      <c r="J1746" s="407">
        <f t="shared" si="421"/>
        <v>11.059999999403953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11.45</v>
      </c>
      <c r="N1746" s="410">
        <f t="shared" si="424"/>
        <v>11.559999999403953</v>
      </c>
      <c r="O1746" s="411"/>
      <c r="P1746" s="485">
        <f t="shared" ca="1" si="425"/>
        <v>1.0800694444444376</v>
      </c>
      <c r="Q1746" s="484">
        <f t="shared" ca="1" si="426"/>
        <v>1.0802083333333266</v>
      </c>
      <c r="R1746" s="486">
        <v>0.10999999940395355</v>
      </c>
      <c r="S1746" s="486"/>
      <c r="T1746">
        <v>25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9.25</v>
      </c>
      <c r="H1747" s="407">
        <f t="shared" si="430"/>
        <v>1.2</v>
      </c>
      <c r="I1747" s="407">
        <f t="shared" si="420"/>
        <v>10.95</v>
      </c>
      <c r="J1747" s="407">
        <f t="shared" si="421"/>
        <v>11.059999999403953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11.45</v>
      </c>
      <c r="N1747" s="410">
        <f t="shared" si="424"/>
        <v>11.559999999403953</v>
      </c>
      <c r="O1747" s="411"/>
      <c r="P1747" s="485">
        <f t="shared" ca="1" si="425"/>
        <v>1.0804861111111044</v>
      </c>
      <c r="Q1747" s="484">
        <f t="shared" ca="1" si="426"/>
        <v>1.0806365740740673</v>
      </c>
      <c r="R1747" s="486">
        <v>0.10999999940395355</v>
      </c>
      <c r="S1747" s="486"/>
      <c r="T1747">
        <v>25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9.25</v>
      </c>
      <c r="H1748" s="407">
        <f t="shared" si="430"/>
        <v>1.2</v>
      </c>
      <c r="I1748" s="407">
        <f t="shared" si="420"/>
        <v>10.95</v>
      </c>
      <c r="J1748" s="407">
        <f t="shared" si="421"/>
        <v>11.059999999403953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11.45</v>
      </c>
      <c r="N1748" s="410">
        <f t="shared" si="424"/>
        <v>11.559999999403953</v>
      </c>
      <c r="O1748" s="411"/>
      <c r="P1748" s="485">
        <f t="shared" ca="1" si="425"/>
        <v>1.0809027777777711</v>
      </c>
      <c r="Q1748" s="484">
        <f t="shared" ca="1" si="426"/>
        <v>1.0810763888888821</v>
      </c>
      <c r="R1748" s="486">
        <v>0.10999999940395355</v>
      </c>
      <c r="S1748" s="486"/>
      <c r="T1748">
        <v>25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9.25</v>
      </c>
      <c r="H1749" s="407">
        <f t="shared" si="430"/>
        <v>1.2</v>
      </c>
      <c r="I1749" s="407">
        <f t="shared" si="420"/>
        <v>10.95</v>
      </c>
      <c r="J1749" s="407">
        <f t="shared" si="421"/>
        <v>11.059999999403953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11.45</v>
      </c>
      <c r="N1749" s="410">
        <f t="shared" si="424"/>
        <v>11.559999999403953</v>
      </c>
      <c r="O1749" s="411"/>
      <c r="P1749" s="485">
        <f t="shared" ca="1" si="425"/>
        <v>1.081365740740734</v>
      </c>
      <c r="Q1749" s="484">
        <f t="shared" ca="1" si="426"/>
        <v>1.081539351851845</v>
      </c>
      <c r="R1749" s="486">
        <v>0.10999999940395355</v>
      </c>
      <c r="S1749" s="486"/>
      <c r="T1749">
        <v>25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9.25</v>
      </c>
      <c r="H1750" s="407">
        <f t="shared" si="430"/>
        <v>1.2</v>
      </c>
      <c r="I1750" s="407">
        <f t="shared" si="420"/>
        <v>10.95</v>
      </c>
      <c r="J1750" s="407">
        <f t="shared" si="421"/>
        <v>11.059999999403953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11.45</v>
      </c>
      <c r="N1750" s="410">
        <f t="shared" si="424"/>
        <v>11.559999999403953</v>
      </c>
      <c r="O1750" s="411"/>
      <c r="P1750" s="485">
        <f t="shared" ca="1" si="425"/>
        <v>1.0818171296296228</v>
      </c>
      <c r="Q1750" s="484">
        <f t="shared" ca="1" si="426"/>
        <v>1.0819675925925858</v>
      </c>
      <c r="R1750" s="486">
        <v>0.10999999940395355</v>
      </c>
      <c r="S1750" s="486"/>
      <c r="T1750">
        <v>25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9.25</v>
      </c>
      <c r="H1751" s="407">
        <f t="shared" si="430"/>
        <v>1.2</v>
      </c>
      <c r="I1751" s="407">
        <f t="shared" si="420"/>
        <v>10.95</v>
      </c>
      <c r="J1751" s="407">
        <f t="shared" si="421"/>
        <v>11.059999999403953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11.45</v>
      </c>
      <c r="N1751" s="410">
        <f t="shared" si="424"/>
        <v>11.559999999403953</v>
      </c>
      <c r="O1751" s="411"/>
      <c r="P1751" s="485">
        <f t="shared" ca="1" si="425"/>
        <v>1.0822106481481413</v>
      </c>
      <c r="Q1751" s="484">
        <f t="shared" ca="1" si="426"/>
        <v>1.0823726851851783</v>
      </c>
      <c r="R1751" s="486">
        <v>0.10999999940395355</v>
      </c>
      <c r="S1751" s="486"/>
      <c r="T1751">
        <v>25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9.25</v>
      </c>
      <c r="H1752" s="407">
        <f t="shared" si="430"/>
        <v>1.2</v>
      </c>
      <c r="I1752" s="407">
        <f t="shared" si="420"/>
        <v>10.95</v>
      </c>
      <c r="J1752" s="407">
        <f t="shared" si="421"/>
        <v>11.059999999403953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11.45</v>
      </c>
      <c r="N1752" s="410">
        <f t="shared" si="424"/>
        <v>11.559999999403953</v>
      </c>
      <c r="O1752" s="411"/>
      <c r="P1752" s="485">
        <f t="shared" ca="1" si="425"/>
        <v>1.082638888888882</v>
      </c>
      <c r="Q1752" s="484">
        <f t="shared" ca="1" si="426"/>
        <v>1.082800925925919</v>
      </c>
      <c r="R1752" s="486">
        <v>0.10999999940395355</v>
      </c>
      <c r="S1752" s="486"/>
      <c r="T1752">
        <v>25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9.25</v>
      </c>
      <c r="H1753" s="407">
        <f t="shared" si="430"/>
        <v>1.2</v>
      </c>
      <c r="I1753" s="407">
        <f t="shared" si="420"/>
        <v>10.95</v>
      </c>
      <c r="J1753" s="407">
        <f t="shared" si="421"/>
        <v>11.059999999403953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11.45</v>
      </c>
      <c r="N1753" s="410">
        <f t="shared" si="424"/>
        <v>11.559999999403953</v>
      </c>
      <c r="O1753" s="411"/>
      <c r="P1753" s="485">
        <f t="shared" ca="1" si="425"/>
        <v>1.0830324074074005</v>
      </c>
      <c r="Q1753" s="484">
        <f t="shared" ca="1" si="426"/>
        <v>1.0831712962962894</v>
      </c>
      <c r="R1753" s="486">
        <v>0.10999999940395355</v>
      </c>
      <c r="S1753" s="486"/>
      <c r="T1753">
        <v>25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9.25</v>
      </c>
      <c r="H1754" s="407">
        <f t="shared" si="430"/>
        <v>1.2</v>
      </c>
      <c r="I1754" s="407">
        <f t="shared" si="420"/>
        <v>10.95</v>
      </c>
      <c r="J1754" s="407">
        <f t="shared" si="421"/>
        <v>11.059999999403953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11.45</v>
      </c>
      <c r="N1754" s="410">
        <f t="shared" si="424"/>
        <v>11.559999999403953</v>
      </c>
      <c r="O1754" s="411"/>
      <c r="P1754" s="485">
        <f t="shared" ca="1" si="425"/>
        <v>1.0834027777777708</v>
      </c>
      <c r="Q1754" s="484">
        <f t="shared" ca="1" si="426"/>
        <v>1.0835763888888819</v>
      </c>
      <c r="R1754" s="486">
        <v>0.10999999940395355</v>
      </c>
      <c r="S1754" s="486"/>
      <c r="T1754">
        <v>25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9.25</v>
      </c>
      <c r="H1755" s="407">
        <f t="shared" si="430"/>
        <v>1.2</v>
      </c>
      <c r="I1755" s="407">
        <f t="shared" si="420"/>
        <v>10.95</v>
      </c>
      <c r="J1755" s="407">
        <f t="shared" si="421"/>
        <v>11.059999999403953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11.45</v>
      </c>
      <c r="N1755" s="410">
        <f t="shared" si="424"/>
        <v>11.559999999403953</v>
      </c>
      <c r="O1755" s="411"/>
      <c r="P1755" s="485">
        <f t="shared" ca="1" si="425"/>
        <v>1.0838541666666597</v>
      </c>
      <c r="Q1755" s="484">
        <f t="shared" ca="1" si="426"/>
        <v>1.0840046296296226</v>
      </c>
      <c r="R1755" s="486">
        <v>0.10999999940395355</v>
      </c>
      <c r="S1755" s="486"/>
      <c r="T1755">
        <v>25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9.25</v>
      </c>
      <c r="H1756" s="407">
        <f t="shared" si="430"/>
        <v>1.2</v>
      </c>
      <c r="I1756" s="407">
        <f t="shared" si="420"/>
        <v>10.95</v>
      </c>
      <c r="J1756" s="407">
        <f t="shared" si="421"/>
        <v>11.059999999403953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11.45</v>
      </c>
      <c r="N1756" s="410">
        <f t="shared" si="424"/>
        <v>11.559999999403953</v>
      </c>
      <c r="O1756" s="411"/>
      <c r="P1756" s="485">
        <f t="shared" ca="1" si="425"/>
        <v>1.0842939814814745</v>
      </c>
      <c r="Q1756" s="484">
        <f t="shared" ca="1" si="426"/>
        <v>1.0844444444444374</v>
      </c>
      <c r="R1756" s="486">
        <v>0.10999999940395355</v>
      </c>
      <c r="S1756" s="486"/>
      <c r="T1756">
        <v>25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9.25</v>
      </c>
      <c r="H1757" s="407">
        <f t="shared" si="430"/>
        <v>1.2</v>
      </c>
      <c r="I1757" s="407">
        <f t="shared" si="420"/>
        <v>10.95</v>
      </c>
      <c r="J1757" s="407">
        <f t="shared" si="421"/>
        <v>11.059999999403953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11.45</v>
      </c>
      <c r="N1757" s="410">
        <f t="shared" si="424"/>
        <v>11.559999999403953</v>
      </c>
      <c r="O1757" s="411"/>
      <c r="P1757" s="485">
        <f t="shared" ca="1" si="425"/>
        <v>1.084699074074067</v>
      </c>
      <c r="Q1757" s="484">
        <f t="shared" ca="1" si="426"/>
        <v>1.0848611111111039</v>
      </c>
      <c r="R1757" s="486">
        <v>0.10999999940395355</v>
      </c>
      <c r="S1757" s="486"/>
      <c r="T1757">
        <v>25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9.25</v>
      </c>
      <c r="H1758" s="407">
        <f t="shared" si="430"/>
        <v>1.2</v>
      </c>
      <c r="I1758" s="407">
        <f t="shared" si="420"/>
        <v>10.95</v>
      </c>
      <c r="J1758" s="407">
        <f t="shared" si="421"/>
        <v>11.059999999403953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11.45</v>
      </c>
      <c r="N1758" s="410">
        <f t="shared" si="424"/>
        <v>11.559999999403953</v>
      </c>
      <c r="O1758" s="411"/>
      <c r="P1758" s="485">
        <f t="shared" ca="1" si="425"/>
        <v>1.0851504629629558</v>
      </c>
      <c r="Q1758" s="484">
        <f t="shared" ca="1" si="426"/>
        <v>1.0852893518518447</v>
      </c>
      <c r="R1758" s="486">
        <v>0.10999999940395355</v>
      </c>
      <c r="S1758" s="486"/>
      <c r="T1758">
        <v>25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9.25</v>
      </c>
      <c r="H1759" s="407">
        <f t="shared" si="430"/>
        <v>1.2</v>
      </c>
      <c r="I1759" s="407">
        <f t="shared" si="420"/>
        <v>10.95</v>
      </c>
      <c r="J1759" s="407">
        <f t="shared" si="421"/>
        <v>11.059999999403953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11.45</v>
      </c>
      <c r="N1759" s="410">
        <f t="shared" si="424"/>
        <v>11.559999999403953</v>
      </c>
      <c r="O1759" s="411"/>
      <c r="P1759" s="485">
        <f t="shared" ca="1" si="425"/>
        <v>1.0855439814814742</v>
      </c>
      <c r="Q1759" s="484">
        <f t="shared" ca="1" si="426"/>
        <v>1.0857175925925853</v>
      </c>
      <c r="R1759" s="486">
        <v>0.10999999940395355</v>
      </c>
      <c r="S1759" s="486"/>
      <c r="T1759">
        <v>25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9.25</v>
      </c>
      <c r="H1760" s="407">
        <f t="shared" si="430"/>
        <v>1.2</v>
      </c>
      <c r="I1760" s="407">
        <f t="shared" si="420"/>
        <v>10.95</v>
      </c>
      <c r="J1760" s="407">
        <f t="shared" si="421"/>
        <v>11.059999999403953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11.45</v>
      </c>
      <c r="N1760" s="410">
        <f t="shared" si="424"/>
        <v>11.559999999403953</v>
      </c>
      <c r="O1760" s="411"/>
      <c r="P1760" s="485">
        <f t="shared" ca="1" si="425"/>
        <v>1.0859953703703631</v>
      </c>
      <c r="Q1760" s="484">
        <f t="shared" ca="1" si="426"/>
        <v>1.0861574074074001</v>
      </c>
      <c r="R1760" s="486">
        <v>0.10999999940395355</v>
      </c>
      <c r="S1760" s="486"/>
      <c r="T1760">
        <v>25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9.25</v>
      </c>
      <c r="H1761" s="407">
        <f t="shared" si="430"/>
        <v>1.2</v>
      </c>
      <c r="I1761" s="407">
        <f t="shared" si="420"/>
        <v>10.95</v>
      </c>
      <c r="J1761" s="407">
        <f t="shared" si="421"/>
        <v>11.059999999403953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11.45</v>
      </c>
      <c r="N1761" s="410">
        <f t="shared" si="424"/>
        <v>11.559999999403953</v>
      </c>
      <c r="O1761" s="411"/>
      <c r="P1761" s="485">
        <f t="shared" ca="1" si="425"/>
        <v>1.0864120370370296</v>
      </c>
      <c r="Q1761" s="484">
        <f t="shared" ca="1" si="426"/>
        <v>1.0865624999999925</v>
      </c>
      <c r="R1761" s="486">
        <v>0.10999999940395355</v>
      </c>
      <c r="S1761" s="486"/>
      <c r="T1761">
        <v>25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9.25</v>
      </c>
      <c r="H1762" s="407">
        <f t="shared" si="432"/>
        <v>1.2</v>
      </c>
      <c r="I1762" s="407">
        <f t="shared" si="420"/>
        <v>10.95</v>
      </c>
      <c r="J1762" s="407">
        <f t="shared" si="421"/>
        <v>11.059999999403953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11.45</v>
      </c>
      <c r="N1762" s="410">
        <f t="shared" si="424"/>
        <v>11.559999999403953</v>
      </c>
      <c r="O1762" s="411"/>
      <c r="P1762" s="485">
        <f t="shared" ca="1" si="425"/>
        <v>1.0868402777777704</v>
      </c>
      <c r="Q1762" s="484">
        <f t="shared" ca="1" si="426"/>
        <v>1.0870023148148074</v>
      </c>
      <c r="R1762" s="486">
        <v>0.10999999940395355</v>
      </c>
      <c r="S1762" s="486"/>
      <c r="T1762">
        <v>25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9.25</v>
      </c>
      <c r="H1763" s="407">
        <f t="shared" si="432"/>
        <v>1.2</v>
      </c>
      <c r="I1763" s="407">
        <f t="shared" si="420"/>
        <v>10.95</v>
      </c>
      <c r="J1763" s="407">
        <f t="shared" si="421"/>
        <v>11.059999999403953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11.45</v>
      </c>
      <c r="N1763" s="410">
        <f t="shared" si="424"/>
        <v>11.559999999403953</v>
      </c>
      <c r="O1763" s="411"/>
      <c r="P1763" s="485">
        <f t="shared" ca="1" si="425"/>
        <v>1.0872337962962888</v>
      </c>
      <c r="Q1763" s="484">
        <f t="shared" ca="1" si="426"/>
        <v>1.0873726851851777</v>
      </c>
      <c r="R1763" s="486">
        <v>0.10999999940395355</v>
      </c>
      <c r="S1763" s="486"/>
      <c r="T1763">
        <v>25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9.25</v>
      </c>
      <c r="H1764" s="407">
        <f t="shared" si="432"/>
        <v>1.2</v>
      </c>
      <c r="I1764" s="407">
        <f t="shared" ref="I1764:I1827" si="435">F1764+G1764</f>
        <v>10.95</v>
      </c>
      <c r="J1764" s="407">
        <f t="shared" ref="J1764:J1827" si="436">I1764+R1764</f>
        <v>11.059999999403953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11.45</v>
      </c>
      <c r="N1764" s="410">
        <f t="shared" ref="N1764:N1827" si="439">J1764+L1764</f>
        <v>11.559999999403953</v>
      </c>
      <c r="O1764" s="411"/>
      <c r="P1764" s="485">
        <f t="shared" ref="P1764:P1827" ca="1" si="440">Q1763+TIME(0,0,RANDBETWEEN(20,25))</f>
        <v>1.0876041666666592</v>
      </c>
      <c r="Q1764" s="484">
        <f t="shared" ref="Q1764:Q1827" ca="1" si="441">P1764+TIME(0,0,RANDBETWEEN(12,15))</f>
        <v>1.0877546296296221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9.25</v>
      </c>
      <c r="H1765" s="407">
        <f t="shared" si="432"/>
        <v>1.2</v>
      </c>
      <c r="I1765" s="407">
        <f t="shared" si="435"/>
        <v>10.95</v>
      </c>
      <c r="J1765" s="407">
        <f t="shared" si="436"/>
        <v>11.059999999403953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11.45</v>
      </c>
      <c r="N1765" s="410">
        <f t="shared" si="439"/>
        <v>11.559999999403953</v>
      </c>
      <c r="O1765" s="411"/>
      <c r="P1765" s="485">
        <f t="shared" ca="1" si="440"/>
        <v>1.088043981481474</v>
      </c>
      <c r="Q1765" s="484">
        <f t="shared" ca="1" si="441"/>
        <v>1.0881828703703629</v>
      </c>
      <c r="R1765" s="486">
        <v>0.10999999940395355</v>
      </c>
      <c r="S1765" s="486"/>
      <c r="T1765">
        <v>25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9.25</v>
      </c>
      <c r="H1766" s="407">
        <f t="shared" si="432"/>
        <v>1.2</v>
      </c>
      <c r="I1766" s="407">
        <f t="shared" si="435"/>
        <v>10.95</v>
      </c>
      <c r="J1766" s="407">
        <f t="shared" si="436"/>
        <v>11.059999999403953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11.45</v>
      </c>
      <c r="N1766" s="410">
        <f t="shared" si="439"/>
        <v>11.559999999403953</v>
      </c>
      <c r="O1766" s="411"/>
      <c r="P1766" s="485">
        <f t="shared" ca="1" si="440"/>
        <v>1.0884606481481407</v>
      </c>
      <c r="Q1766" s="484">
        <f t="shared" ca="1" si="441"/>
        <v>1.0885995370370296</v>
      </c>
      <c r="R1766" s="486">
        <v>0.10999999940395355</v>
      </c>
      <c r="S1766" s="486"/>
      <c r="T1766">
        <v>25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9.25</v>
      </c>
      <c r="H1767" s="407">
        <f t="shared" si="432"/>
        <v>1.2</v>
      </c>
      <c r="I1767" s="407">
        <f t="shared" si="435"/>
        <v>10.95</v>
      </c>
      <c r="J1767" s="407">
        <f t="shared" si="436"/>
        <v>11.059999999403953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11.45</v>
      </c>
      <c r="N1767" s="410">
        <f t="shared" si="439"/>
        <v>11.559999999403953</v>
      </c>
      <c r="O1767" s="411"/>
      <c r="P1767" s="485">
        <f t="shared" ca="1" si="440"/>
        <v>1.0888425925925851</v>
      </c>
      <c r="Q1767" s="484">
        <f t="shared" ca="1" si="441"/>
        <v>1.088981481481474</v>
      </c>
      <c r="R1767" s="486">
        <v>0.10999999940395355</v>
      </c>
      <c r="S1767" s="486"/>
      <c r="T1767">
        <v>25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9.25</v>
      </c>
      <c r="H1768" s="407">
        <f t="shared" si="432"/>
        <v>1.2</v>
      </c>
      <c r="I1768" s="407">
        <f t="shared" si="435"/>
        <v>10.95</v>
      </c>
      <c r="J1768" s="407">
        <f t="shared" si="436"/>
        <v>11.059999999403953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11.45</v>
      </c>
      <c r="N1768" s="410">
        <f t="shared" si="439"/>
        <v>11.559999999403953</v>
      </c>
      <c r="O1768" s="411"/>
      <c r="P1768" s="485">
        <f t="shared" ca="1" si="440"/>
        <v>1.0892592592592518</v>
      </c>
      <c r="Q1768" s="484">
        <f t="shared" ca="1" si="441"/>
        <v>1.0893981481481407</v>
      </c>
      <c r="R1768" s="486">
        <v>0.10999999940395355</v>
      </c>
      <c r="S1768" s="486"/>
      <c r="T1768">
        <v>25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9.25</v>
      </c>
      <c r="H1769" s="407">
        <f t="shared" si="432"/>
        <v>1.2</v>
      </c>
      <c r="I1769" s="407">
        <f t="shared" si="435"/>
        <v>10.95</v>
      </c>
      <c r="J1769" s="407">
        <f t="shared" si="436"/>
        <v>11.059999999403953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11.45</v>
      </c>
      <c r="N1769" s="410">
        <f t="shared" si="439"/>
        <v>11.559999999403953</v>
      </c>
      <c r="O1769" s="411"/>
      <c r="P1769" s="485">
        <f t="shared" ca="1" si="440"/>
        <v>1.0896296296296222</v>
      </c>
      <c r="Q1769" s="484">
        <f t="shared" ca="1" si="441"/>
        <v>1.0897685185185111</v>
      </c>
      <c r="R1769" s="486">
        <v>0.10999999940395355</v>
      </c>
      <c r="S1769" s="486"/>
      <c r="T1769">
        <v>25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9.25</v>
      </c>
      <c r="H1770" s="407">
        <f t="shared" si="432"/>
        <v>1.2</v>
      </c>
      <c r="I1770" s="407">
        <f t="shared" si="435"/>
        <v>10.95</v>
      </c>
      <c r="J1770" s="407">
        <f t="shared" si="436"/>
        <v>11.059999999403953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11.45</v>
      </c>
      <c r="N1770" s="410">
        <f t="shared" si="439"/>
        <v>11.559999999403953</v>
      </c>
      <c r="O1770" s="411"/>
      <c r="P1770" s="485">
        <f t="shared" ca="1" si="440"/>
        <v>1.0899999999999925</v>
      </c>
      <c r="Q1770" s="484">
        <f t="shared" ca="1" si="441"/>
        <v>1.0901504629629555</v>
      </c>
      <c r="R1770" s="486">
        <v>0.10999999940395355</v>
      </c>
      <c r="S1770" s="486"/>
      <c r="T1770">
        <v>25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9.25</v>
      </c>
      <c r="H1771" s="407">
        <f t="shared" si="432"/>
        <v>1.2</v>
      </c>
      <c r="I1771" s="407">
        <f t="shared" si="435"/>
        <v>10.95</v>
      </c>
      <c r="J1771" s="407">
        <f t="shared" si="436"/>
        <v>11.059999999403953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11.45</v>
      </c>
      <c r="N1771" s="410">
        <f t="shared" si="439"/>
        <v>11.559999999403953</v>
      </c>
      <c r="O1771" s="411"/>
      <c r="P1771" s="485">
        <f t="shared" ca="1" si="440"/>
        <v>1.0903819444444369</v>
      </c>
      <c r="Q1771" s="484">
        <f t="shared" ca="1" si="441"/>
        <v>1.0905324074073999</v>
      </c>
      <c r="R1771" s="486">
        <v>0.10999999940395355</v>
      </c>
      <c r="S1771" s="486"/>
      <c r="T1771">
        <v>25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9.25</v>
      </c>
      <c r="H1772" s="407">
        <f t="shared" si="432"/>
        <v>1.2</v>
      </c>
      <c r="I1772" s="407">
        <f t="shared" si="435"/>
        <v>10.95</v>
      </c>
      <c r="J1772" s="407">
        <f t="shared" si="436"/>
        <v>11.059999999403953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11.45</v>
      </c>
      <c r="N1772" s="410">
        <f t="shared" si="439"/>
        <v>11.559999999403953</v>
      </c>
      <c r="O1772" s="411"/>
      <c r="P1772" s="485">
        <f t="shared" ca="1" si="440"/>
        <v>1.0907638888888813</v>
      </c>
      <c r="Q1772" s="484">
        <f t="shared" ca="1" si="441"/>
        <v>1.0909259259259183</v>
      </c>
      <c r="R1772" s="486">
        <v>0.10999999940395355</v>
      </c>
      <c r="S1772" s="486"/>
      <c r="T1772">
        <v>25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9.25</v>
      </c>
      <c r="H1773" s="407">
        <f t="shared" si="432"/>
        <v>1.2</v>
      </c>
      <c r="I1773" s="407">
        <f t="shared" si="435"/>
        <v>10.95</v>
      </c>
      <c r="J1773" s="407">
        <f t="shared" si="436"/>
        <v>11.059999999403953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11.45</v>
      </c>
      <c r="N1773" s="410">
        <f t="shared" si="439"/>
        <v>11.559999999403953</v>
      </c>
      <c r="O1773" s="411"/>
      <c r="P1773" s="485">
        <f t="shared" ca="1" si="440"/>
        <v>1.0912037037036961</v>
      </c>
      <c r="Q1773" s="484">
        <f t="shared" ca="1" si="441"/>
        <v>1.091342592592585</v>
      </c>
      <c r="R1773" s="486">
        <v>0.10999999940395355</v>
      </c>
      <c r="S1773" s="486"/>
      <c r="T1773">
        <v>25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9.25</v>
      </c>
      <c r="H1774" s="407">
        <f t="shared" si="432"/>
        <v>1.2</v>
      </c>
      <c r="I1774" s="407">
        <f t="shared" si="435"/>
        <v>10.95</v>
      </c>
      <c r="J1774" s="407">
        <f t="shared" si="436"/>
        <v>11.059999999403953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11.45</v>
      </c>
      <c r="N1774" s="410">
        <f t="shared" si="439"/>
        <v>11.559999999403953</v>
      </c>
      <c r="O1774" s="411"/>
      <c r="P1774" s="485">
        <f t="shared" ca="1" si="440"/>
        <v>1.0915740740740665</v>
      </c>
      <c r="Q1774" s="484">
        <f t="shared" ca="1" si="441"/>
        <v>1.0917361111111035</v>
      </c>
      <c r="R1774" s="486">
        <v>0.10999999940395355</v>
      </c>
      <c r="S1774" s="486"/>
      <c r="T1774">
        <v>25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9.25</v>
      </c>
      <c r="H1775" s="407">
        <f t="shared" si="432"/>
        <v>1.2</v>
      </c>
      <c r="I1775" s="407">
        <f t="shared" si="435"/>
        <v>10.95</v>
      </c>
      <c r="J1775" s="407">
        <f t="shared" si="436"/>
        <v>11.059999999403953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11.45</v>
      </c>
      <c r="N1775" s="410">
        <f t="shared" si="439"/>
        <v>11.559999999403953</v>
      </c>
      <c r="O1775" s="411"/>
      <c r="P1775" s="485">
        <f t="shared" ca="1" si="440"/>
        <v>1.091979166666659</v>
      </c>
      <c r="Q1775" s="484">
        <f t="shared" ca="1" si="441"/>
        <v>1.09215277777777</v>
      </c>
      <c r="R1775" s="486">
        <v>0.10999999940395355</v>
      </c>
      <c r="S1775" s="486"/>
      <c r="T1775">
        <v>25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9.25</v>
      </c>
      <c r="H1776" s="407">
        <f t="shared" si="432"/>
        <v>1.2</v>
      </c>
      <c r="I1776" s="407">
        <f t="shared" si="435"/>
        <v>10.95</v>
      </c>
      <c r="J1776" s="407">
        <f t="shared" si="436"/>
        <v>11.059999999403953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11.45</v>
      </c>
      <c r="N1776" s="410">
        <f t="shared" si="439"/>
        <v>11.559999999403953</v>
      </c>
      <c r="O1776" s="411"/>
      <c r="P1776" s="485">
        <f t="shared" ca="1" si="440"/>
        <v>1.0924305555555478</v>
      </c>
      <c r="Q1776" s="484">
        <f t="shared" ca="1" si="441"/>
        <v>1.0925810185185107</v>
      </c>
      <c r="R1776" s="486">
        <v>0.10999999940395355</v>
      </c>
      <c r="S1776" s="486"/>
      <c r="T1776">
        <v>25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9.25</v>
      </c>
      <c r="H1777" s="407">
        <f t="shared" si="432"/>
        <v>1.2</v>
      </c>
      <c r="I1777" s="407">
        <f t="shared" si="435"/>
        <v>10.95</v>
      </c>
      <c r="J1777" s="407">
        <f t="shared" si="436"/>
        <v>11.059999999403953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11.45</v>
      </c>
      <c r="N1777" s="410">
        <f t="shared" si="439"/>
        <v>11.559999999403953</v>
      </c>
      <c r="O1777" s="411"/>
      <c r="P1777" s="485">
        <f t="shared" ca="1" si="440"/>
        <v>1.0928240740740662</v>
      </c>
      <c r="Q1777" s="484">
        <f t="shared" ca="1" si="441"/>
        <v>1.0929976851851773</v>
      </c>
      <c r="R1777" s="486">
        <v>0.10999999940395355</v>
      </c>
      <c r="S1777" s="486"/>
      <c r="T1777">
        <v>25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9.25</v>
      </c>
      <c r="H1778" s="407">
        <f t="shared" si="443"/>
        <v>1.2</v>
      </c>
      <c r="I1778" s="407">
        <f t="shared" si="435"/>
        <v>10.95</v>
      </c>
      <c r="J1778" s="407">
        <f t="shared" si="436"/>
        <v>11.059999999403953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11.45</v>
      </c>
      <c r="N1778" s="410">
        <f t="shared" si="439"/>
        <v>11.559999999403953</v>
      </c>
      <c r="O1778" s="411"/>
      <c r="P1778" s="485">
        <f t="shared" ca="1" si="440"/>
        <v>1.0932754629629551</v>
      </c>
      <c r="Q1778" s="484">
        <f t="shared" ca="1" si="441"/>
        <v>1.0934374999999921</v>
      </c>
      <c r="R1778" s="486">
        <v>0.10999999940395355</v>
      </c>
      <c r="S1778" s="486"/>
      <c r="T1778">
        <v>25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9.25</v>
      </c>
      <c r="H1779" s="407">
        <f t="shared" si="443"/>
        <v>1.2</v>
      </c>
      <c r="I1779" s="407">
        <f t="shared" si="435"/>
        <v>10.95</v>
      </c>
      <c r="J1779" s="407">
        <f t="shared" si="436"/>
        <v>11.059999999403953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11.45</v>
      </c>
      <c r="N1779" s="410">
        <f t="shared" si="439"/>
        <v>11.559999999403953</v>
      </c>
      <c r="O1779" s="411"/>
      <c r="P1779" s="485">
        <f t="shared" ca="1" si="440"/>
        <v>1.0936921296296216</v>
      </c>
      <c r="Q1779" s="484">
        <f t="shared" ca="1" si="441"/>
        <v>1.0938310185185105</v>
      </c>
      <c r="R1779" s="486">
        <v>0.10999999940395355</v>
      </c>
      <c r="S1779" s="486"/>
      <c r="T1779">
        <v>25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9.25</v>
      </c>
      <c r="H1780" s="407">
        <f t="shared" si="443"/>
        <v>1.2</v>
      </c>
      <c r="I1780" s="407">
        <f t="shared" si="435"/>
        <v>10.95</v>
      </c>
      <c r="J1780" s="407">
        <f t="shared" si="436"/>
        <v>11.059999999403953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11.45</v>
      </c>
      <c r="N1780" s="410">
        <f t="shared" si="439"/>
        <v>11.559999999403953</v>
      </c>
      <c r="O1780" s="411"/>
      <c r="P1780" s="485">
        <f t="shared" ca="1" si="440"/>
        <v>1.0941203703703624</v>
      </c>
      <c r="Q1780" s="484">
        <f t="shared" ca="1" si="441"/>
        <v>1.0942824074073993</v>
      </c>
      <c r="R1780" s="486">
        <v>0.10999999940395355</v>
      </c>
      <c r="S1780" s="486"/>
      <c r="T1780">
        <v>25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9.25</v>
      </c>
      <c r="H1781" s="407">
        <f t="shared" si="443"/>
        <v>1.2</v>
      </c>
      <c r="I1781" s="407">
        <f t="shared" si="435"/>
        <v>10.95</v>
      </c>
      <c r="J1781" s="407">
        <f t="shared" si="436"/>
        <v>11.059999999403953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11.45</v>
      </c>
      <c r="N1781" s="410">
        <f t="shared" si="439"/>
        <v>11.559999999403953</v>
      </c>
      <c r="O1781" s="411"/>
      <c r="P1781" s="485">
        <f t="shared" ca="1" si="440"/>
        <v>1.0945370370370289</v>
      </c>
      <c r="Q1781" s="484">
        <f t="shared" ca="1" si="441"/>
        <v>1.0946874999999918</v>
      </c>
      <c r="R1781" s="486">
        <v>0.10999999940395355</v>
      </c>
      <c r="S1781" s="486"/>
      <c r="T1781">
        <v>25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9.25</v>
      </c>
      <c r="H1782" s="407">
        <f t="shared" si="443"/>
        <v>1.2</v>
      </c>
      <c r="I1782" s="407">
        <f t="shared" si="435"/>
        <v>10.95</v>
      </c>
      <c r="J1782" s="407">
        <f t="shared" si="436"/>
        <v>11.059999999403953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11.45</v>
      </c>
      <c r="N1782" s="410">
        <f t="shared" si="439"/>
        <v>11.559999999403953</v>
      </c>
      <c r="O1782" s="411"/>
      <c r="P1782" s="485">
        <f t="shared" ca="1" si="440"/>
        <v>1.0949189814814733</v>
      </c>
      <c r="Q1782" s="484">
        <f t="shared" ca="1" si="441"/>
        <v>1.0950810185185103</v>
      </c>
      <c r="R1782" s="486">
        <v>0.10999999940395355</v>
      </c>
      <c r="S1782" s="486"/>
      <c r="T1782">
        <v>25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9.25</v>
      </c>
      <c r="H1783" s="407">
        <f t="shared" si="443"/>
        <v>1.2</v>
      </c>
      <c r="I1783" s="407">
        <f t="shared" si="435"/>
        <v>10.95</v>
      </c>
      <c r="J1783" s="407">
        <f t="shared" si="436"/>
        <v>11.059999999403953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11.45</v>
      </c>
      <c r="N1783" s="410">
        <f t="shared" si="439"/>
        <v>11.559999999403953</v>
      </c>
      <c r="O1783" s="411"/>
      <c r="P1783" s="485">
        <f t="shared" ca="1" si="440"/>
        <v>1.0953356481481398</v>
      </c>
      <c r="Q1783" s="484">
        <f t="shared" ca="1" si="441"/>
        <v>1.0954861111111027</v>
      </c>
      <c r="R1783" s="486">
        <v>0.10999999940395355</v>
      </c>
      <c r="S1783" s="486"/>
      <c r="T1783">
        <v>25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9.25</v>
      </c>
      <c r="H1784" s="407">
        <f t="shared" si="443"/>
        <v>1.2</v>
      </c>
      <c r="I1784" s="407">
        <f t="shared" si="435"/>
        <v>10.95</v>
      </c>
      <c r="J1784" s="407">
        <f t="shared" si="436"/>
        <v>11.059999999403953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11.45</v>
      </c>
      <c r="N1784" s="410">
        <f t="shared" si="439"/>
        <v>11.559999999403953</v>
      </c>
      <c r="O1784" s="411"/>
      <c r="P1784" s="485">
        <f t="shared" ca="1" si="440"/>
        <v>1.0957175925925842</v>
      </c>
      <c r="Q1784" s="484">
        <f t="shared" ca="1" si="441"/>
        <v>1.0958680555555471</v>
      </c>
      <c r="R1784" s="486">
        <v>0.10999999940395355</v>
      </c>
      <c r="S1784" s="486"/>
      <c r="T1784">
        <v>25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9.25</v>
      </c>
      <c r="H1785" s="407">
        <f t="shared" si="443"/>
        <v>1.2</v>
      </c>
      <c r="I1785" s="407">
        <f t="shared" si="435"/>
        <v>10.95</v>
      </c>
      <c r="J1785" s="407">
        <f t="shared" si="436"/>
        <v>11.059999999403953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11.45</v>
      </c>
      <c r="N1785" s="410">
        <f t="shared" si="439"/>
        <v>11.559999999403953</v>
      </c>
      <c r="O1785" s="411"/>
      <c r="P1785" s="485">
        <f t="shared" ca="1" si="440"/>
        <v>1.0961458333333249</v>
      </c>
      <c r="Q1785" s="484">
        <f t="shared" ca="1" si="441"/>
        <v>1.0962847222222138</v>
      </c>
      <c r="R1785" s="486">
        <v>0.10999999940395355</v>
      </c>
      <c r="S1785" s="486"/>
      <c r="T1785">
        <v>25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9.25</v>
      </c>
      <c r="H1786" s="407">
        <f t="shared" si="443"/>
        <v>1.2</v>
      </c>
      <c r="I1786" s="407">
        <f t="shared" si="435"/>
        <v>10.95</v>
      </c>
      <c r="J1786" s="407">
        <f t="shared" si="436"/>
        <v>11.059999999403953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11.45</v>
      </c>
      <c r="N1786" s="410">
        <f t="shared" si="439"/>
        <v>11.559999999403953</v>
      </c>
      <c r="O1786" s="411"/>
      <c r="P1786" s="485">
        <f t="shared" ca="1" si="440"/>
        <v>1.0965509259259176</v>
      </c>
      <c r="Q1786" s="484">
        <f t="shared" ca="1" si="441"/>
        <v>1.0967013888888806</v>
      </c>
      <c r="R1786" s="486">
        <v>0.10999999940395355</v>
      </c>
      <c r="S1786" s="486"/>
      <c r="T1786">
        <v>25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9.25</v>
      </c>
      <c r="H1787" s="407">
        <f t="shared" si="443"/>
        <v>1.2</v>
      </c>
      <c r="I1787" s="407">
        <f t="shared" si="435"/>
        <v>10.95</v>
      </c>
      <c r="J1787" s="407">
        <f t="shared" si="436"/>
        <v>11.059999999403953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11.45</v>
      </c>
      <c r="N1787" s="410">
        <f t="shared" si="439"/>
        <v>11.559999999403953</v>
      </c>
      <c r="O1787" s="411"/>
      <c r="P1787" s="485">
        <f t="shared" ca="1" si="440"/>
        <v>1.0969907407407324</v>
      </c>
      <c r="Q1787" s="484">
        <f t="shared" ca="1" si="441"/>
        <v>1.0971412037036954</v>
      </c>
      <c r="R1787" s="486">
        <v>0.10999999940395355</v>
      </c>
      <c r="S1787" s="486"/>
      <c r="T1787">
        <v>25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9.25</v>
      </c>
      <c r="H1788" s="407">
        <f t="shared" si="443"/>
        <v>1.2</v>
      </c>
      <c r="I1788" s="407">
        <f t="shared" si="435"/>
        <v>10.95</v>
      </c>
      <c r="J1788" s="407">
        <f t="shared" si="436"/>
        <v>11.059999999403953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11.45</v>
      </c>
      <c r="N1788" s="410">
        <f t="shared" si="439"/>
        <v>11.559999999403953</v>
      </c>
      <c r="O1788" s="411"/>
      <c r="P1788" s="485">
        <f t="shared" ca="1" si="440"/>
        <v>1.0973958333333249</v>
      </c>
      <c r="Q1788" s="484">
        <f t="shared" ca="1" si="441"/>
        <v>1.0975347222222138</v>
      </c>
      <c r="R1788" s="486">
        <v>0.10999999940395355</v>
      </c>
      <c r="S1788" s="486"/>
      <c r="T1788">
        <v>25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9.25</v>
      </c>
      <c r="H1789" s="407">
        <f t="shared" si="443"/>
        <v>1.2</v>
      </c>
      <c r="I1789" s="407">
        <f t="shared" si="435"/>
        <v>10.95</v>
      </c>
      <c r="J1789" s="407">
        <f t="shared" si="436"/>
        <v>11.059999999403953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11.45</v>
      </c>
      <c r="N1789" s="410">
        <f t="shared" si="439"/>
        <v>11.559999999403953</v>
      </c>
      <c r="O1789" s="411"/>
      <c r="P1789" s="485">
        <f t="shared" ca="1" si="440"/>
        <v>1.0978240740740657</v>
      </c>
      <c r="Q1789" s="484">
        <f t="shared" ca="1" si="441"/>
        <v>1.0979976851851767</v>
      </c>
      <c r="R1789" s="486">
        <v>0.10999999940395355</v>
      </c>
      <c r="S1789" s="486"/>
      <c r="T1789">
        <v>25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9.25</v>
      </c>
      <c r="H1790" s="407">
        <f t="shared" si="443"/>
        <v>1.2</v>
      </c>
      <c r="I1790" s="407">
        <f t="shared" si="435"/>
        <v>10.95</v>
      </c>
      <c r="J1790" s="407">
        <f t="shared" si="436"/>
        <v>11.059999999403953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11.45</v>
      </c>
      <c r="N1790" s="410">
        <f t="shared" si="439"/>
        <v>11.559999999403953</v>
      </c>
      <c r="O1790" s="411"/>
      <c r="P1790" s="485">
        <f t="shared" ca="1" si="440"/>
        <v>1.0982523148148062</v>
      </c>
      <c r="Q1790" s="484">
        <f t="shared" ca="1" si="441"/>
        <v>1.0984027777777692</v>
      </c>
      <c r="R1790" s="486">
        <v>0.10999999940395355</v>
      </c>
      <c r="S1790" s="486"/>
      <c r="T1790">
        <v>25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9.25</v>
      </c>
      <c r="H1791" s="407">
        <f t="shared" si="443"/>
        <v>1.2</v>
      </c>
      <c r="I1791" s="407">
        <f t="shared" si="435"/>
        <v>10.95</v>
      </c>
      <c r="J1791" s="407">
        <f t="shared" si="436"/>
        <v>11.059999999403953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11.45</v>
      </c>
      <c r="N1791" s="410">
        <f t="shared" si="439"/>
        <v>11.559999999403953</v>
      </c>
      <c r="O1791" s="411"/>
      <c r="P1791" s="485">
        <f t="shared" ca="1" si="440"/>
        <v>1.098680555555547</v>
      </c>
      <c r="Q1791" s="484">
        <f t="shared" ca="1" si="441"/>
        <v>1.098854166666658</v>
      </c>
      <c r="R1791" s="486">
        <v>0.10999999940395355</v>
      </c>
      <c r="S1791" s="486"/>
      <c r="T1791">
        <v>25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9.25</v>
      </c>
      <c r="H1792" s="407">
        <f t="shared" si="443"/>
        <v>1.2</v>
      </c>
      <c r="I1792" s="407">
        <f t="shared" si="435"/>
        <v>10.95</v>
      </c>
      <c r="J1792" s="407">
        <f t="shared" si="436"/>
        <v>11.059999999403953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11.45</v>
      </c>
      <c r="N1792" s="410">
        <f t="shared" si="439"/>
        <v>11.559999999403953</v>
      </c>
      <c r="O1792" s="411"/>
      <c r="P1792" s="485">
        <f t="shared" ca="1" si="440"/>
        <v>1.0990856481481395</v>
      </c>
      <c r="Q1792" s="484">
        <f t="shared" ca="1" si="441"/>
        <v>1.0992592592592505</v>
      </c>
      <c r="R1792" s="486">
        <v>0.10999999940395355</v>
      </c>
      <c r="S1792" s="486"/>
      <c r="T1792">
        <v>25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9.25</v>
      </c>
      <c r="H1793" s="407">
        <f t="shared" si="443"/>
        <v>1.2</v>
      </c>
      <c r="I1793" s="407">
        <f t="shared" si="435"/>
        <v>10.95</v>
      </c>
      <c r="J1793" s="407">
        <f t="shared" si="436"/>
        <v>11.059999999403953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11.45</v>
      </c>
      <c r="N1793" s="410">
        <f t="shared" si="439"/>
        <v>11.559999999403953</v>
      </c>
      <c r="O1793" s="411"/>
      <c r="P1793" s="485">
        <f t="shared" ca="1" si="440"/>
        <v>1.09951388888888</v>
      </c>
      <c r="Q1793" s="484">
        <f t="shared" ca="1" si="441"/>
        <v>1.099664351851843</v>
      </c>
      <c r="R1793" s="486">
        <v>0.10999999940395355</v>
      </c>
      <c r="S1793" s="486"/>
      <c r="T1793">
        <v>25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9.25</v>
      </c>
      <c r="H1794" s="407">
        <f t="shared" si="444"/>
        <v>1.2</v>
      </c>
      <c r="I1794" s="407">
        <f t="shared" si="435"/>
        <v>10.95</v>
      </c>
      <c r="J1794" s="407">
        <f t="shared" si="436"/>
        <v>11.059999999403953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11.45</v>
      </c>
      <c r="N1794" s="410">
        <f t="shared" si="439"/>
        <v>11.559999999403953</v>
      </c>
      <c r="O1794" s="411"/>
      <c r="P1794" s="485">
        <f t="shared" ca="1" si="440"/>
        <v>1.0999537037036948</v>
      </c>
      <c r="Q1794" s="484">
        <f t="shared" ca="1" si="441"/>
        <v>1.1001041666666578</v>
      </c>
      <c r="R1794" s="486">
        <v>0.10999999940395355</v>
      </c>
      <c r="S1794" s="486"/>
      <c r="T1794">
        <v>25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9.25</v>
      </c>
      <c r="H1795" s="407">
        <f t="shared" si="444"/>
        <v>1.2</v>
      </c>
      <c r="I1795" s="407">
        <f t="shared" si="435"/>
        <v>10.95</v>
      </c>
      <c r="J1795" s="407">
        <f t="shared" si="436"/>
        <v>11.059999999403953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11.45</v>
      </c>
      <c r="N1795" s="410">
        <f t="shared" si="439"/>
        <v>11.559999999403953</v>
      </c>
      <c r="O1795" s="411"/>
      <c r="P1795" s="485">
        <f t="shared" ca="1" si="440"/>
        <v>1.1003587962962873</v>
      </c>
      <c r="Q1795" s="484">
        <f t="shared" ca="1" si="441"/>
        <v>1.1005208333333243</v>
      </c>
      <c r="R1795" s="486">
        <v>0.10999999940395355</v>
      </c>
      <c r="S1795" s="486"/>
      <c r="T1795">
        <v>25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9.25</v>
      </c>
      <c r="H1796" s="407">
        <f t="shared" si="444"/>
        <v>1.2</v>
      </c>
      <c r="I1796" s="407">
        <f t="shared" si="435"/>
        <v>10.95</v>
      </c>
      <c r="J1796" s="407">
        <f t="shared" si="436"/>
        <v>11.059999999403953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11.45</v>
      </c>
      <c r="N1796" s="410">
        <f t="shared" si="439"/>
        <v>11.559999999403953</v>
      </c>
      <c r="O1796" s="411"/>
      <c r="P1796" s="485">
        <f t="shared" ca="1" si="440"/>
        <v>1.1007754629629538</v>
      </c>
      <c r="Q1796" s="484">
        <f t="shared" ca="1" si="441"/>
        <v>1.1009374999999908</v>
      </c>
      <c r="R1796" s="486">
        <v>0.10999999940395355</v>
      </c>
      <c r="S1796" s="486"/>
      <c r="T1796">
        <v>25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9.25</v>
      </c>
      <c r="H1797" s="407">
        <f t="shared" si="444"/>
        <v>1.2</v>
      </c>
      <c r="I1797" s="407">
        <f t="shared" si="435"/>
        <v>10.95</v>
      </c>
      <c r="J1797" s="407">
        <f t="shared" si="436"/>
        <v>11.059999999403953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11.45</v>
      </c>
      <c r="N1797" s="410">
        <f t="shared" si="439"/>
        <v>11.559999999403953</v>
      </c>
      <c r="O1797" s="411"/>
      <c r="P1797" s="485">
        <f t="shared" ca="1" si="440"/>
        <v>1.1011921296296203</v>
      </c>
      <c r="Q1797" s="484">
        <f t="shared" ca="1" si="441"/>
        <v>1.1013310185185092</v>
      </c>
      <c r="R1797" s="486">
        <v>0.10999999940395355</v>
      </c>
      <c r="S1797" s="486"/>
      <c r="T1797">
        <v>25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9.25</v>
      </c>
      <c r="H1798" s="407">
        <f t="shared" si="444"/>
        <v>1.2</v>
      </c>
      <c r="I1798" s="407">
        <f t="shared" si="435"/>
        <v>10.95</v>
      </c>
      <c r="J1798" s="407">
        <f t="shared" si="436"/>
        <v>11.059999999403953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11.45</v>
      </c>
      <c r="N1798" s="410">
        <f t="shared" si="439"/>
        <v>11.559999999403953</v>
      </c>
      <c r="O1798" s="411"/>
      <c r="P1798" s="485">
        <f t="shared" ca="1" si="440"/>
        <v>1.1016087962962871</v>
      </c>
      <c r="Q1798" s="484">
        <f t="shared" ca="1" si="441"/>
        <v>1.10175925925925</v>
      </c>
      <c r="R1798" s="486">
        <v>0.10999999940395355</v>
      </c>
      <c r="S1798" s="486"/>
      <c r="T1798">
        <v>25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9.25</v>
      </c>
      <c r="H1799" s="407">
        <f t="shared" si="444"/>
        <v>1.2</v>
      </c>
      <c r="I1799" s="407">
        <f t="shared" si="435"/>
        <v>10.95</v>
      </c>
      <c r="J1799" s="407">
        <f t="shared" si="436"/>
        <v>11.059999999403953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11.45</v>
      </c>
      <c r="N1799" s="410">
        <f t="shared" si="439"/>
        <v>11.559999999403953</v>
      </c>
      <c r="O1799" s="411"/>
      <c r="P1799" s="485">
        <f t="shared" ca="1" si="440"/>
        <v>1.1019907407407314</v>
      </c>
      <c r="Q1799" s="484">
        <f t="shared" ca="1" si="441"/>
        <v>1.1021296296296204</v>
      </c>
      <c r="R1799" s="486">
        <v>0.10999999940395355</v>
      </c>
      <c r="S1799" s="486"/>
      <c r="T1799">
        <v>25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9.25</v>
      </c>
      <c r="H1800" s="407">
        <f t="shared" si="444"/>
        <v>1.2</v>
      </c>
      <c r="I1800" s="407">
        <f t="shared" si="435"/>
        <v>10.95</v>
      </c>
      <c r="J1800" s="407">
        <f t="shared" si="436"/>
        <v>11.059999999403953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11.45</v>
      </c>
      <c r="N1800" s="410">
        <f t="shared" si="439"/>
        <v>11.559999999403953</v>
      </c>
      <c r="O1800" s="411"/>
      <c r="P1800" s="485">
        <f t="shared" ca="1" si="440"/>
        <v>1.1023958333333241</v>
      </c>
      <c r="Q1800" s="484">
        <f t="shared" ca="1" si="441"/>
        <v>1.102534722222213</v>
      </c>
      <c r="R1800" s="486">
        <v>0.10999999940395355</v>
      </c>
      <c r="S1800" s="486"/>
      <c r="T1800">
        <v>25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9.25</v>
      </c>
      <c r="H1801" s="407">
        <f t="shared" si="444"/>
        <v>1.2</v>
      </c>
      <c r="I1801" s="407">
        <f t="shared" si="435"/>
        <v>10.95</v>
      </c>
      <c r="J1801" s="407">
        <f t="shared" si="436"/>
        <v>11.059999999403953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11.45</v>
      </c>
      <c r="N1801" s="410">
        <f t="shared" si="439"/>
        <v>11.559999999403953</v>
      </c>
      <c r="O1801" s="411"/>
      <c r="P1801" s="485">
        <f t="shared" ca="1" si="440"/>
        <v>1.1028009259259168</v>
      </c>
      <c r="Q1801" s="484">
        <f t="shared" ca="1" si="441"/>
        <v>1.1029398148148057</v>
      </c>
      <c r="R1801" s="486">
        <v>0.10999999940395355</v>
      </c>
      <c r="S1801" s="486"/>
      <c r="T1801">
        <v>25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9.25</v>
      </c>
      <c r="H1802" s="407">
        <f t="shared" si="444"/>
        <v>1.2</v>
      </c>
      <c r="I1802" s="407">
        <f t="shared" si="435"/>
        <v>10.95</v>
      </c>
      <c r="J1802" s="407">
        <f t="shared" si="436"/>
        <v>11.059999999403953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11.45</v>
      </c>
      <c r="N1802" s="410">
        <f t="shared" si="439"/>
        <v>11.559999999403953</v>
      </c>
      <c r="O1802" s="411"/>
      <c r="P1802" s="485">
        <f t="shared" ca="1" si="440"/>
        <v>1.1032175925925836</v>
      </c>
      <c r="Q1802" s="484">
        <f t="shared" ca="1" si="441"/>
        <v>1.1033912037036946</v>
      </c>
      <c r="R1802" s="486">
        <v>0.10999999940395355</v>
      </c>
      <c r="S1802" s="486"/>
      <c r="T1802">
        <v>25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9.25</v>
      </c>
      <c r="H1803" s="407">
        <f t="shared" si="444"/>
        <v>1.2</v>
      </c>
      <c r="I1803" s="407">
        <f t="shared" si="435"/>
        <v>10.95</v>
      </c>
      <c r="J1803" s="407">
        <f t="shared" si="436"/>
        <v>11.059999999403953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11.45</v>
      </c>
      <c r="N1803" s="410">
        <f t="shared" si="439"/>
        <v>11.559999999403953</v>
      </c>
      <c r="O1803" s="411"/>
      <c r="P1803" s="485">
        <f t="shared" ca="1" si="440"/>
        <v>1.103622685185176</v>
      </c>
      <c r="Q1803" s="484">
        <f t="shared" ca="1" si="441"/>
        <v>1.103773148148139</v>
      </c>
      <c r="R1803" s="486">
        <v>0.10999999940395355</v>
      </c>
      <c r="S1803" s="486"/>
      <c r="T1803">
        <v>25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9.25</v>
      </c>
      <c r="H1804" s="407">
        <f t="shared" si="444"/>
        <v>1.2</v>
      </c>
      <c r="I1804" s="407">
        <f t="shared" si="435"/>
        <v>10.95</v>
      </c>
      <c r="J1804" s="407">
        <f t="shared" si="436"/>
        <v>11.059999999403953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11.45</v>
      </c>
      <c r="N1804" s="410">
        <f t="shared" si="439"/>
        <v>11.559999999403953</v>
      </c>
      <c r="O1804" s="411"/>
      <c r="P1804" s="485">
        <f t="shared" ca="1" si="440"/>
        <v>1.1040393518518428</v>
      </c>
      <c r="Q1804" s="484">
        <f t="shared" ca="1" si="441"/>
        <v>1.1041782407407317</v>
      </c>
      <c r="R1804" s="486">
        <v>0.10999999940395355</v>
      </c>
      <c r="S1804" s="486"/>
      <c r="T1804">
        <v>25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9.25</v>
      </c>
      <c r="H1805" s="407">
        <f t="shared" si="444"/>
        <v>1.2</v>
      </c>
      <c r="I1805" s="407">
        <f t="shared" si="435"/>
        <v>10.95</v>
      </c>
      <c r="J1805" s="407">
        <f t="shared" si="436"/>
        <v>11.059999999403953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11.45</v>
      </c>
      <c r="N1805" s="410">
        <f t="shared" si="439"/>
        <v>11.559999999403953</v>
      </c>
      <c r="O1805" s="411"/>
      <c r="P1805" s="485">
        <f t="shared" ca="1" si="440"/>
        <v>1.1044212962962872</v>
      </c>
      <c r="Q1805" s="484">
        <f t="shared" ca="1" si="441"/>
        <v>1.1045833333333241</v>
      </c>
      <c r="R1805" s="486">
        <v>0.10999999940395355</v>
      </c>
      <c r="S1805" s="486"/>
      <c r="T1805">
        <v>25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9.25</v>
      </c>
      <c r="H1806" s="407">
        <f t="shared" si="444"/>
        <v>1.2</v>
      </c>
      <c r="I1806" s="407">
        <f t="shared" si="435"/>
        <v>10.95</v>
      </c>
      <c r="J1806" s="407">
        <f t="shared" si="436"/>
        <v>11.059999999403953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11.45</v>
      </c>
      <c r="N1806" s="410">
        <f t="shared" si="439"/>
        <v>11.559999999403953</v>
      </c>
      <c r="O1806" s="411"/>
      <c r="P1806" s="485">
        <f t="shared" ca="1" si="440"/>
        <v>1.1048379629629537</v>
      </c>
      <c r="Q1806" s="484">
        <f t="shared" ca="1" si="441"/>
        <v>1.1049999999999907</v>
      </c>
      <c r="R1806" s="486">
        <v>0.10999999940395355</v>
      </c>
      <c r="S1806" s="486"/>
      <c r="T1806">
        <v>25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9.25</v>
      </c>
      <c r="H1807" s="407">
        <f t="shared" si="444"/>
        <v>1.2</v>
      </c>
      <c r="I1807" s="407">
        <f t="shared" si="435"/>
        <v>10.95</v>
      </c>
      <c r="J1807" s="407">
        <f t="shared" si="436"/>
        <v>11.059999999403953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11.45</v>
      </c>
      <c r="N1807" s="410">
        <f t="shared" si="439"/>
        <v>11.559999999403953</v>
      </c>
      <c r="O1807" s="411"/>
      <c r="P1807" s="485">
        <f t="shared" ca="1" si="440"/>
        <v>1.1052777777777685</v>
      </c>
      <c r="Q1807" s="484">
        <f t="shared" ca="1" si="441"/>
        <v>1.1054398148148055</v>
      </c>
      <c r="R1807" s="486">
        <v>0.10999999940395355</v>
      </c>
      <c r="S1807" s="486"/>
      <c r="T1807">
        <v>25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9.25</v>
      </c>
      <c r="H1808" s="407">
        <f t="shared" si="444"/>
        <v>1.2</v>
      </c>
      <c r="I1808" s="407">
        <f t="shared" si="435"/>
        <v>10.95</v>
      </c>
      <c r="J1808" s="407">
        <f t="shared" si="436"/>
        <v>11.059999999403953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11.45</v>
      </c>
      <c r="N1808" s="410">
        <f t="shared" si="439"/>
        <v>11.559999999403953</v>
      </c>
      <c r="O1808" s="411"/>
      <c r="P1808" s="485">
        <f t="shared" ca="1" si="440"/>
        <v>1.1056712962962869</v>
      </c>
      <c r="Q1808" s="484">
        <f t="shared" ca="1" si="441"/>
        <v>1.1058217592592499</v>
      </c>
      <c r="R1808" s="486">
        <v>0.10999999940395355</v>
      </c>
      <c r="S1808" s="486"/>
      <c r="T1808">
        <v>25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9.25</v>
      </c>
      <c r="H1809" s="407">
        <f t="shared" si="444"/>
        <v>1.2</v>
      </c>
      <c r="I1809" s="407">
        <f t="shared" si="435"/>
        <v>10.95</v>
      </c>
      <c r="J1809" s="407">
        <f t="shared" si="436"/>
        <v>11.059999999403953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11.45</v>
      </c>
      <c r="N1809" s="410">
        <f t="shared" si="439"/>
        <v>11.559999999403953</v>
      </c>
      <c r="O1809" s="411"/>
      <c r="P1809" s="485">
        <f t="shared" ca="1" si="440"/>
        <v>1.1060648148148053</v>
      </c>
      <c r="Q1809" s="484">
        <f t="shared" ca="1" si="441"/>
        <v>1.1062037037036943</v>
      </c>
      <c r="R1809" s="486">
        <v>0.10999999940395355</v>
      </c>
      <c r="S1809" s="486"/>
      <c r="T1809">
        <v>25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9.25</v>
      </c>
      <c r="H1810" s="407">
        <f t="shared" si="445"/>
        <v>1.2</v>
      </c>
      <c r="I1810" s="407">
        <f t="shared" si="435"/>
        <v>10.95</v>
      </c>
      <c r="J1810" s="407">
        <f t="shared" si="436"/>
        <v>11.059999999403953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11.45</v>
      </c>
      <c r="N1810" s="410">
        <f t="shared" si="439"/>
        <v>11.559999999403953</v>
      </c>
      <c r="O1810" s="411"/>
      <c r="P1810" s="485">
        <f t="shared" ca="1" si="440"/>
        <v>1.1064930555555461</v>
      </c>
      <c r="Q1810" s="484">
        <f t="shared" ca="1" si="441"/>
        <v>1.106631944444435</v>
      </c>
      <c r="R1810" s="486">
        <v>0.10999999940395355</v>
      </c>
      <c r="S1810" s="486"/>
      <c r="T1810">
        <v>25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9.25</v>
      </c>
      <c r="H1811" s="407">
        <f t="shared" si="445"/>
        <v>1.2</v>
      </c>
      <c r="I1811" s="407">
        <f t="shared" si="435"/>
        <v>10.95</v>
      </c>
      <c r="J1811" s="407">
        <f t="shared" si="436"/>
        <v>11.059999999403953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11.45</v>
      </c>
      <c r="N1811" s="410">
        <f t="shared" si="439"/>
        <v>11.559999999403953</v>
      </c>
      <c r="O1811" s="411"/>
      <c r="P1811" s="485">
        <f t="shared" ca="1" si="440"/>
        <v>1.1069097222222128</v>
      </c>
      <c r="Q1811" s="484">
        <f t="shared" ca="1" si="441"/>
        <v>1.1070833333333239</v>
      </c>
      <c r="R1811" s="486">
        <v>0.10999999940395355</v>
      </c>
      <c r="S1811" s="486"/>
      <c r="T1811">
        <v>25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9.25</v>
      </c>
      <c r="H1812" s="407">
        <f t="shared" si="445"/>
        <v>1.2</v>
      </c>
      <c r="I1812" s="407">
        <f t="shared" si="435"/>
        <v>10.95</v>
      </c>
      <c r="J1812" s="407">
        <f t="shared" si="436"/>
        <v>11.059999999403953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11.45</v>
      </c>
      <c r="N1812" s="410">
        <f t="shared" si="439"/>
        <v>11.559999999403953</v>
      </c>
      <c r="O1812" s="411"/>
      <c r="P1812" s="485">
        <f t="shared" ca="1" si="440"/>
        <v>1.1073379629629534</v>
      </c>
      <c r="Q1812" s="484">
        <f t="shared" ca="1" si="441"/>
        <v>1.1074768518518423</v>
      </c>
      <c r="R1812" s="486">
        <v>0.10999999940395355</v>
      </c>
      <c r="S1812" s="486"/>
      <c r="T1812">
        <v>25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9.25</v>
      </c>
      <c r="H1813" s="407">
        <f t="shared" si="445"/>
        <v>1.2</v>
      </c>
      <c r="I1813" s="407">
        <f t="shared" si="435"/>
        <v>10.95</v>
      </c>
      <c r="J1813" s="407">
        <f t="shared" si="436"/>
        <v>11.059999999403953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11.45</v>
      </c>
      <c r="N1813" s="410">
        <f t="shared" si="439"/>
        <v>11.559999999403953</v>
      </c>
      <c r="O1813" s="411"/>
      <c r="P1813" s="485">
        <f t="shared" ca="1" si="440"/>
        <v>1.1077662037036942</v>
      </c>
      <c r="Q1813" s="484">
        <f t="shared" ca="1" si="441"/>
        <v>1.1079166666666571</v>
      </c>
      <c r="R1813" s="486">
        <v>0.10999999940395355</v>
      </c>
      <c r="S1813" s="486"/>
      <c r="T1813">
        <v>25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9.25</v>
      </c>
      <c r="H1814" s="407">
        <f t="shared" si="445"/>
        <v>1.2</v>
      </c>
      <c r="I1814" s="407">
        <f t="shared" si="435"/>
        <v>10.95</v>
      </c>
      <c r="J1814" s="407">
        <f t="shared" si="436"/>
        <v>11.059999999403953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11.45</v>
      </c>
      <c r="N1814" s="410">
        <f t="shared" si="439"/>
        <v>11.559999999403953</v>
      </c>
      <c r="O1814" s="411"/>
      <c r="P1814" s="485">
        <f t="shared" ca="1" si="440"/>
        <v>1.1081597222222126</v>
      </c>
      <c r="Q1814" s="484">
        <f t="shared" ca="1" si="441"/>
        <v>1.1083333333333236</v>
      </c>
      <c r="R1814" s="486">
        <v>0.10999999940395355</v>
      </c>
      <c r="S1814" s="486"/>
      <c r="T1814">
        <v>25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9.25</v>
      </c>
      <c r="H1815" s="407">
        <f t="shared" si="445"/>
        <v>1.2</v>
      </c>
      <c r="I1815" s="407">
        <f t="shared" si="435"/>
        <v>10.95</v>
      </c>
      <c r="J1815" s="407">
        <f t="shared" si="436"/>
        <v>11.059999999403953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11.45</v>
      </c>
      <c r="N1815" s="410">
        <f t="shared" si="439"/>
        <v>11.559999999403953</v>
      </c>
      <c r="O1815" s="411"/>
      <c r="P1815" s="485">
        <f t="shared" ca="1" si="440"/>
        <v>1.1085879629629531</v>
      </c>
      <c r="Q1815" s="484">
        <f t="shared" ca="1" si="441"/>
        <v>1.1087615740740642</v>
      </c>
      <c r="R1815" s="486">
        <v>0.10999999940395355</v>
      </c>
      <c r="S1815" s="486"/>
      <c r="T1815">
        <v>25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9.25</v>
      </c>
      <c r="H1816" s="407">
        <f t="shared" si="445"/>
        <v>1.2</v>
      </c>
      <c r="I1816" s="407">
        <f t="shared" si="435"/>
        <v>10.95</v>
      </c>
      <c r="J1816" s="407">
        <f t="shared" si="436"/>
        <v>11.059999999403953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11.45</v>
      </c>
      <c r="N1816" s="410">
        <f t="shared" si="439"/>
        <v>11.559999999403953</v>
      </c>
      <c r="O1816" s="411"/>
      <c r="P1816" s="485">
        <f t="shared" ca="1" si="440"/>
        <v>1.109050925925916</v>
      </c>
      <c r="Q1816" s="484">
        <f t="shared" ca="1" si="441"/>
        <v>1.109201388888879</v>
      </c>
      <c r="R1816" s="486">
        <v>0.10999999940395355</v>
      </c>
      <c r="S1816" s="486"/>
      <c r="T1816">
        <v>25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9.25</v>
      </c>
      <c r="H1817" s="407">
        <f t="shared" si="445"/>
        <v>1.2</v>
      </c>
      <c r="I1817" s="407">
        <f t="shared" si="435"/>
        <v>10.95</v>
      </c>
      <c r="J1817" s="407">
        <f t="shared" si="436"/>
        <v>11.059999999403953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11.45</v>
      </c>
      <c r="N1817" s="410">
        <f t="shared" si="439"/>
        <v>11.559999999403953</v>
      </c>
      <c r="O1817" s="411"/>
      <c r="P1817" s="485">
        <f t="shared" ca="1" si="440"/>
        <v>1.1094444444444345</v>
      </c>
      <c r="Q1817" s="484">
        <f t="shared" ca="1" si="441"/>
        <v>1.1096064814814715</v>
      </c>
      <c r="R1817" s="486">
        <v>0.10999999940395355</v>
      </c>
      <c r="S1817" s="486"/>
      <c r="T1817">
        <v>25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9.25</v>
      </c>
      <c r="H1818" s="407">
        <f t="shared" si="445"/>
        <v>1.2</v>
      </c>
      <c r="I1818" s="407">
        <f t="shared" si="435"/>
        <v>10.95</v>
      </c>
      <c r="J1818" s="407">
        <f t="shared" si="436"/>
        <v>11.059999999403953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11.45</v>
      </c>
      <c r="N1818" s="410">
        <f t="shared" si="439"/>
        <v>11.559999999403953</v>
      </c>
      <c r="O1818" s="411"/>
      <c r="P1818" s="485">
        <f t="shared" ca="1" si="440"/>
        <v>1.1098495370370269</v>
      </c>
      <c r="Q1818" s="484">
        <f t="shared" ca="1" si="441"/>
        <v>1.110023148148138</v>
      </c>
      <c r="R1818" s="486">
        <v>0.10999999940395355</v>
      </c>
      <c r="S1818" s="486"/>
      <c r="T1818">
        <v>25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9.25</v>
      </c>
      <c r="H1819" s="407">
        <f t="shared" si="445"/>
        <v>1.2</v>
      </c>
      <c r="I1819" s="407">
        <f t="shared" si="435"/>
        <v>10.95</v>
      </c>
      <c r="J1819" s="407">
        <f t="shared" si="436"/>
        <v>11.059999999403953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11.45</v>
      </c>
      <c r="N1819" s="410">
        <f t="shared" si="439"/>
        <v>11.559999999403953</v>
      </c>
      <c r="O1819" s="411"/>
      <c r="P1819" s="485">
        <f t="shared" ca="1" si="440"/>
        <v>1.1103009259259158</v>
      </c>
      <c r="Q1819" s="484">
        <f t="shared" ca="1" si="441"/>
        <v>1.1104398148148047</v>
      </c>
      <c r="R1819" s="486">
        <v>0.10999999940395355</v>
      </c>
      <c r="S1819" s="486"/>
      <c r="T1819">
        <v>25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9.25</v>
      </c>
      <c r="H1820" s="407">
        <f t="shared" si="445"/>
        <v>1.2</v>
      </c>
      <c r="I1820" s="407">
        <f t="shared" si="435"/>
        <v>10.95</v>
      </c>
      <c r="J1820" s="407">
        <f t="shared" si="436"/>
        <v>11.059999999403953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11.45</v>
      </c>
      <c r="N1820" s="410">
        <f t="shared" si="439"/>
        <v>11.559999999403953</v>
      </c>
      <c r="O1820" s="411"/>
      <c r="P1820" s="485">
        <f t="shared" ca="1" si="440"/>
        <v>1.1106828703703602</v>
      </c>
      <c r="Q1820" s="484">
        <f t="shared" ca="1" si="441"/>
        <v>1.1108449074073972</v>
      </c>
      <c r="R1820" s="486">
        <v>0.10999999940395355</v>
      </c>
      <c r="S1820" s="486"/>
      <c r="T1820">
        <v>25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9.25</v>
      </c>
      <c r="H1821" s="407">
        <f t="shared" si="445"/>
        <v>1.2</v>
      </c>
      <c r="I1821" s="407">
        <f t="shared" si="435"/>
        <v>10.95</v>
      </c>
      <c r="J1821" s="407">
        <f t="shared" si="436"/>
        <v>11.059999999403953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11.45</v>
      </c>
      <c r="N1821" s="410">
        <f t="shared" si="439"/>
        <v>11.559999999403953</v>
      </c>
      <c r="O1821" s="411"/>
      <c r="P1821" s="485">
        <f t="shared" ca="1" si="440"/>
        <v>1.1111111111111009</v>
      </c>
      <c r="Q1821" s="484">
        <f t="shared" ca="1" si="441"/>
        <v>1.111284722222212</v>
      </c>
      <c r="R1821" s="486">
        <v>0.10999999940395355</v>
      </c>
      <c r="S1821" s="486"/>
      <c r="T1821">
        <v>25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9.25</v>
      </c>
      <c r="H1822" s="407">
        <f t="shared" si="445"/>
        <v>1.2</v>
      </c>
      <c r="I1822" s="407">
        <f t="shared" si="435"/>
        <v>10.95</v>
      </c>
      <c r="J1822" s="407">
        <f t="shared" si="436"/>
        <v>11.059999999403953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11.45</v>
      </c>
      <c r="N1822" s="410">
        <f t="shared" si="439"/>
        <v>11.559999999403953</v>
      </c>
      <c r="O1822" s="411"/>
      <c r="P1822" s="485">
        <f t="shared" ca="1" si="440"/>
        <v>1.1115740740740638</v>
      </c>
      <c r="Q1822" s="484">
        <f t="shared" ca="1" si="441"/>
        <v>1.1117476851851749</v>
      </c>
      <c r="R1822" s="486">
        <v>0.10999999940395355</v>
      </c>
      <c r="S1822" s="486"/>
      <c r="T1822">
        <v>25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9.25</v>
      </c>
      <c r="H1823" s="407">
        <f t="shared" si="445"/>
        <v>1.2</v>
      </c>
      <c r="I1823" s="407">
        <f t="shared" si="435"/>
        <v>10.95</v>
      </c>
      <c r="J1823" s="407">
        <f t="shared" si="436"/>
        <v>11.059999999403953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11.45</v>
      </c>
      <c r="N1823" s="410">
        <f t="shared" si="439"/>
        <v>11.559999999403953</v>
      </c>
      <c r="O1823" s="411"/>
      <c r="P1823" s="485">
        <f t="shared" ca="1" si="440"/>
        <v>1.1120138888888786</v>
      </c>
      <c r="Q1823" s="484">
        <f t="shared" ca="1" si="441"/>
        <v>1.1121527777777676</v>
      </c>
      <c r="R1823" s="486">
        <v>0.10999999940395355</v>
      </c>
      <c r="S1823" s="486"/>
      <c r="T1823">
        <v>25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9.25</v>
      </c>
      <c r="H1824" s="407">
        <f t="shared" si="445"/>
        <v>1.2</v>
      </c>
      <c r="I1824" s="407">
        <f t="shared" si="435"/>
        <v>10.95</v>
      </c>
      <c r="J1824" s="407">
        <f t="shared" si="436"/>
        <v>11.059999999403953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11.45</v>
      </c>
      <c r="N1824" s="410">
        <f t="shared" si="439"/>
        <v>11.559999999403953</v>
      </c>
      <c r="O1824" s="411"/>
      <c r="P1824" s="485">
        <f t="shared" ca="1" si="440"/>
        <v>1.1124421296296194</v>
      </c>
      <c r="Q1824" s="484">
        <f t="shared" ca="1" si="441"/>
        <v>1.1125810185185083</v>
      </c>
      <c r="R1824" s="486">
        <v>0.10999999940395355</v>
      </c>
      <c r="S1824" s="486"/>
      <c r="T1824">
        <v>25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9.25</v>
      </c>
      <c r="H1825" s="407">
        <f t="shared" si="445"/>
        <v>1.2</v>
      </c>
      <c r="I1825" s="407">
        <f t="shared" si="435"/>
        <v>10.95</v>
      </c>
      <c r="J1825" s="407">
        <f t="shared" si="436"/>
        <v>11.059999999403953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11.45</v>
      </c>
      <c r="N1825" s="410">
        <f t="shared" si="439"/>
        <v>11.559999999403953</v>
      </c>
      <c r="O1825" s="411"/>
      <c r="P1825" s="485">
        <f t="shared" ca="1" si="440"/>
        <v>1.1128356481481378</v>
      </c>
      <c r="Q1825" s="484">
        <f t="shared" ca="1" si="441"/>
        <v>1.1130092592592489</v>
      </c>
      <c r="R1825" s="486">
        <v>0.10999999940395355</v>
      </c>
      <c r="S1825" s="486"/>
      <c r="T1825">
        <v>25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9.25</v>
      </c>
      <c r="H1826" s="407">
        <f t="shared" si="447"/>
        <v>1.2</v>
      </c>
      <c r="I1826" s="407">
        <f t="shared" si="435"/>
        <v>10.95</v>
      </c>
      <c r="J1826" s="407">
        <f t="shared" si="436"/>
        <v>11.059999999403953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11.45</v>
      </c>
      <c r="N1826" s="410">
        <f t="shared" si="439"/>
        <v>11.559999999403953</v>
      </c>
      <c r="O1826" s="411"/>
      <c r="P1826" s="485">
        <f t="shared" ca="1" si="440"/>
        <v>1.1132638888888784</v>
      </c>
      <c r="Q1826" s="484">
        <f t="shared" ca="1" si="441"/>
        <v>1.1134027777777673</v>
      </c>
      <c r="R1826" s="486">
        <v>0.10999999940395355</v>
      </c>
      <c r="S1826" s="486"/>
      <c r="T1826">
        <v>25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9.25</v>
      </c>
      <c r="H1827" s="407">
        <f t="shared" si="447"/>
        <v>1.2</v>
      </c>
      <c r="I1827" s="407">
        <f t="shared" si="435"/>
        <v>10.95</v>
      </c>
      <c r="J1827" s="407">
        <f t="shared" si="436"/>
        <v>11.059999999403953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11.45</v>
      </c>
      <c r="N1827" s="410">
        <f t="shared" si="439"/>
        <v>11.559999999403953</v>
      </c>
      <c r="O1827" s="411"/>
      <c r="P1827" s="485">
        <f t="shared" ca="1" si="440"/>
        <v>1.1136921296296192</v>
      </c>
      <c r="Q1827" s="484">
        <f t="shared" ca="1" si="441"/>
        <v>1.1138541666666562</v>
      </c>
      <c r="R1827" s="486">
        <v>0.10999999940395355</v>
      </c>
      <c r="S1827" s="486"/>
      <c r="T1827">
        <v>25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9.25</v>
      </c>
      <c r="H1828" s="407">
        <f t="shared" si="447"/>
        <v>1.2</v>
      </c>
      <c r="I1828" s="407">
        <f t="shared" ref="I1828:I1891" si="450">F1828+G1828</f>
        <v>10.95</v>
      </c>
      <c r="J1828" s="407">
        <f t="shared" ref="J1828:J1891" si="451">I1828+R1828</f>
        <v>11.059999999403953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11.45</v>
      </c>
      <c r="N1828" s="410">
        <f t="shared" ref="N1828:N1891" si="454">J1828+L1828</f>
        <v>11.559999999403953</v>
      </c>
      <c r="O1828" s="411"/>
      <c r="P1828" s="485">
        <f t="shared" ref="P1828:P1891" ca="1" si="455">Q1827+TIME(0,0,RANDBETWEEN(20,25))</f>
        <v>1.1141203703703599</v>
      </c>
      <c r="Q1828" s="484">
        <f t="shared" ref="Q1828:Q1891" ca="1" si="456">P1828+TIME(0,0,RANDBETWEEN(12,15))</f>
        <v>1.1142592592592488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9.25</v>
      </c>
      <c r="H1829" s="407">
        <f t="shared" si="447"/>
        <v>1.2</v>
      </c>
      <c r="I1829" s="407">
        <f t="shared" si="450"/>
        <v>10.95</v>
      </c>
      <c r="J1829" s="407">
        <f t="shared" si="451"/>
        <v>11.059999999403953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11.45</v>
      </c>
      <c r="N1829" s="410">
        <f t="shared" si="454"/>
        <v>11.559999999403953</v>
      </c>
      <c r="O1829" s="411"/>
      <c r="P1829" s="485">
        <f t="shared" ca="1" si="455"/>
        <v>1.1145138888888784</v>
      </c>
      <c r="Q1829" s="484">
        <f t="shared" ca="1" si="456"/>
        <v>1.1146643518518413</v>
      </c>
      <c r="R1829" s="486">
        <v>0.10999999940395355</v>
      </c>
      <c r="S1829" s="486"/>
      <c r="T1829">
        <v>25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9.25</v>
      </c>
      <c r="H1830" s="407">
        <f t="shared" si="447"/>
        <v>1.2</v>
      </c>
      <c r="I1830" s="407">
        <f t="shared" si="450"/>
        <v>10.95</v>
      </c>
      <c r="J1830" s="407">
        <f t="shared" si="451"/>
        <v>11.059999999403953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11.45</v>
      </c>
      <c r="N1830" s="410">
        <f t="shared" si="454"/>
        <v>11.559999999403953</v>
      </c>
      <c r="O1830" s="411"/>
      <c r="P1830" s="485">
        <f t="shared" ca="1" si="455"/>
        <v>1.1148958333333228</v>
      </c>
      <c r="Q1830" s="484">
        <f t="shared" ca="1" si="456"/>
        <v>1.1150347222222117</v>
      </c>
      <c r="R1830" s="486">
        <v>0.10999999940395355</v>
      </c>
      <c r="S1830" s="486"/>
      <c r="T1830">
        <v>25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9.25</v>
      </c>
      <c r="H1831" s="407">
        <f t="shared" si="447"/>
        <v>1.2</v>
      </c>
      <c r="I1831" s="407">
        <f t="shared" si="450"/>
        <v>10.95</v>
      </c>
      <c r="J1831" s="407">
        <f t="shared" si="451"/>
        <v>11.059999999403953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11.45</v>
      </c>
      <c r="N1831" s="410">
        <f t="shared" si="454"/>
        <v>11.559999999403953</v>
      </c>
      <c r="O1831" s="411"/>
      <c r="P1831" s="485">
        <f t="shared" ca="1" si="455"/>
        <v>1.1153240740740635</v>
      </c>
      <c r="Q1831" s="484">
        <f t="shared" ca="1" si="456"/>
        <v>1.1154629629629524</v>
      </c>
      <c r="R1831" s="486">
        <v>0.10999999940395355</v>
      </c>
      <c r="S1831" s="486"/>
      <c r="T1831">
        <v>25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9.25</v>
      </c>
      <c r="H1832" s="407">
        <f t="shared" si="447"/>
        <v>1.2</v>
      </c>
      <c r="I1832" s="407">
        <f t="shared" si="450"/>
        <v>10.95</v>
      </c>
      <c r="J1832" s="407">
        <f t="shared" si="451"/>
        <v>11.059999999403953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11.45</v>
      </c>
      <c r="N1832" s="410">
        <f t="shared" si="454"/>
        <v>11.559999999403953</v>
      </c>
      <c r="O1832" s="411"/>
      <c r="P1832" s="485">
        <f t="shared" ca="1" si="455"/>
        <v>1.1157407407407303</v>
      </c>
      <c r="Q1832" s="484">
        <f t="shared" ca="1" si="456"/>
        <v>1.1158912037036932</v>
      </c>
      <c r="R1832" s="486">
        <v>0.10999999940395355</v>
      </c>
      <c r="S1832" s="486"/>
      <c r="T1832">
        <v>25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9.25</v>
      </c>
      <c r="H1833" s="407">
        <f t="shared" si="447"/>
        <v>1.2</v>
      </c>
      <c r="I1833" s="407">
        <f t="shared" si="450"/>
        <v>10.95</v>
      </c>
      <c r="J1833" s="407">
        <f t="shared" si="451"/>
        <v>11.059999999403953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11.45</v>
      </c>
      <c r="N1833" s="410">
        <f t="shared" si="454"/>
        <v>11.559999999403953</v>
      </c>
      <c r="O1833" s="411"/>
      <c r="P1833" s="485">
        <f t="shared" ca="1" si="455"/>
        <v>1.116157407407397</v>
      </c>
      <c r="Q1833" s="484">
        <f t="shared" ca="1" si="456"/>
        <v>1.116331018518508</v>
      </c>
      <c r="R1833" s="486">
        <v>0.10999999940395355</v>
      </c>
      <c r="S1833" s="486"/>
      <c r="T1833">
        <v>25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9.25</v>
      </c>
      <c r="H1834" s="407">
        <f t="shared" si="447"/>
        <v>1.2</v>
      </c>
      <c r="I1834" s="407">
        <f t="shared" si="450"/>
        <v>10.95</v>
      </c>
      <c r="J1834" s="407">
        <f t="shared" si="451"/>
        <v>11.059999999403953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11.45</v>
      </c>
      <c r="N1834" s="410">
        <f t="shared" si="454"/>
        <v>11.559999999403953</v>
      </c>
      <c r="O1834" s="411"/>
      <c r="P1834" s="485">
        <f t="shared" ca="1" si="455"/>
        <v>1.1165972222222118</v>
      </c>
      <c r="Q1834" s="484">
        <f t="shared" ca="1" si="456"/>
        <v>1.1167361111111007</v>
      </c>
      <c r="R1834" s="486">
        <v>0.10999999940395355</v>
      </c>
      <c r="S1834" s="486"/>
      <c r="T1834">
        <v>25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9.25</v>
      </c>
      <c r="H1835" s="407">
        <f t="shared" si="447"/>
        <v>1.2</v>
      </c>
      <c r="I1835" s="407">
        <f t="shared" si="450"/>
        <v>10.95</v>
      </c>
      <c r="J1835" s="407">
        <f t="shared" si="451"/>
        <v>11.059999999403953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11.45</v>
      </c>
      <c r="N1835" s="410">
        <f t="shared" si="454"/>
        <v>11.559999999403953</v>
      </c>
      <c r="O1835" s="411"/>
      <c r="P1835" s="485">
        <f t="shared" ca="1" si="455"/>
        <v>1.1170023148148045</v>
      </c>
      <c r="Q1835" s="484">
        <f t="shared" ca="1" si="456"/>
        <v>1.1171527777777674</v>
      </c>
      <c r="R1835" s="486">
        <v>0.10999999940395355</v>
      </c>
      <c r="S1835" s="486"/>
      <c r="T1835">
        <v>25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9.25</v>
      </c>
      <c r="H1836" s="407">
        <f t="shared" si="447"/>
        <v>1.2</v>
      </c>
      <c r="I1836" s="407">
        <f t="shared" si="450"/>
        <v>10.95</v>
      </c>
      <c r="J1836" s="407">
        <f t="shared" si="451"/>
        <v>11.059999999403953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11.45</v>
      </c>
      <c r="N1836" s="410">
        <f t="shared" si="454"/>
        <v>11.559999999403953</v>
      </c>
      <c r="O1836" s="411"/>
      <c r="P1836" s="485">
        <f t="shared" ca="1" si="455"/>
        <v>1.1174305555555453</v>
      </c>
      <c r="Q1836" s="484">
        <f t="shared" ca="1" si="456"/>
        <v>1.1175810185185082</v>
      </c>
      <c r="R1836" s="486">
        <v>0.10999999940395355</v>
      </c>
      <c r="S1836" s="486"/>
      <c r="T1836">
        <v>25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9.25</v>
      </c>
      <c r="H1837" s="407">
        <f t="shared" si="447"/>
        <v>1.2</v>
      </c>
      <c r="I1837" s="407">
        <f t="shared" si="450"/>
        <v>10.95</v>
      </c>
      <c r="J1837" s="407">
        <f t="shared" si="451"/>
        <v>11.059999999403953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11.45</v>
      </c>
      <c r="N1837" s="410">
        <f t="shared" si="454"/>
        <v>11.559999999403953</v>
      </c>
      <c r="O1837" s="411"/>
      <c r="P1837" s="485">
        <f t="shared" ca="1" si="455"/>
        <v>1.117847222222212</v>
      </c>
      <c r="Q1837" s="484">
        <f t="shared" ca="1" si="456"/>
        <v>1.1179976851851749</v>
      </c>
      <c r="R1837" s="486">
        <v>0.10999999940395355</v>
      </c>
      <c r="S1837" s="486"/>
      <c r="T1837">
        <v>25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9.25</v>
      </c>
      <c r="H1838" s="407">
        <f t="shared" si="447"/>
        <v>1.2</v>
      </c>
      <c r="I1838" s="407">
        <f t="shared" si="450"/>
        <v>10.95</v>
      </c>
      <c r="J1838" s="407">
        <f t="shared" si="451"/>
        <v>11.059999999403953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11.45</v>
      </c>
      <c r="N1838" s="410">
        <f t="shared" si="454"/>
        <v>11.559999999403953</v>
      </c>
      <c r="O1838" s="411"/>
      <c r="P1838" s="485">
        <f t="shared" ca="1" si="455"/>
        <v>1.1182523148148045</v>
      </c>
      <c r="Q1838" s="484">
        <f t="shared" ca="1" si="456"/>
        <v>1.1184027777777674</v>
      </c>
      <c r="R1838" s="486">
        <v>0.10999999940395355</v>
      </c>
      <c r="S1838" s="486"/>
      <c r="T1838">
        <v>25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9.25</v>
      </c>
      <c r="H1839" s="407">
        <f t="shared" si="447"/>
        <v>1.2</v>
      </c>
      <c r="I1839" s="407">
        <f t="shared" si="450"/>
        <v>10.95</v>
      </c>
      <c r="J1839" s="407">
        <f t="shared" si="451"/>
        <v>11.059999999403953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11.45</v>
      </c>
      <c r="N1839" s="410">
        <f t="shared" si="454"/>
        <v>11.559999999403953</v>
      </c>
      <c r="O1839" s="411"/>
      <c r="P1839" s="485">
        <f t="shared" ca="1" si="455"/>
        <v>1.1186805555555452</v>
      </c>
      <c r="Q1839" s="484">
        <f t="shared" ca="1" si="456"/>
        <v>1.1188194444444342</v>
      </c>
      <c r="R1839" s="486">
        <v>0.10999999940395355</v>
      </c>
      <c r="S1839" s="486"/>
      <c r="T1839">
        <v>25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9.25</v>
      </c>
      <c r="H1840" s="407">
        <f t="shared" si="447"/>
        <v>1.2</v>
      </c>
      <c r="I1840" s="407">
        <f t="shared" si="450"/>
        <v>10.95</v>
      </c>
      <c r="J1840" s="407">
        <f t="shared" si="451"/>
        <v>11.059999999403953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11.45</v>
      </c>
      <c r="N1840" s="410">
        <f t="shared" si="454"/>
        <v>11.559999999403953</v>
      </c>
      <c r="O1840" s="411"/>
      <c r="P1840" s="485">
        <f t="shared" ca="1" si="455"/>
        <v>1.119097222222212</v>
      </c>
      <c r="Q1840" s="484">
        <f t="shared" ca="1" si="456"/>
        <v>1.119259259259249</v>
      </c>
      <c r="R1840" s="486">
        <v>0.10999999940395355</v>
      </c>
      <c r="S1840" s="486"/>
      <c r="T1840">
        <v>25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9.25</v>
      </c>
      <c r="H1841" s="407">
        <f t="shared" si="447"/>
        <v>1.2</v>
      </c>
      <c r="I1841" s="407">
        <f t="shared" si="450"/>
        <v>10.95</v>
      </c>
      <c r="J1841" s="407">
        <f t="shared" si="451"/>
        <v>11.059999999403953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11.45</v>
      </c>
      <c r="N1841" s="410">
        <f t="shared" si="454"/>
        <v>11.559999999403953</v>
      </c>
      <c r="O1841" s="411"/>
      <c r="P1841" s="485">
        <f t="shared" ca="1" si="455"/>
        <v>1.1194907407407304</v>
      </c>
      <c r="Q1841" s="484">
        <f t="shared" ca="1" si="456"/>
        <v>1.1196643518518414</v>
      </c>
      <c r="R1841" s="486">
        <v>0.10999999940395355</v>
      </c>
      <c r="S1841" s="486"/>
      <c r="T1841">
        <v>25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9.25</v>
      </c>
      <c r="H1842" s="407">
        <f t="shared" si="458"/>
        <v>1.2</v>
      </c>
      <c r="I1842" s="407">
        <f t="shared" si="450"/>
        <v>10.95</v>
      </c>
      <c r="J1842" s="407">
        <f t="shared" si="451"/>
        <v>11.059999999403953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11.45</v>
      </c>
      <c r="N1842" s="410">
        <f t="shared" si="454"/>
        <v>11.559999999403953</v>
      </c>
      <c r="O1842" s="411"/>
      <c r="P1842" s="485">
        <f t="shared" ca="1" si="455"/>
        <v>1.1198958333333229</v>
      </c>
      <c r="Q1842" s="484">
        <f t="shared" ca="1" si="456"/>
        <v>1.1200578703703599</v>
      </c>
      <c r="R1842" s="486">
        <v>0.10999999940395355</v>
      </c>
      <c r="S1842" s="486"/>
      <c r="T1842">
        <v>25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9.25</v>
      </c>
      <c r="H1843" s="407">
        <f t="shared" si="458"/>
        <v>1.2</v>
      </c>
      <c r="I1843" s="407">
        <f t="shared" si="450"/>
        <v>10.95</v>
      </c>
      <c r="J1843" s="407">
        <f t="shared" si="451"/>
        <v>11.059999999403953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11.45</v>
      </c>
      <c r="N1843" s="410">
        <f t="shared" si="454"/>
        <v>11.559999999403953</v>
      </c>
      <c r="O1843" s="411"/>
      <c r="P1843" s="485">
        <f t="shared" ca="1" si="455"/>
        <v>1.1203240740740636</v>
      </c>
      <c r="Q1843" s="484">
        <f t="shared" ca="1" si="456"/>
        <v>1.1204976851851747</v>
      </c>
      <c r="R1843" s="486">
        <v>0.10999999940395355</v>
      </c>
      <c r="S1843" s="486"/>
      <c r="T1843">
        <v>25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9.25</v>
      </c>
      <c r="H1844" s="407">
        <f t="shared" si="458"/>
        <v>1.2</v>
      </c>
      <c r="I1844" s="407">
        <f t="shared" si="450"/>
        <v>10.95</v>
      </c>
      <c r="J1844" s="407">
        <f t="shared" si="451"/>
        <v>11.059999999403953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11.45</v>
      </c>
      <c r="N1844" s="410">
        <f t="shared" si="454"/>
        <v>11.559999999403953</v>
      </c>
      <c r="O1844" s="411"/>
      <c r="P1844" s="485">
        <f t="shared" ca="1" si="455"/>
        <v>1.1207638888888785</v>
      </c>
      <c r="Q1844" s="484">
        <f t="shared" ca="1" si="456"/>
        <v>1.1209143518518414</v>
      </c>
      <c r="R1844" s="486">
        <v>0.10999999940395355</v>
      </c>
      <c r="S1844" s="486"/>
      <c r="T1844">
        <v>25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9.25</v>
      </c>
      <c r="H1845" s="407">
        <f t="shared" si="458"/>
        <v>1.2</v>
      </c>
      <c r="I1845" s="407">
        <f t="shared" si="450"/>
        <v>10.95</v>
      </c>
      <c r="J1845" s="407">
        <f t="shared" si="451"/>
        <v>11.059999999403953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11.45</v>
      </c>
      <c r="N1845" s="410">
        <f t="shared" si="454"/>
        <v>11.559999999403953</v>
      </c>
      <c r="O1845" s="411"/>
      <c r="P1845" s="485">
        <f t="shared" ca="1" si="455"/>
        <v>1.1211805555555452</v>
      </c>
      <c r="Q1845" s="484">
        <f t="shared" ca="1" si="456"/>
        <v>1.1213541666666562</v>
      </c>
      <c r="R1845" s="486">
        <v>0.10999999940395355</v>
      </c>
      <c r="S1845" s="486"/>
      <c r="T1845">
        <v>25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9.25</v>
      </c>
      <c r="H1846" s="407">
        <f t="shared" si="458"/>
        <v>1.2</v>
      </c>
      <c r="I1846" s="407">
        <f t="shared" si="450"/>
        <v>10.95</v>
      </c>
      <c r="J1846" s="407">
        <f t="shared" si="451"/>
        <v>11.059999999403953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11.45</v>
      </c>
      <c r="N1846" s="410">
        <f t="shared" si="454"/>
        <v>11.559999999403953</v>
      </c>
      <c r="O1846" s="411"/>
      <c r="P1846" s="485">
        <f t="shared" ca="1" si="455"/>
        <v>1.12162037037036</v>
      </c>
      <c r="Q1846" s="484">
        <f t="shared" ca="1" si="456"/>
        <v>1.1217708333333229</v>
      </c>
      <c r="R1846" s="486">
        <v>0.10999999940395355</v>
      </c>
      <c r="S1846" s="486"/>
      <c r="T1846">
        <v>25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9.25</v>
      </c>
      <c r="H1847" s="407">
        <f t="shared" si="458"/>
        <v>1.2</v>
      </c>
      <c r="I1847" s="407">
        <f t="shared" si="450"/>
        <v>10.95</v>
      </c>
      <c r="J1847" s="407">
        <f t="shared" si="451"/>
        <v>11.059999999403953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11.45</v>
      </c>
      <c r="N1847" s="410">
        <f t="shared" si="454"/>
        <v>11.559999999403953</v>
      </c>
      <c r="O1847" s="411"/>
      <c r="P1847" s="485">
        <f t="shared" ca="1" si="455"/>
        <v>1.1220486111111008</v>
      </c>
      <c r="Q1847" s="484">
        <f t="shared" ca="1" si="456"/>
        <v>1.1221874999999897</v>
      </c>
      <c r="R1847" s="486">
        <v>0.10999999940395355</v>
      </c>
      <c r="S1847" s="486"/>
      <c r="T1847">
        <v>25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9.25</v>
      </c>
      <c r="H1848" s="407">
        <f t="shared" si="458"/>
        <v>1.2</v>
      </c>
      <c r="I1848" s="407">
        <f t="shared" si="450"/>
        <v>10.95</v>
      </c>
      <c r="J1848" s="407">
        <f t="shared" si="451"/>
        <v>11.059999999403953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11.45</v>
      </c>
      <c r="N1848" s="410">
        <f t="shared" si="454"/>
        <v>11.559999999403953</v>
      </c>
      <c r="O1848" s="411"/>
      <c r="P1848" s="485">
        <f t="shared" ca="1" si="455"/>
        <v>1.1224652777777675</v>
      </c>
      <c r="Q1848" s="484">
        <f t="shared" ca="1" si="456"/>
        <v>1.1226388888888785</v>
      </c>
      <c r="R1848" s="486">
        <v>0.10999999940395355</v>
      </c>
      <c r="S1848" s="486"/>
      <c r="T1848">
        <v>25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9.25</v>
      </c>
      <c r="H1849" s="407">
        <f t="shared" si="458"/>
        <v>1.2</v>
      </c>
      <c r="I1849" s="407">
        <f t="shared" si="450"/>
        <v>10.95</v>
      </c>
      <c r="J1849" s="407">
        <f t="shared" si="451"/>
        <v>11.059999999403953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11.45</v>
      </c>
      <c r="N1849" s="410">
        <f t="shared" si="454"/>
        <v>11.559999999403953</v>
      </c>
      <c r="O1849" s="411"/>
      <c r="P1849" s="485">
        <f t="shared" ca="1" si="455"/>
        <v>1.122893518518508</v>
      </c>
      <c r="Q1849" s="484">
        <f t="shared" ca="1" si="456"/>
        <v>1.123055555555545</v>
      </c>
      <c r="R1849" s="486">
        <v>0.10999999940395355</v>
      </c>
      <c r="S1849" s="486"/>
      <c r="T1849">
        <v>25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9.25</v>
      </c>
      <c r="H1850" s="407">
        <f t="shared" si="458"/>
        <v>1.2</v>
      </c>
      <c r="I1850" s="407">
        <f t="shared" si="450"/>
        <v>10.95</v>
      </c>
      <c r="J1850" s="407">
        <f t="shared" si="451"/>
        <v>11.059999999403953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11.45</v>
      </c>
      <c r="N1850" s="410">
        <f t="shared" si="454"/>
        <v>11.559999999403953</v>
      </c>
      <c r="O1850" s="411"/>
      <c r="P1850" s="485">
        <f t="shared" ca="1" si="455"/>
        <v>1.1232870370370265</v>
      </c>
      <c r="Q1850" s="484">
        <f t="shared" ca="1" si="456"/>
        <v>1.1234374999999894</v>
      </c>
      <c r="R1850" s="486">
        <v>0.10999999940395355</v>
      </c>
      <c r="S1850" s="486"/>
      <c r="T1850">
        <v>25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9.25</v>
      </c>
      <c r="H1851" s="407">
        <f t="shared" si="458"/>
        <v>1.2</v>
      </c>
      <c r="I1851" s="407">
        <f t="shared" si="450"/>
        <v>10.95</v>
      </c>
      <c r="J1851" s="407">
        <f t="shared" si="451"/>
        <v>11.059999999403953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11.45</v>
      </c>
      <c r="N1851" s="410">
        <f t="shared" si="454"/>
        <v>11.559999999403953</v>
      </c>
      <c r="O1851" s="411"/>
      <c r="P1851" s="485">
        <f t="shared" ca="1" si="455"/>
        <v>1.123692129629619</v>
      </c>
      <c r="Q1851" s="484">
        <f t="shared" ca="1" si="456"/>
        <v>1.1238425925925819</v>
      </c>
      <c r="R1851" s="486">
        <v>0.10999999940395355</v>
      </c>
      <c r="S1851" s="486"/>
      <c r="T1851">
        <v>25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9.25</v>
      </c>
      <c r="H1852" s="407">
        <f t="shared" si="458"/>
        <v>1.2</v>
      </c>
      <c r="I1852" s="407">
        <f t="shared" si="450"/>
        <v>10.95</v>
      </c>
      <c r="J1852" s="407">
        <f t="shared" si="451"/>
        <v>11.059999999403953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11.45</v>
      </c>
      <c r="N1852" s="410">
        <f t="shared" si="454"/>
        <v>11.559999999403953</v>
      </c>
      <c r="O1852" s="411"/>
      <c r="P1852" s="485">
        <f t="shared" ca="1" si="455"/>
        <v>1.1241319444444338</v>
      </c>
      <c r="Q1852" s="484">
        <f t="shared" ca="1" si="456"/>
        <v>1.1243055555555448</v>
      </c>
      <c r="R1852" s="486">
        <v>0.10999999940395355</v>
      </c>
      <c r="S1852" s="486"/>
      <c r="T1852">
        <v>25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9.25</v>
      </c>
      <c r="H1853" s="407">
        <f t="shared" si="458"/>
        <v>1.2</v>
      </c>
      <c r="I1853" s="407">
        <f t="shared" si="450"/>
        <v>10.95</v>
      </c>
      <c r="J1853" s="407">
        <f t="shared" si="451"/>
        <v>11.059999999403953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11.45</v>
      </c>
      <c r="N1853" s="410">
        <f t="shared" si="454"/>
        <v>11.559999999403953</v>
      </c>
      <c r="O1853" s="411"/>
      <c r="P1853" s="485">
        <f t="shared" ca="1" si="455"/>
        <v>1.1245717592592486</v>
      </c>
      <c r="Q1853" s="484">
        <f t="shared" ca="1" si="456"/>
        <v>1.1247106481481375</v>
      </c>
      <c r="R1853" s="486">
        <v>0.10999999940395355</v>
      </c>
      <c r="S1853" s="486"/>
      <c r="T1853">
        <v>25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9.25</v>
      </c>
      <c r="H1854" s="407">
        <f t="shared" si="458"/>
        <v>1.2</v>
      </c>
      <c r="I1854" s="407">
        <f t="shared" si="450"/>
        <v>10.95</v>
      </c>
      <c r="J1854" s="407">
        <f t="shared" si="451"/>
        <v>11.059999999403953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11.45</v>
      </c>
      <c r="N1854" s="410">
        <f t="shared" si="454"/>
        <v>11.559999999403953</v>
      </c>
      <c r="O1854" s="411"/>
      <c r="P1854" s="485">
        <f t="shared" ca="1" si="455"/>
        <v>1.1249884259259153</v>
      </c>
      <c r="Q1854" s="484">
        <f t="shared" ca="1" si="456"/>
        <v>1.1251620370370263</v>
      </c>
      <c r="R1854" s="486">
        <v>0.10999999940395355</v>
      </c>
      <c r="S1854" s="486"/>
      <c r="T1854">
        <v>25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9.25</v>
      </c>
      <c r="H1855" s="407">
        <f t="shared" si="458"/>
        <v>1.2</v>
      </c>
      <c r="I1855" s="407">
        <f t="shared" si="450"/>
        <v>10.95</v>
      </c>
      <c r="J1855" s="407">
        <f t="shared" si="451"/>
        <v>11.059999999403953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11.45</v>
      </c>
      <c r="N1855" s="410">
        <f t="shared" si="454"/>
        <v>11.559999999403953</v>
      </c>
      <c r="O1855" s="411"/>
      <c r="P1855" s="485">
        <f t="shared" ca="1" si="455"/>
        <v>1.1254513888888782</v>
      </c>
      <c r="Q1855" s="484">
        <f t="shared" ca="1" si="456"/>
        <v>1.1256249999999892</v>
      </c>
      <c r="R1855" s="486">
        <v>0.10999999940395355</v>
      </c>
      <c r="S1855" s="486"/>
      <c r="T1855">
        <v>25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9.25</v>
      </c>
      <c r="H1856" s="407">
        <f t="shared" si="458"/>
        <v>1.2</v>
      </c>
      <c r="I1856" s="407">
        <f t="shared" si="450"/>
        <v>10.95</v>
      </c>
      <c r="J1856" s="407">
        <f t="shared" si="451"/>
        <v>11.059999999403953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11.45</v>
      </c>
      <c r="N1856" s="410">
        <f t="shared" si="454"/>
        <v>11.559999999403953</v>
      </c>
      <c r="O1856" s="411"/>
      <c r="P1856" s="485">
        <f t="shared" ca="1" si="455"/>
        <v>1.1258680555555447</v>
      </c>
      <c r="Q1856" s="484">
        <f t="shared" ca="1" si="456"/>
        <v>1.1260069444444336</v>
      </c>
      <c r="R1856" s="486">
        <v>0.10999999940395355</v>
      </c>
      <c r="S1856" s="486"/>
      <c r="T1856">
        <v>25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9.25</v>
      </c>
      <c r="H1857" s="407">
        <f t="shared" si="458"/>
        <v>1.2</v>
      </c>
      <c r="I1857" s="407">
        <f t="shared" si="450"/>
        <v>10.95</v>
      </c>
      <c r="J1857" s="407">
        <f t="shared" si="451"/>
        <v>11.059999999403953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11.45</v>
      </c>
      <c r="N1857" s="410">
        <f t="shared" si="454"/>
        <v>11.559999999403953</v>
      </c>
      <c r="O1857" s="411"/>
      <c r="P1857" s="485">
        <f t="shared" ca="1" si="455"/>
        <v>1.1262847222222114</v>
      </c>
      <c r="Q1857" s="484">
        <f t="shared" ca="1" si="456"/>
        <v>1.1264236111111003</v>
      </c>
      <c r="R1857" s="486">
        <v>0.10999999940395355</v>
      </c>
      <c r="S1857" s="486"/>
      <c r="T1857">
        <v>25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9.25</v>
      </c>
      <c r="H1858" s="407">
        <f t="shared" si="459"/>
        <v>1.2</v>
      </c>
      <c r="I1858" s="407">
        <f t="shared" si="450"/>
        <v>10.95</v>
      </c>
      <c r="J1858" s="407">
        <f t="shared" si="451"/>
        <v>11.059999999403953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11.45</v>
      </c>
      <c r="N1858" s="410">
        <f t="shared" si="454"/>
        <v>11.559999999403953</v>
      </c>
      <c r="O1858" s="411"/>
      <c r="P1858" s="485">
        <f t="shared" ca="1" si="455"/>
        <v>1.1266782407407299</v>
      </c>
      <c r="Q1858" s="484">
        <f t="shared" ca="1" si="456"/>
        <v>1.1268287037036928</v>
      </c>
      <c r="R1858" s="486">
        <v>0.10999999940395355</v>
      </c>
      <c r="S1858" s="486"/>
      <c r="T1858">
        <v>25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9.25</v>
      </c>
      <c r="H1859" s="407">
        <f t="shared" si="459"/>
        <v>1.2</v>
      </c>
      <c r="I1859" s="407">
        <f t="shared" si="450"/>
        <v>10.95</v>
      </c>
      <c r="J1859" s="407">
        <f t="shared" si="451"/>
        <v>11.059999999403953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11.45</v>
      </c>
      <c r="N1859" s="410">
        <f t="shared" si="454"/>
        <v>11.559999999403953</v>
      </c>
      <c r="O1859" s="411"/>
      <c r="P1859" s="485">
        <f t="shared" ca="1" si="455"/>
        <v>1.1270949074073966</v>
      </c>
      <c r="Q1859" s="484">
        <f t="shared" ca="1" si="456"/>
        <v>1.1272453703703595</v>
      </c>
      <c r="R1859" s="486">
        <v>0.10999999940395355</v>
      </c>
      <c r="S1859" s="486"/>
      <c r="T1859">
        <v>25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9.25</v>
      </c>
      <c r="H1860" s="407">
        <f t="shared" si="459"/>
        <v>1.2</v>
      </c>
      <c r="I1860" s="407">
        <f t="shared" si="450"/>
        <v>10.95</v>
      </c>
      <c r="J1860" s="407">
        <f t="shared" si="451"/>
        <v>11.059999999403953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11.45</v>
      </c>
      <c r="N1860" s="410">
        <f t="shared" si="454"/>
        <v>11.559999999403953</v>
      </c>
      <c r="O1860" s="411"/>
      <c r="P1860" s="485">
        <f t="shared" ca="1" si="455"/>
        <v>1.1274999999999891</v>
      </c>
      <c r="Q1860" s="484">
        <f t="shared" ca="1" si="456"/>
        <v>1.127638888888878</v>
      </c>
      <c r="R1860" s="486">
        <v>0.10999999940395355</v>
      </c>
      <c r="S1860" s="486"/>
      <c r="T1860">
        <v>25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9.25</v>
      </c>
      <c r="H1861" s="407">
        <f t="shared" si="459"/>
        <v>1.2</v>
      </c>
      <c r="I1861" s="407">
        <f t="shared" si="450"/>
        <v>10.95</v>
      </c>
      <c r="J1861" s="407">
        <f t="shared" si="451"/>
        <v>11.059999999403953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11.45</v>
      </c>
      <c r="N1861" s="410">
        <f t="shared" si="454"/>
        <v>11.559999999403953</v>
      </c>
      <c r="O1861" s="411"/>
      <c r="P1861" s="485">
        <f t="shared" ca="1" si="455"/>
        <v>1.1278703703703594</v>
      </c>
      <c r="Q1861" s="484">
        <f t="shared" ca="1" si="456"/>
        <v>1.1280208333333224</v>
      </c>
      <c r="R1861" s="486">
        <v>0.10999999940395355</v>
      </c>
      <c r="S1861" s="486"/>
      <c r="T1861">
        <v>25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9.25</v>
      </c>
      <c r="H1862" s="407">
        <f t="shared" si="459"/>
        <v>1.2</v>
      </c>
      <c r="I1862" s="407">
        <f t="shared" si="450"/>
        <v>10.95</v>
      </c>
      <c r="J1862" s="407">
        <f t="shared" si="451"/>
        <v>11.059999999403953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11.45</v>
      </c>
      <c r="N1862" s="410">
        <f t="shared" si="454"/>
        <v>11.559999999403953</v>
      </c>
      <c r="O1862" s="411"/>
      <c r="P1862" s="485">
        <f t="shared" ca="1" si="455"/>
        <v>1.1282986111111002</v>
      </c>
      <c r="Q1862" s="484">
        <f t="shared" ca="1" si="456"/>
        <v>1.1284374999999891</v>
      </c>
      <c r="R1862" s="486">
        <v>0.10999999940395355</v>
      </c>
      <c r="S1862" s="486"/>
      <c r="T1862">
        <v>25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9.25</v>
      </c>
      <c r="H1863" s="407">
        <f t="shared" si="459"/>
        <v>1.2</v>
      </c>
      <c r="I1863" s="407">
        <f t="shared" si="450"/>
        <v>10.95</v>
      </c>
      <c r="J1863" s="407">
        <f t="shared" si="451"/>
        <v>11.059999999403953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11.45</v>
      </c>
      <c r="N1863" s="410">
        <f t="shared" si="454"/>
        <v>11.559999999403953</v>
      </c>
      <c r="O1863" s="411"/>
      <c r="P1863" s="485">
        <f t="shared" ca="1" si="455"/>
        <v>1.1286921296296186</v>
      </c>
      <c r="Q1863" s="484">
        <f t="shared" ca="1" si="456"/>
        <v>1.1288310185185075</v>
      </c>
      <c r="R1863" s="486">
        <v>0.10999999940395355</v>
      </c>
      <c r="S1863" s="486"/>
      <c r="T1863">
        <v>25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9.25</v>
      </c>
      <c r="H1864" s="407">
        <f t="shared" si="459"/>
        <v>1.2</v>
      </c>
      <c r="I1864" s="407">
        <f t="shared" si="450"/>
        <v>10.95</v>
      </c>
      <c r="J1864" s="407">
        <f t="shared" si="451"/>
        <v>11.059999999403953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11.45</v>
      </c>
      <c r="N1864" s="410">
        <f t="shared" si="454"/>
        <v>11.559999999403953</v>
      </c>
      <c r="O1864" s="411"/>
      <c r="P1864" s="485">
        <f t="shared" ca="1" si="455"/>
        <v>1.1290856481481371</v>
      </c>
      <c r="Q1864" s="484">
        <f t="shared" ca="1" si="456"/>
        <v>1.129224537037026</v>
      </c>
      <c r="R1864" s="486">
        <v>0.10999999940395355</v>
      </c>
      <c r="S1864" s="486"/>
      <c r="T1864">
        <v>25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9.25</v>
      </c>
      <c r="H1865" s="407">
        <f t="shared" si="459"/>
        <v>1.2</v>
      </c>
      <c r="I1865" s="407">
        <f t="shared" si="450"/>
        <v>10.95</v>
      </c>
      <c r="J1865" s="407">
        <f t="shared" si="451"/>
        <v>11.059999999403953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11.45</v>
      </c>
      <c r="N1865" s="410">
        <f t="shared" si="454"/>
        <v>11.559999999403953</v>
      </c>
      <c r="O1865" s="411"/>
      <c r="P1865" s="485">
        <f t="shared" ca="1" si="455"/>
        <v>1.1294560185185074</v>
      </c>
      <c r="Q1865" s="484">
        <f t="shared" ca="1" si="456"/>
        <v>1.1296296296296184</v>
      </c>
      <c r="R1865" s="486">
        <v>0.10999999940395355</v>
      </c>
      <c r="S1865" s="486"/>
      <c r="T1865">
        <v>25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9.25</v>
      </c>
      <c r="H1866" s="407">
        <f t="shared" si="459"/>
        <v>1.2</v>
      </c>
      <c r="I1866" s="407">
        <f t="shared" si="450"/>
        <v>10.95</v>
      </c>
      <c r="J1866" s="407">
        <f t="shared" si="451"/>
        <v>11.059999999403953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11.45</v>
      </c>
      <c r="N1866" s="410">
        <f t="shared" si="454"/>
        <v>11.559999999403953</v>
      </c>
      <c r="O1866" s="411"/>
      <c r="P1866" s="485">
        <f t="shared" ca="1" si="455"/>
        <v>1.129884259259248</v>
      </c>
      <c r="Q1866" s="484">
        <f t="shared" ca="1" si="456"/>
        <v>1.130057870370359</v>
      </c>
      <c r="R1866" s="486">
        <v>0.10999999940395355</v>
      </c>
      <c r="S1866" s="486"/>
      <c r="T1866">
        <v>25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9.25</v>
      </c>
      <c r="H1867" s="407">
        <f t="shared" si="459"/>
        <v>1.2</v>
      </c>
      <c r="I1867" s="407">
        <f t="shared" si="450"/>
        <v>10.95</v>
      </c>
      <c r="J1867" s="407">
        <f t="shared" si="451"/>
        <v>11.059999999403953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11.45</v>
      </c>
      <c r="N1867" s="410">
        <f t="shared" si="454"/>
        <v>11.559999999403953</v>
      </c>
      <c r="O1867" s="411"/>
      <c r="P1867" s="485">
        <f t="shared" ca="1" si="455"/>
        <v>1.1303240740740628</v>
      </c>
      <c r="Q1867" s="484">
        <f t="shared" ca="1" si="456"/>
        <v>1.1304745370370257</v>
      </c>
      <c r="R1867" s="486">
        <v>0.10999999940395355</v>
      </c>
      <c r="S1867" s="486"/>
      <c r="T1867">
        <v>25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9.25</v>
      </c>
      <c r="H1868" s="407">
        <f t="shared" si="459"/>
        <v>1.2</v>
      </c>
      <c r="I1868" s="407">
        <f t="shared" si="450"/>
        <v>10.95</v>
      </c>
      <c r="J1868" s="407">
        <f t="shared" si="451"/>
        <v>11.059999999403953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11.45</v>
      </c>
      <c r="N1868" s="410">
        <f t="shared" si="454"/>
        <v>11.559999999403953</v>
      </c>
      <c r="O1868" s="411"/>
      <c r="P1868" s="485">
        <f t="shared" ca="1" si="455"/>
        <v>1.1307407407407295</v>
      </c>
      <c r="Q1868" s="484">
        <f t="shared" ca="1" si="456"/>
        <v>1.1308912037036924</v>
      </c>
      <c r="R1868" s="486">
        <v>0.10999999940395355</v>
      </c>
      <c r="S1868" s="486"/>
      <c r="T1868">
        <v>25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9.25</v>
      </c>
      <c r="H1869" s="407">
        <f t="shared" si="459"/>
        <v>1.2</v>
      </c>
      <c r="I1869" s="407">
        <f t="shared" si="450"/>
        <v>10.95</v>
      </c>
      <c r="J1869" s="407">
        <f t="shared" si="451"/>
        <v>11.059999999403953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11.45</v>
      </c>
      <c r="N1869" s="410">
        <f t="shared" si="454"/>
        <v>11.559999999403953</v>
      </c>
      <c r="O1869" s="411"/>
      <c r="P1869" s="485">
        <f t="shared" ca="1" si="455"/>
        <v>1.1311226851851739</v>
      </c>
      <c r="Q1869" s="484">
        <f t="shared" ca="1" si="456"/>
        <v>1.1312847222222109</v>
      </c>
      <c r="R1869" s="486">
        <v>0.10999999940395355</v>
      </c>
      <c r="S1869" s="486"/>
      <c r="T1869">
        <v>25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9.25</v>
      </c>
      <c r="H1870" s="407">
        <f t="shared" si="459"/>
        <v>1.2</v>
      </c>
      <c r="I1870" s="407">
        <f t="shared" si="450"/>
        <v>10.95</v>
      </c>
      <c r="J1870" s="407">
        <f t="shared" si="451"/>
        <v>11.059999999403953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11.45</v>
      </c>
      <c r="N1870" s="410">
        <f t="shared" si="454"/>
        <v>11.559999999403953</v>
      </c>
      <c r="O1870" s="411"/>
      <c r="P1870" s="485">
        <f t="shared" ca="1" si="455"/>
        <v>1.1315509259259147</v>
      </c>
      <c r="Q1870" s="484">
        <f t="shared" ca="1" si="456"/>
        <v>1.1316898148148036</v>
      </c>
      <c r="R1870" s="486">
        <v>0.10999999940395355</v>
      </c>
      <c r="S1870" s="486"/>
      <c r="T1870">
        <v>25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9.25</v>
      </c>
      <c r="H1871" s="407">
        <f t="shared" si="459"/>
        <v>1.2</v>
      </c>
      <c r="I1871" s="407">
        <f t="shared" si="450"/>
        <v>10.95</v>
      </c>
      <c r="J1871" s="407">
        <f t="shared" si="451"/>
        <v>11.059999999403953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11.45</v>
      </c>
      <c r="N1871" s="410">
        <f t="shared" si="454"/>
        <v>11.559999999403953</v>
      </c>
      <c r="O1871" s="411"/>
      <c r="P1871" s="485">
        <f t="shared" ca="1" si="455"/>
        <v>1.1319444444444331</v>
      </c>
      <c r="Q1871" s="484">
        <f t="shared" ca="1" si="456"/>
        <v>1.1321180555555441</v>
      </c>
      <c r="R1871" s="486">
        <v>0.10999999940395355</v>
      </c>
      <c r="S1871" s="486"/>
      <c r="T1871">
        <v>25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9.25</v>
      </c>
      <c r="H1872" s="407">
        <f t="shared" si="459"/>
        <v>1.2</v>
      </c>
      <c r="I1872" s="407">
        <f t="shared" si="450"/>
        <v>10.95</v>
      </c>
      <c r="J1872" s="407">
        <f t="shared" si="451"/>
        <v>11.059999999403953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11.45</v>
      </c>
      <c r="N1872" s="410">
        <f t="shared" si="454"/>
        <v>11.559999999403953</v>
      </c>
      <c r="O1872" s="411"/>
      <c r="P1872" s="485">
        <f t="shared" ca="1" si="455"/>
        <v>1.1323958333333219</v>
      </c>
      <c r="Q1872" s="484">
        <f t="shared" ca="1" si="456"/>
        <v>1.1325462962962849</v>
      </c>
      <c r="R1872" s="486">
        <v>0.10999999940395355</v>
      </c>
      <c r="S1872" s="486"/>
      <c r="T1872">
        <v>25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9.25</v>
      </c>
      <c r="H1873" s="407">
        <f t="shared" si="459"/>
        <v>1.2</v>
      </c>
      <c r="I1873" s="407">
        <f t="shared" si="450"/>
        <v>10.95</v>
      </c>
      <c r="J1873" s="407">
        <f t="shared" si="451"/>
        <v>11.059999999403953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11.45</v>
      </c>
      <c r="N1873" s="410">
        <f t="shared" si="454"/>
        <v>11.559999999403953</v>
      </c>
      <c r="O1873" s="411"/>
      <c r="P1873" s="485">
        <f t="shared" ca="1" si="455"/>
        <v>1.1328009259259144</v>
      </c>
      <c r="Q1873" s="484">
        <f t="shared" ca="1" si="456"/>
        <v>1.1329629629629514</v>
      </c>
      <c r="R1873" s="486">
        <v>0.10999999940395355</v>
      </c>
      <c r="S1873" s="486"/>
      <c r="T1873">
        <v>25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9.25</v>
      </c>
      <c r="H1874" s="407">
        <f t="shared" si="460"/>
        <v>1.2</v>
      </c>
      <c r="I1874" s="407">
        <f t="shared" si="450"/>
        <v>10.95</v>
      </c>
      <c r="J1874" s="407">
        <f t="shared" si="451"/>
        <v>11.059999999403953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11.45</v>
      </c>
      <c r="N1874" s="410">
        <f t="shared" si="454"/>
        <v>11.559999999403953</v>
      </c>
      <c r="O1874" s="411"/>
      <c r="P1874" s="485">
        <f t="shared" ca="1" si="455"/>
        <v>1.1332523148148033</v>
      </c>
      <c r="Q1874" s="484">
        <f t="shared" ca="1" si="456"/>
        <v>1.1334027777777662</v>
      </c>
      <c r="R1874" s="486">
        <v>0.10999999940395355</v>
      </c>
      <c r="S1874" s="486"/>
      <c r="T1874">
        <v>25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9.25</v>
      </c>
      <c r="H1875" s="407">
        <f t="shared" si="460"/>
        <v>1.2</v>
      </c>
      <c r="I1875" s="407">
        <f t="shared" si="450"/>
        <v>10.95</v>
      </c>
      <c r="J1875" s="407">
        <f t="shared" si="451"/>
        <v>11.059999999403953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11.45</v>
      </c>
      <c r="N1875" s="410">
        <f t="shared" si="454"/>
        <v>11.559999999403953</v>
      </c>
      <c r="O1875" s="411"/>
      <c r="P1875" s="485">
        <f t="shared" ca="1" si="455"/>
        <v>1.1336342592592477</v>
      </c>
      <c r="Q1875" s="484">
        <f t="shared" ca="1" si="456"/>
        <v>1.1337847222222106</v>
      </c>
      <c r="R1875" s="486">
        <v>0.10999999940395355</v>
      </c>
      <c r="S1875" s="486"/>
      <c r="T1875">
        <v>25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9.25</v>
      </c>
      <c r="H1876" s="407">
        <f t="shared" si="460"/>
        <v>1.2</v>
      </c>
      <c r="I1876" s="407">
        <f t="shared" si="450"/>
        <v>10.95</v>
      </c>
      <c r="J1876" s="407">
        <f t="shared" si="451"/>
        <v>11.059999999403953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11.45</v>
      </c>
      <c r="N1876" s="410">
        <f t="shared" si="454"/>
        <v>11.559999999403953</v>
      </c>
      <c r="O1876" s="411"/>
      <c r="P1876" s="485">
        <f t="shared" ca="1" si="455"/>
        <v>1.134016203703692</v>
      </c>
      <c r="Q1876" s="484">
        <f t="shared" ca="1" si="456"/>
        <v>1.134166666666655</v>
      </c>
      <c r="R1876" s="486">
        <v>0.10999999940395355</v>
      </c>
      <c r="S1876" s="486"/>
      <c r="T1876">
        <v>25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9.25</v>
      </c>
      <c r="H1877" s="407">
        <f t="shared" si="460"/>
        <v>1.2</v>
      </c>
      <c r="I1877" s="407">
        <f t="shared" si="450"/>
        <v>10.95</v>
      </c>
      <c r="J1877" s="407">
        <f t="shared" si="451"/>
        <v>11.059999999403953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11.45</v>
      </c>
      <c r="N1877" s="410">
        <f t="shared" si="454"/>
        <v>11.559999999403953</v>
      </c>
      <c r="O1877" s="411"/>
      <c r="P1877" s="485">
        <f t="shared" ca="1" si="455"/>
        <v>1.1344328703703588</v>
      </c>
      <c r="Q1877" s="484">
        <f t="shared" ca="1" si="456"/>
        <v>1.1345833333333217</v>
      </c>
      <c r="R1877" s="486">
        <v>0.10999999940395355</v>
      </c>
      <c r="S1877" s="486"/>
      <c r="T1877">
        <v>25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9.25</v>
      </c>
      <c r="H1878" s="407">
        <f t="shared" si="460"/>
        <v>1.2</v>
      </c>
      <c r="I1878" s="407">
        <f t="shared" si="450"/>
        <v>10.95</v>
      </c>
      <c r="J1878" s="407">
        <f t="shared" si="451"/>
        <v>11.059999999403953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11.45</v>
      </c>
      <c r="N1878" s="410">
        <f t="shared" si="454"/>
        <v>11.559999999403953</v>
      </c>
      <c r="O1878" s="411"/>
      <c r="P1878" s="485">
        <f t="shared" ca="1" si="455"/>
        <v>1.1348263888888772</v>
      </c>
      <c r="Q1878" s="484">
        <f t="shared" ca="1" si="456"/>
        <v>1.1349652777777661</v>
      </c>
      <c r="R1878" s="486">
        <v>0.10999999940395355</v>
      </c>
      <c r="S1878" s="486"/>
      <c r="T1878">
        <v>25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9.25</v>
      </c>
      <c r="H1879" s="407">
        <f t="shared" si="460"/>
        <v>1.2</v>
      </c>
      <c r="I1879" s="407">
        <f t="shared" si="450"/>
        <v>10.95</v>
      </c>
      <c r="J1879" s="407">
        <f t="shared" si="451"/>
        <v>11.059999999403953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11.45</v>
      </c>
      <c r="N1879" s="410">
        <f t="shared" si="454"/>
        <v>11.559999999403953</v>
      </c>
      <c r="O1879" s="411"/>
      <c r="P1879" s="485">
        <f t="shared" ca="1" si="455"/>
        <v>1.1352199074073956</v>
      </c>
      <c r="Q1879" s="484">
        <f t="shared" ca="1" si="456"/>
        <v>1.1353935185185067</v>
      </c>
      <c r="R1879" s="486">
        <v>0.10999999940395355</v>
      </c>
      <c r="S1879" s="486"/>
      <c r="T1879">
        <v>25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9.25</v>
      </c>
      <c r="H1880" s="407">
        <f t="shared" si="460"/>
        <v>1.2</v>
      </c>
      <c r="I1880" s="407">
        <f t="shared" si="450"/>
        <v>10.95</v>
      </c>
      <c r="J1880" s="407">
        <f t="shared" si="451"/>
        <v>11.059999999403953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11.45</v>
      </c>
      <c r="N1880" s="410">
        <f t="shared" si="454"/>
        <v>11.559999999403953</v>
      </c>
      <c r="O1880" s="411"/>
      <c r="P1880" s="485">
        <f t="shared" ca="1" si="455"/>
        <v>1.1356481481481362</v>
      </c>
      <c r="Q1880" s="484">
        <f t="shared" ca="1" si="456"/>
        <v>1.1358101851851732</v>
      </c>
      <c r="R1880" s="486">
        <v>0.10999999940395355</v>
      </c>
      <c r="S1880" s="486"/>
      <c r="T1880">
        <v>25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9.25</v>
      </c>
      <c r="H1881" s="407">
        <f t="shared" si="460"/>
        <v>1.2</v>
      </c>
      <c r="I1881" s="407">
        <f t="shared" si="450"/>
        <v>10.95</v>
      </c>
      <c r="J1881" s="407">
        <f t="shared" si="451"/>
        <v>11.059999999403953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11.45</v>
      </c>
      <c r="N1881" s="410">
        <f t="shared" si="454"/>
        <v>11.559999999403953</v>
      </c>
      <c r="O1881" s="411"/>
      <c r="P1881" s="485">
        <f t="shared" ca="1" si="455"/>
        <v>1.136076388888877</v>
      </c>
      <c r="Q1881" s="484">
        <f t="shared" ca="1" si="456"/>
        <v>1.1362152777777659</v>
      </c>
      <c r="R1881" s="486">
        <v>0.10999999940395355</v>
      </c>
      <c r="S1881" s="486"/>
      <c r="T1881">
        <v>25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9.25</v>
      </c>
      <c r="H1882" s="407">
        <f t="shared" si="460"/>
        <v>1.2</v>
      </c>
      <c r="I1882" s="407">
        <f t="shared" si="450"/>
        <v>10.95</v>
      </c>
      <c r="J1882" s="407">
        <f t="shared" si="451"/>
        <v>11.059999999403953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11.45</v>
      </c>
      <c r="N1882" s="410">
        <f t="shared" si="454"/>
        <v>11.559999999403953</v>
      </c>
      <c r="O1882" s="411"/>
      <c r="P1882" s="485">
        <f t="shared" ca="1" si="455"/>
        <v>1.1364583333333214</v>
      </c>
      <c r="Q1882" s="484">
        <f t="shared" ca="1" si="456"/>
        <v>1.1365972222222103</v>
      </c>
      <c r="R1882" s="486">
        <v>0.10999999940395355</v>
      </c>
      <c r="S1882" s="486"/>
      <c r="T1882">
        <v>25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9.25</v>
      </c>
      <c r="H1883" s="407">
        <f t="shared" si="460"/>
        <v>1.2</v>
      </c>
      <c r="I1883" s="407">
        <f t="shared" si="450"/>
        <v>10.95</v>
      </c>
      <c r="J1883" s="407">
        <f t="shared" si="451"/>
        <v>11.059999999403953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11.45</v>
      </c>
      <c r="N1883" s="410">
        <f t="shared" si="454"/>
        <v>11.559999999403953</v>
      </c>
      <c r="O1883" s="411"/>
      <c r="P1883" s="485">
        <f t="shared" ca="1" si="455"/>
        <v>1.1368749999999881</v>
      </c>
      <c r="Q1883" s="484">
        <f t="shared" ca="1" si="456"/>
        <v>1.137013888888877</v>
      </c>
      <c r="R1883" s="486">
        <v>0.10999999940395355</v>
      </c>
      <c r="S1883" s="486"/>
      <c r="T1883">
        <v>25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9.25</v>
      </c>
      <c r="H1884" s="407">
        <f t="shared" si="460"/>
        <v>1.2</v>
      </c>
      <c r="I1884" s="407">
        <f t="shared" si="450"/>
        <v>10.95</v>
      </c>
      <c r="J1884" s="407">
        <f t="shared" si="451"/>
        <v>11.059999999403953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11.45</v>
      </c>
      <c r="N1884" s="410">
        <f t="shared" si="454"/>
        <v>11.559999999403953</v>
      </c>
      <c r="O1884" s="411"/>
      <c r="P1884" s="485">
        <f t="shared" ca="1" si="455"/>
        <v>1.1372453703703584</v>
      </c>
      <c r="Q1884" s="484">
        <f t="shared" ca="1" si="456"/>
        <v>1.1373958333333214</v>
      </c>
      <c r="R1884" s="486">
        <v>0.10999999940395355</v>
      </c>
      <c r="S1884" s="486"/>
      <c r="T1884">
        <v>25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9.25</v>
      </c>
      <c r="H1885" s="407">
        <f t="shared" si="460"/>
        <v>1.2</v>
      </c>
      <c r="I1885" s="407">
        <f t="shared" si="450"/>
        <v>10.95</v>
      </c>
      <c r="J1885" s="407">
        <f t="shared" si="451"/>
        <v>11.059999999403953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11.45</v>
      </c>
      <c r="N1885" s="410">
        <f t="shared" si="454"/>
        <v>11.559999999403953</v>
      </c>
      <c r="O1885" s="411"/>
      <c r="P1885" s="485">
        <f t="shared" ca="1" si="455"/>
        <v>1.1376620370370252</v>
      </c>
      <c r="Q1885" s="484">
        <f t="shared" ca="1" si="456"/>
        <v>1.1378356481481362</v>
      </c>
      <c r="R1885" s="486">
        <v>0.10999999940395355</v>
      </c>
      <c r="S1885" s="486"/>
      <c r="T1885">
        <v>25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9.25</v>
      </c>
      <c r="H1886" s="407">
        <f t="shared" si="460"/>
        <v>1.2</v>
      </c>
      <c r="I1886" s="407">
        <f t="shared" si="450"/>
        <v>10.95</v>
      </c>
      <c r="J1886" s="407">
        <f t="shared" si="451"/>
        <v>11.059999999403953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11.45</v>
      </c>
      <c r="N1886" s="410">
        <f t="shared" si="454"/>
        <v>11.559999999403953</v>
      </c>
      <c r="O1886" s="411"/>
      <c r="P1886" s="485">
        <f t="shared" ca="1" si="455"/>
        <v>1.1380787037036917</v>
      </c>
      <c r="Q1886" s="484">
        <f t="shared" ca="1" si="456"/>
        <v>1.1382523148148027</v>
      </c>
      <c r="R1886" s="486">
        <v>0.10999999940395355</v>
      </c>
      <c r="S1886" s="486"/>
      <c r="T1886">
        <v>25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9.25</v>
      </c>
      <c r="H1887" s="407">
        <f t="shared" si="460"/>
        <v>1.2</v>
      </c>
      <c r="I1887" s="407">
        <f t="shared" si="450"/>
        <v>10.95</v>
      </c>
      <c r="J1887" s="407">
        <f t="shared" si="451"/>
        <v>11.059999999403953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11.45</v>
      </c>
      <c r="N1887" s="410">
        <f t="shared" si="454"/>
        <v>11.559999999403953</v>
      </c>
      <c r="O1887" s="411"/>
      <c r="P1887" s="485">
        <f t="shared" ca="1" si="455"/>
        <v>1.1385069444444322</v>
      </c>
      <c r="Q1887" s="484">
        <f t="shared" ca="1" si="456"/>
        <v>1.1386805555555433</v>
      </c>
      <c r="R1887" s="486">
        <v>0.10999999940395355</v>
      </c>
      <c r="S1887" s="486"/>
      <c r="T1887">
        <v>25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9.25</v>
      </c>
      <c r="H1888" s="407">
        <f t="shared" si="460"/>
        <v>1.2</v>
      </c>
      <c r="I1888" s="407">
        <f t="shared" si="450"/>
        <v>10.95</v>
      </c>
      <c r="J1888" s="407">
        <f t="shared" si="451"/>
        <v>11.059999999403953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11.45</v>
      </c>
      <c r="N1888" s="410">
        <f t="shared" si="454"/>
        <v>11.559999999403953</v>
      </c>
      <c r="O1888" s="411"/>
      <c r="P1888" s="485">
        <f t="shared" ca="1" si="455"/>
        <v>1.1389351851851728</v>
      </c>
      <c r="Q1888" s="484">
        <f t="shared" ca="1" si="456"/>
        <v>1.1390972222222098</v>
      </c>
      <c r="R1888" s="486">
        <v>0.10999999940395355</v>
      </c>
      <c r="S1888" s="486"/>
      <c r="T1888">
        <v>25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9.25</v>
      </c>
      <c r="H1889" s="407">
        <f t="shared" si="460"/>
        <v>1.2</v>
      </c>
      <c r="I1889" s="407">
        <f t="shared" si="450"/>
        <v>10.95</v>
      </c>
      <c r="J1889" s="407">
        <f t="shared" si="451"/>
        <v>11.059999999403953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11.45</v>
      </c>
      <c r="N1889" s="410">
        <f t="shared" si="454"/>
        <v>11.559999999403953</v>
      </c>
      <c r="O1889" s="411"/>
      <c r="P1889" s="485">
        <f t="shared" ca="1" si="455"/>
        <v>1.1393518518518393</v>
      </c>
      <c r="Q1889" s="484">
        <f t="shared" ca="1" si="456"/>
        <v>1.1395138888888763</v>
      </c>
      <c r="R1889" s="486">
        <v>0.10999999940395355</v>
      </c>
      <c r="S1889" s="486"/>
      <c r="T1889">
        <v>25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9.25</v>
      </c>
      <c r="H1890" s="407">
        <f t="shared" si="462"/>
        <v>1.2</v>
      </c>
      <c r="I1890" s="407">
        <f t="shared" si="450"/>
        <v>10.95</v>
      </c>
      <c r="J1890" s="407">
        <f t="shared" si="451"/>
        <v>11.059999999403953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11.45</v>
      </c>
      <c r="N1890" s="410">
        <f t="shared" si="454"/>
        <v>11.559999999403953</v>
      </c>
      <c r="O1890" s="411"/>
      <c r="P1890" s="485">
        <f t="shared" ca="1" si="455"/>
        <v>1.1397453703703577</v>
      </c>
      <c r="Q1890" s="484">
        <f t="shared" ca="1" si="456"/>
        <v>1.1398958333333207</v>
      </c>
      <c r="R1890" s="486">
        <v>0.10999999940395355</v>
      </c>
      <c r="S1890" s="486"/>
      <c r="T1890">
        <v>25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9.25</v>
      </c>
      <c r="H1891" s="407">
        <f t="shared" si="462"/>
        <v>1.2</v>
      </c>
      <c r="I1891" s="407">
        <f t="shared" si="450"/>
        <v>10.95</v>
      </c>
      <c r="J1891" s="407">
        <f t="shared" si="451"/>
        <v>11.059999999403953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11.45</v>
      </c>
      <c r="N1891" s="410">
        <f t="shared" si="454"/>
        <v>11.559999999403953</v>
      </c>
      <c r="O1891" s="411"/>
      <c r="P1891" s="485">
        <f t="shared" ca="1" si="455"/>
        <v>1.1401736111110985</v>
      </c>
      <c r="Q1891" s="484">
        <f t="shared" ca="1" si="456"/>
        <v>1.1403124999999874</v>
      </c>
      <c r="R1891" s="486">
        <v>0.10999999940395355</v>
      </c>
      <c r="S1891" s="486"/>
      <c r="T1891">
        <v>25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9.25</v>
      </c>
      <c r="H1892" s="407">
        <f t="shared" si="462"/>
        <v>1.2</v>
      </c>
      <c r="I1892" s="407">
        <f t="shared" ref="I1892:I1955" si="465">F1892+G1892</f>
        <v>10.95</v>
      </c>
      <c r="J1892" s="407">
        <f t="shared" ref="J1892:J1955" si="466">I1892+R1892</f>
        <v>11.059999999403953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11.45</v>
      </c>
      <c r="N1892" s="410">
        <f t="shared" ref="N1892:N1955" si="469">J1892+L1892</f>
        <v>11.559999999403953</v>
      </c>
      <c r="O1892" s="411"/>
      <c r="P1892" s="485">
        <f t="shared" ref="P1892:P1955" ca="1" si="470">Q1891+TIME(0,0,RANDBETWEEN(20,25))</f>
        <v>1.1405787037036912</v>
      </c>
      <c r="Q1892" s="484">
        <f t="shared" ref="Q1892:Q1955" ca="1" si="471">P1892+TIME(0,0,RANDBETWEEN(12,15))</f>
        <v>1.1407175925925801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9.25</v>
      </c>
      <c r="H1893" s="407">
        <f t="shared" si="462"/>
        <v>1.2</v>
      </c>
      <c r="I1893" s="407">
        <f t="shared" si="465"/>
        <v>10.95</v>
      </c>
      <c r="J1893" s="407">
        <f t="shared" si="466"/>
        <v>11.059999999403953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11.45</v>
      </c>
      <c r="N1893" s="410">
        <f t="shared" si="469"/>
        <v>11.559999999403953</v>
      </c>
      <c r="O1893" s="411"/>
      <c r="P1893" s="485">
        <f t="shared" ca="1" si="470"/>
        <v>1.1409953703703579</v>
      </c>
      <c r="Q1893" s="484">
        <f t="shared" ca="1" si="471"/>
        <v>1.1411689814814689</v>
      </c>
      <c r="R1893" s="486">
        <v>0.10999999940395355</v>
      </c>
      <c r="S1893" s="486"/>
      <c r="T1893">
        <v>25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9.25</v>
      </c>
      <c r="H1894" s="407">
        <f t="shared" si="462"/>
        <v>1.2</v>
      </c>
      <c r="I1894" s="407">
        <f t="shared" si="465"/>
        <v>10.95</v>
      </c>
      <c r="J1894" s="407">
        <f t="shared" si="466"/>
        <v>11.059999999403953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11.45</v>
      </c>
      <c r="N1894" s="410">
        <f t="shared" si="469"/>
        <v>11.559999999403953</v>
      </c>
      <c r="O1894" s="411"/>
      <c r="P1894" s="485">
        <f t="shared" ca="1" si="470"/>
        <v>1.1414351851851727</v>
      </c>
      <c r="Q1894" s="484">
        <f t="shared" ca="1" si="471"/>
        <v>1.1415972222222097</v>
      </c>
      <c r="R1894" s="486">
        <v>0.10999999940395355</v>
      </c>
      <c r="S1894" s="486"/>
      <c r="T1894">
        <v>25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9.25</v>
      </c>
      <c r="H1895" s="407">
        <f t="shared" si="462"/>
        <v>1.2</v>
      </c>
      <c r="I1895" s="407">
        <f t="shared" si="465"/>
        <v>10.95</v>
      </c>
      <c r="J1895" s="407">
        <f t="shared" si="466"/>
        <v>11.059999999403953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11.45</v>
      </c>
      <c r="N1895" s="410">
        <f t="shared" si="469"/>
        <v>11.559999999403953</v>
      </c>
      <c r="O1895" s="411"/>
      <c r="P1895" s="485">
        <f t="shared" ca="1" si="470"/>
        <v>1.1418865740740616</v>
      </c>
      <c r="Q1895" s="484">
        <f t="shared" ca="1" si="471"/>
        <v>1.1420370370370245</v>
      </c>
      <c r="R1895" s="486">
        <v>0.10999999940395355</v>
      </c>
      <c r="S1895" s="486"/>
      <c r="T1895">
        <v>25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9.25</v>
      </c>
      <c r="H1896" s="407">
        <f t="shared" si="462"/>
        <v>1.2</v>
      </c>
      <c r="I1896" s="407">
        <f t="shared" si="465"/>
        <v>10.95</v>
      </c>
      <c r="J1896" s="407">
        <f t="shared" si="466"/>
        <v>11.059999999403953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11.45</v>
      </c>
      <c r="N1896" s="410">
        <f t="shared" si="469"/>
        <v>11.559999999403953</v>
      </c>
      <c r="O1896" s="411"/>
      <c r="P1896" s="485">
        <f t="shared" ca="1" si="470"/>
        <v>1.1423032407407283</v>
      </c>
      <c r="Q1896" s="484">
        <f t="shared" ca="1" si="471"/>
        <v>1.1424421296296172</v>
      </c>
      <c r="R1896" s="486">
        <v>0.10999999940395355</v>
      </c>
      <c r="S1896" s="486"/>
      <c r="T1896">
        <v>25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9.25</v>
      </c>
      <c r="H1897" s="407">
        <f t="shared" si="462"/>
        <v>1.2</v>
      </c>
      <c r="I1897" s="407">
        <f t="shared" si="465"/>
        <v>10.95</v>
      </c>
      <c r="J1897" s="407">
        <f t="shared" si="466"/>
        <v>11.059999999403953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11.45</v>
      </c>
      <c r="N1897" s="410">
        <f t="shared" si="469"/>
        <v>11.559999999403953</v>
      </c>
      <c r="O1897" s="411"/>
      <c r="P1897" s="485">
        <f t="shared" ca="1" si="470"/>
        <v>1.1426851851851727</v>
      </c>
      <c r="Q1897" s="484">
        <f t="shared" ca="1" si="471"/>
        <v>1.1428472222222097</v>
      </c>
      <c r="R1897" s="486">
        <v>0.10999999940395355</v>
      </c>
      <c r="S1897" s="486"/>
      <c r="T1897">
        <v>25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9.25</v>
      </c>
      <c r="H1898" s="407">
        <f t="shared" si="462"/>
        <v>1.2</v>
      </c>
      <c r="I1898" s="407">
        <f t="shared" si="465"/>
        <v>10.95</v>
      </c>
      <c r="J1898" s="407">
        <f t="shared" si="466"/>
        <v>11.059999999403953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11.45</v>
      </c>
      <c r="N1898" s="410">
        <f t="shared" si="469"/>
        <v>11.559999999403953</v>
      </c>
      <c r="O1898" s="411"/>
      <c r="P1898" s="485">
        <f t="shared" ca="1" si="470"/>
        <v>1.1430902777777652</v>
      </c>
      <c r="Q1898" s="484">
        <f t="shared" ca="1" si="471"/>
        <v>1.1432407407407281</v>
      </c>
      <c r="R1898" s="486">
        <v>0.10999999940395355</v>
      </c>
      <c r="S1898" s="486"/>
      <c r="T1898">
        <v>25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9.25</v>
      </c>
      <c r="H1899" s="407">
        <f t="shared" si="462"/>
        <v>1.2</v>
      </c>
      <c r="I1899" s="407">
        <f t="shared" si="465"/>
        <v>10.95</v>
      </c>
      <c r="J1899" s="407">
        <f t="shared" si="466"/>
        <v>11.059999999403953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11.45</v>
      </c>
      <c r="N1899" s="410">
        <f t="shared" si="469"/>
        <v>11.559999999403953</v>
      </c>
      <c r="O1899" s="411"/>
      <c r="P1899" s="485">
        <f t="shared" ca="1" si="470"/>
        <v>1.14353009259258</v>
      </c>
      <c r="Q1899" s="484">
        <f t="shared" ca="1" si="471"/>
        <v>1.1436689814814689</v>
      </c>
      <c r="R1899" s="486">
        <v>0.10999999940395355</v>
      </c>
      <c r="S1899" s="486"/>
      <c r="T1899">
        <v>25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9.25</v>
      </c>
      <c r="H1900" s="407">
        <f t="shared" si="462"/>
        <v>1.2</v>
      </c>
      <c r="I1900" s="407">
        <f t="shared" si="465"/>
        <v>10.95</v>
      </c>
      <c r="J1900" s="407">
        <f t="shared" si="466"/>
        <v>11.059999999403953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11.45</v>
      </c>
      <c r="N1900" s="410">
        <f t="shared" si="469"/>
        <v>11.559999999403953</v>
      </c>
      <c r="O1900" s="411"/>
      <c r="P1900" s="485">
        <f t="shared" ca="1" si="470"/>
        <v>1.1439004629629503</v>
      </c>
      <c r="Q1900" s="484">
        <f t="shared" ca="1" si="471"/>
        <v>1.1440740740740614</v>
      </c>
      <c r="R1900" s="486">
        <v>0.10999999940395355</v>
      </c>
      <c r="S1900" s="486"/>
      <c r="T1900">
        <v>25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9.25</v>
      </c>
      <c r="H1901" s="407">
        <f t="shared" si="462"/>
        <v>1.2</v>
      </c>
      <c r="I1901" s="407">
        <f t="shared" si="465"/>
        <v>10.95</v>
      </c>
      <c r="J1901" s="407">
        <f t="shared" si="466"/>
        <v>11.059999999403953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11.45</v>
      </c>
      <c r="N1901" s="410">
        <f t="shared" si="469"/>
        <v>11.559999999403953</v>
      </c>
      <c r="O1901" s="411"/>
      <c r="P1901" s="485">
        <f t="shared" ca="1" si="470"/>
        <v>1.1443287037036909</v>
      </c>
      <c r="Q1901" s="484">
        <f t="shared" ca="1" si="471"/>
        <v>1.1445023148148019</v>
      </c>
      <c r="R1901" s="486">
        <v>0.10999999940395355</v>
      </c>
      <c r="S1901" s="486"/>
      <c r="T1901">
        <v>25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9.25</v>
      </c>
      <c r="H1902" s="407">
        <f t="shared" si="462"/>
        <v>1.2</v>
      </c>
      <c r="I1902" s="407">
        <f t="shared" si="465"/>
        <v>10.95</v>
      </c>
      <c r="J1902" s="407">
        <f t="shared" si="466"/>
        <v>11.059999999403953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11.45</v>
      </c>
      <c r="N1902" s="410">
        <f t="shared" si="469"/>
        <v>11.559999999403953</v>
      </c>
      <c r="O1902" s="411"/>
      <c r="P1902" s="485">
        <f t="shared" ca="1" si="470"/>
        <v>1.1447916666666538</v>
      </c>
      <c r="Q1902" s="484">
        <f t="shared" ca="1" si="471"/>
        <v>1.1449305555555427</v>
      </c>
      <c r="R1902" s="486">
        <v>0.10999999940395355</v>
      </c>
      <c r="S1902" s="486"/>
      <c r="T1902">
        <v>25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9.25</v>
      </c>
      <c r="H1903" s="407">
        <f t="shared" si="462"/>
        <v>1.2</v>
      </c>
      <c r="I1903" s="407">
        <f t="shared" si="465"/>
        <v>10.95</v>
      </c>
      <c r="J1903" s="407">
        <f t="shared" si="466"/>
        <v>11.059999999403953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11.45</v>
      </c>
      <c r="N1903" s="410">
        <f t="shared" si="469"/>
        <v>11.559999999403953</v>
      </c>
      <c r="O1903" s="411"/>
      <c r="P1903" s="485">
        <f t="shared" ca="1" si="470"/>
        <v>1.1452083333333205</v>
      </c>
      <c r="Q1903" s="484">
        <f t="shared" ca="1" si="471"/>
        <v>1.1453472222222094</v>
      </c>
      <c r="R1903" s="486">
        <v>0.10999999940395355</v>
      </c>
      <c r="S1903" s="486"/>
      <c r="T1903">
        <v>25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9.25</v>
      </c>
      <c r="H1904" s="407">
        <f t="shared" si="462"/>
        <v>1.2</v>
      </c>
      <c r="I1904" s="407">
        <f t="shared" si="465"/>
        <v>10.95</v>
      </c>
      <c r="J1904" s="407">
        <f t="shared" si="466"/>
        <v>11.059999999403953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11.45</v>
      </c>
      <c r="N1904" s="410">
        <f t="shared" si="469"/>
        <v>11.559999999403953</v>
      </c>
      <c r="O1904" s="411"/>
      <c r="P1904" s="485">
        <f t="shared" ca="1" si="470"/>
        <v>1.1455902777777649</v>
      </c>
      <c r="Q1904" s="484">
        <f t="shared" ca="1" si="471"/>
        <v>1.1457638888888759</v>
      </c>
      <c r="R1904" s="486">
        <v>0.10999999940395355</v>
      </c>
      <c r="S1904" s="486"/>
      <c r="T1904">
        <v>25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9.25</v>
      </c>
      <c r="H1905" s="407">
        <f t="shared" si="462"/>
        <v>1.2</v>
      </c>
      <c r="I1905" s="407">
        <f t="shared" si="465"/>
        <v>10.95</v>
      </c>
      <c r="J1905" s="407">
        <f t="shared" si="466"/>
        <v>11.059999999403953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11.45</v>
      </c>
      <c r="N1905" s="410">
        <f t="shared" si="469"/>
        <v>11.559999999403953</v>
      </c>
      <c r="O1905" s="411"/>
      <c r="P1905" s="485">
        <f t="shared" ca="1" si="470"/>
        <v>1.1460532407407278</v>
      </c>
      <c r="Q1905" s="484">
        <f t="shared" ca="1" si="471"/>
        <v>1.1462037037036907</v>
      </c>
      <c r="R1905" s="486">
        <v>0.10999999940395355</v>
      </c>
      <c r="S1905" s="486"/>
      <c r="T1905">
        <v>25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9.25</v>
      </c>
      <c r="H1906" s="407">
        <f t="shared" si="473"/>
        <v>1.2</v>
      </c>
      <c r="I1906" s="407">
        <f t="shared" si="465"/>
        <v>10.95</v>
      </c>
      <c r="J1906" s="407">
        <f t="shared" si="466"/>
        <v>11.059999999403953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11.45</v>
      </c>
      <c r="N1906" s="410">
        <f t="shared" si="469"/>
        <v>11.559999999403953</v>
      </c>
      <c r="O1906" s="411"/>
      <c r="P1906" s="485">
        <f t="shared" ca="1" si="470"/>
        <v>1.1464699074073945</v>
      </c>
      <c r="Q1906" s="484">
        <f t="shared" ca="1" si="471"/>
        <v>1.1466435185185055</v>
      </c>
      <c r="R1906" s="486">
        <v>0.10999999940395355</v>
      </c>
      <c r="S1906" s="486"/>
      <c r="T1906">
        <v>25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9.25</v>
      </c>
      <c r="H1907" s="407">
        <f t="shared" si="473"/>
        <v>1.2</v>
      </c>
      <c r="I1907" s="407">
        <f t="shared" si="465"/>
        <v>10.95</v>
      </c>
      <c r="J1907" s="407">
        <f t="shared" si="466"/>
        <v>11.059999999403953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11.45</v>
      </c>
      <c r="N1907" s="410">
        <f t="shared" si="469"/>
        <v>11.559999999403953</v>
      </c>
      <c r="O1907" s="411"/>
      <c r="P1907" s="485">
        <f t="shared" ca="1" si="470"/>
        <v>1.1469097222222093</v>
      </c>
      <c r="Q1907" s="484">
        <f t="shared" ca="1" si="471"/>
        <v>1.1470833333333204</v>
      </c>
      <c r="R1907" s="486">
        <v>0.10999999940395355</v>
      </c>
      <c r="S1907" s="486"/>
      <c r="T1907">
        <v>25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9.25</v>
      </c>
      <c r="H1908" s="407">
        <f t="shared" si="473"/>
        <v>1.2</v>
      </c>
      <c r="I1908" s="407">
        <f t="shared" si="465"/>
        <v>10.95</v>
      </c>
      <c r="J1908" s="407">
        <f t="shared" si="466"/>
        <v>11.059999999403953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11.45</v>
      </c>
      <c r="N1908" s="410">
        <f t="shared" si="469"/>
        <v>11.559999999403953</v>
      </c>
      <c r="O1908" s="411"/>
      <c r="P1908" s="485">
        <f t="shared" ca="1" si="470"/>
        <v>1.1473611111110982</v>
      </c>
      <c r="Q1908" s="484">
        <f t="shared" ca="1" si="471"/>
        <v>1.1475231481481352</v>
      </c>
      <c r="R1908" s="486">
        <v>0.10999999940395355</v>
      </c>
      <c r="S1908" s="486"/>
      <c r="T1908">
        <v>25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9.25</v>
      </c>
      <c r="H1909" s="407">
        <f t="shared" si="473"/>
        <v>1.2</v>
      </c>
      <c r="I1909" s="407">
        <f t="shared" si="465"/>
        <v>10.95</v>
      </c>
      <c r="J1909" s="407">
        <f t="shared" si="466"/>
        <v>11.059999999403953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11.45</v>
      </c>
      <c r="N1909" s="410">
        <f t="shared" si="469"/>
        <v>11.559999999403953</v>
      </c>
      <c r="O1909" s="411"/>
      <c r="P1909" s="485">
        <f t="shared" ca="1" si="470"/>
        <v>1.1477662037036906</v>
      </c>
      <c r="Q1909" s="484">
        <f t="shared" ca="1" si="471"/>
        <v>1.1479166666666536</v>
      </c>
      <c r="R1909" s="486">
        <v>0.10999999940395355</v>
      </c>
      <c r="S1909" s="486"/>
      <c r="T1909">
        <v>25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9.25</v>
      </c>
      <c r="H1910" s="407">
        <f t="shared" si="473"/>
        <v>1.2</v>
      </c>
      <c r="I1910" s="407">
        <f t="shared" si="465"/>
        <v>10.95</v>
      </c>
      <c r="J1910" s="407">
        <f t="shared" si="466"/>
        <v>11.059999999403953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11.45</v>
      </c>
      <c r="N1910" s="410">
        <f t="shared" si="469"/>
        <v>11.559999999403953</v>
      </c>
      <c r="O1910" s="411"/>
      <c r="P1910" s="485">
        <f t="shared" ca="1" si="470"/>
        <v>1.1481712962962831</v>
      </c>
      <c r="Q1910" s="484">
        <f t="shared" ca="1" si="471"/>
        <v>1.1483333333333201</v>
      </c>
      <c r="R1910" s="486">
        <v>0.10999999940395355</v>
      </c>
      <c r="S1910" s="486"/>
      <c r="T1910">
        <v>25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9.25</v>
      </c>
      <c r="H1911" s="407">
        <f t="shared" si="473"/>
        <v>1.2</v>
      </c>
      <c r="I1911" s="407">
        <f t="shared" si="465"/>
        <v>10.95</v>
      </c>
      <c r="J1911" s="407">
        <f t="shared" si="466"/>
        <v>11.059999999403953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11.45</v>
      </c>
      <c r="N1911" s="410">
        <f t="shared" si="469"/>
        <v>11.559999999403953</v>
      </c>
      <c r="O1911" s="411"/>
      <c r="P1911" s="485">
        <f t="shared" ca="1" si="470"/>
        <v>1.1485879629629496</v>
      </c>
      <c r="Q1911" s="484">
        <f t="shared" ca="1" si="471"/>
        <v>1.1487499999999866</v>
      </c>
      <c r="R1911" s="486">
        <v>0.10999999940395355</v>
      </c>
      <c r="S1911" s="486"/>
      <c r="T1911">
        <v>25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9.25</v>
      </c>
      <c r="H1912" s="407">
        <f t="shared" si="473"/>
        <v>1.2</v>
      </c>
      <c r="I1912" s="407">
        <f t="shared" si="465"/>
        <v>10.95</v>
      </c>
      <c r="J1912" s="407">
        <f t="shared" si="466"/>
        <v>11.059999999403953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11.45</v>
      </c>
      <c r="N1912" s="410">
        <f t="shared" si="469"/>
        <v>11.559999999403953</v>
      </c>
      <c r="O1912" s="411"/>
      <c r="P1912" s="485">
        <f t="shared" ca="1" si="470"/>
        <v>1.1489814814814681</v>
      </c>
      <c r="Q1912" s="484">
        <f t="shared" ca="1" si="471"/>
        <v>1.149131944444431</v>
      </c>
      <c r="R1912" s="486">
        <v>0.10999999940395355</v>
      </c>
      <c r="S1912" s="486"/>
      <c r="T1912">
        <v>25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9.25</v>
      </c>
      <c r="H1913" s="407">
        <f t="shared" si="473"/>
        <v>1.2</v>
      </c>
      <c r="I1913" s="407">
        <f t="shared" si="465"/>
        <v>10.95</v>
      </c>
      <c r="J1913" s="407">
        <f t="shared" si="466"/>
        <v>11.059999999403953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11.45</v>
      </c>
      <c r="N1913" s="410">
        <f t="shared" si="469"/>
        <v>11.559999999403953</v>
      </c>
      <c r="O1913" s="411"/>
      <c r="P1913" s="485">
        <f t="shared" ca="1" si="470"/>
        <v>1.1493865740740605</v>
      </c>
      <c r="Q1913" s="484">
        <f t="shared" ca="1" si="471"/>
        <v>1.1495486111110975</v>
      </c>
      <c r="R1913" s="486">
        <v>0.10999999940395355</v>
      </c>
      <c r="S1913" s="486"/>
      <c r="T1913">
        <v>25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9.25</v>
      </c>
      <c r="H1914" s="407">
        <f t="shared" si="473"/>
        <v>1.2</v>
      </c>
      <c r="I1914" s="407">
        <f t="shared" si="465"/>
        <v>10.95</v>
      </c>
      <c r="J1914" s="407">
        <f t="shared" si="466"/>
        <v>11.059999999403953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11.45</v>
      </c>
      <c r="N1914" s="410">
        <f t="shared" si="469"/>
        <v>11.559999999403953</v>
      </c>
      <c r="O1914" s="411"/>
      <c r="P1914" s="485">
        <f t="shared" ca="1" si="470"/>
        <v>1.1498263888888753</v>
      </c>
      <c r="Q1914" s="484">
        <f t="shared" ca="1" si="471"/>
        <v>1.1499999999999864</v>
      </c>
      <c r="R1914" s="486">
        <v>0.10999999940395355</v>
      </c>
      <c r="S1914" s="486"/>
      <c r="T1914">
        <v>25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9.25</v>
      </c>
      <c r="H1915" s="407">
        <f t="shared" si="473"/>
        <v>1.2</v>
      </c>
      <c r="I1915" s="407">
        <f t="shared" si="465"/>
        <v>10.95</v>
      </c>
      <c r="J1915" s="407">
        <f t="shared" si="466"/>
        <v>11.059999999403953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11.45</v>
      </c>
      <c r="N1915" s="410">
        <f t="shared" si="469"/>
        <v>11.559999999403953</v>
      </c>
      <c r="O1915" s="411"/>
      <c r="P1915" s="485">
        <f t="shared" ca="1" si="470"/>
        <v>1.1502662037036901</v>
      </c>
      <c r="Q1915" s="484">
        <f t="shared" ca="1" si="471"/>
        <v>1.1504398148148012</v>
      </c>
      <c r="R1915" s="486">
        <v>0.10999999940395355</v>
      </c>
      <c r="S1915" s="486"/>
      <c r="T1915">
        <v>25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9.25</v>
      </c>
      <c r="H1916" s="407">
        <f t="shared" si="473"/>
        <v>1.2</v>
      </c>
      <c r="I1916" s="407">
        <f t="shared" si="465"/>
        <v>10.95</v>
      </c>
      <c r="J1916" s="407">
        <f t="shared" si="466"/>
        <v>11.059999999403953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11.45</v>
      </c>
      <c r="N1916" s="410">
        <f t="shared" si="469"/>
        <v>11.559999999403953</v>
      </c>
      <c r="O1916" s="411"/>
      <c r="P1916" s="485">
        <f t="shared" ca="1" si="470"/>
        <v>1.1506828703703567</v>
      </c>
      <c r="Q1916" s="484">
        <f t="shared" ca="1" si="471"/>
        <v>1.1508449074073936</v>
      </c>
      <c r="R1916" s="486">
        <v>0.10999999940395355</v>
      </c>
      <c r="S1916" s="486"/>
      <c r="T1916">
        <v>25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9.25</v>
      </c>
      <c r="H1917" s="407">
        <f t="shared" si="473"/>
        <v>1.2</v>
      </c>
      <c r="I1917" s="407">
        <f t="shared" si="465"/>
        <v>10.95</v>
      </c>
      <c r="J1917" s="407">
        <f t="shared" si="466"/>
        <v>11.059999999403953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11.45</v>
      </c>
      <c r="N1917" s="410">
        <f t="shared" si="469"/>
        <v>11.559999999403953</v>
      </c>
      <c r="O1917" s="411"/>
      <c r="P1917" s="485">
        <f t="shared" ca="1" si="470"/>
        <v>1.1510879629629491</v>
      </c>
      <c r="Q1917" s="484">
        <f t="shared" ca="1" si="471"/>
        <v>1.1512499999999861</v>
      </c>
      <c r="R1917" s="486">
        <v>0.10999999940395355</v>
      </c>
      <c r="S1917" s="486"/>
      <c r="T1917">
        <v>25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9.25</v>
      </c>
      <c r="H1918" s="407">
        <f t="shared" si="473"/>
        <v>1.2</v>
      </c>
      <c r="I1918" s="407">
        <f t="shared" si="465"/>
        <v>10.95</v>
      </c>
      <c r="J1918" s="407">
        <f t="shared" si="466"/>
        <v>11.059999999403953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11.45</v>
      </c>
      <c r="N1918" s="410">
        <f t="shared" si="469"/>
        <v>11.559999999403953</v>
      </c>
      <c r="O1918" s="411"/>
      <c r="P1918" s="485">
        <f t="shared" ca="1" si="470"/>
        <v>1.1515277777777639</v>
      </c>
      <c r="Q1918" s="484">
        <f t="shared" ca="1" si="471"/>
        <v>1.1516666666666528</v>
      </c>
      <c r="R1918" s="486">
        <v>0.10999999940395355</v>
      </c>
      <c r="S1918" s="486"/>
      <c r="T1918">
        <v>25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9.25</v>
      </c>
      <c r="H1919" s="407">
        <f t="shared" si="473"/>
        <v>1.2</v>
      </c>
      <c r="I1919" s="407">
        <f t="shared" si="465"/>
        <v>10.95</v>
      </c>
      <c r="J1919" s="407">
        <f t="shared" si="466"/>
        <v>11.059999999403953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11.45</v>
      </c>
      <c r="N1919" s="410">
        <f t="shared" si="469"/>
        <v>11.559999999403953</v>
      </c>
      <c r="O1919" s="411"/>
      <c r="P1919" s="485">
        <f t="shared" ca="1" si="470"/>
        <v>1.1519560185185047</v>
      </c>
      <c r="Q1919" s="484">
        <f t="shared" ca="1" si="471"/>
        <v>1.1521180555555417</v>
      </c>
      <c r="R1919" s="486">
        <v>0.10999999940395355</v>
      </c>
      <c r="S1919" s="486"/>
      <c r="T1919">
        <v>25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9.25</v>
      </c>
      <c r="H1920" s="407">
        <f t="shared" si="473"/>
        <v>1.2</v>
      </c>
      <c r="I1920" s="407">
        <f t="shared" si="465"/>
        <v>10.95</v>
      </c>
      <c r="J1920" s="407">
        <f t="shared" si="466"/>
        <v>11.059999999403953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11.45</v>
      </c>
      <c r="N1920" s="410">
        <f t="shared" si="469"/>
        <v>11.559999999403953</v>
      </c>
      <c r="O1920" s="411"/>
      <c r="P1920" s="485">
        <f t="shared" ca="1" si="470"/>
        <v>1.1523611111110972</v>
      </c>
      <c r="Q1920" s="484">
        <f t="shared" ca="1" si="471"/>
        <v>1.1525347222222082</v>
      </c>
      <c r="R1920" s="486">
        <v>0.10999999940395355</v>
      </c>
      <c r="S1920" s="486"/>
      <c r="T1920">
        <v>25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9.25</v>
      </c>
      <c r="H1921" s="407">
        <f t="shared" si="473"/>
        <v>1.2</v>
      </c>
      <c r="I1921" s="407">
        <f t="shared" si="465"/>
        <v>10.95</v>
      </c>
      <c r="J1921" s="407">
        <f t="shared" si="466"/>
        <v>11.059999999403953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11.45</v>
      </c>
      <c r="N1921" s="410">
        <f t="shared" si="469"/>
        <v>11.559999999403953</v>
      </c>
      <c r="O1921" s="411"/>
      <c r="P1921" s="485">
        <f t="shared" ca="1" si="470"/>
        <v>1.1527777777777637</v>
      </c>
      <c r="Q1921" s="484">
        <f t="shared" ca="1" si="471"/>
        <v>1.1529282407407266</v>
      </c>
      <c r="R1921" s="486">
        <v>0.10999999940395355</v>
      </c>
      <c r="S1921" s="486"/>
      <c r="T1921">
        <v>25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9.25</v>
      </c>
      <c r="H1922" s="407">
        <f t="shared" si="474"/>
        <v>1.2</v>
      </c>
      <c r="I1922" s="407">
        <f t="shared" si="465"/>
        <v>10.95</v>
      </c>
      <c r="J1922" s="407">
        <f t="shared" si="466"/>
        <v>11.059999999403953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11.45</v>
      </c>
      <c r="N1922" s="410">
        <f t="shared" si="469"/>
        <v>11.559999999403953</v>
      </c>
      <c r="O1922" s="411"/>
      <c r="P1922" s="485">
        <f t="shared" ca="1" si="470"/>
        <v>1.1531712962962821</v>
      </c>
      <c r="Q1922" s="484">
        <f t="shared" ca="1" si="471"/>
        <v>1.1533333333333191</v>
      </c>
      <c r="R1922" s="486">
        <v>0.10999999940395355</v>
      </c>
      <c r="S1922" s="486"/>
      <c r="T1922">
        <v>25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9.25</v>
      </c>
      <c r="H1923" s="407">
        <f t="shared" si="474"/>
        <v>1.2</v>
      </c>
      <c r="I1923" s="407">
        <f t="shared" si="465"/>
        <v>10.95</v>
      </c>
      <c r="J1923" s="407">
        <f t="shared" si="466"/>
        <v>11.059999999403953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11.45</v>
      </c>
      <c r="N1923" s="410">
        <f t="shared" si="469"/>
        <v>11.559999999403953</v>
      </c>
      <c r="O1923" s="411"/>
      <c r="P1923" s="485">
        <f t="shared" ca="1" si="470"/>
        <v>1.153622685185171</v>
      </c>
      <c r="Q1923" s="484">
        <f t="shared" ca="1" si="471"/>
        <v>1.153796296296282</v>
      </c>
      <c r="R1923" s="486">
        <v>0.10999999940395355</v>
      </c>
      <c r="S1923" s="486"/>
      <c r="T1923">
        <v>25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9.25</v>
      </c>
      <c r="H1924" s="407">
        <f t="shared" si="474"/>
        <v>1.2</v>
      </c>
      <c r="I1924" s="407">
        <f t="shared" si="465"/>
        <v>10.95</v>
      </c>
      <c r="J1924" s="407">
        <f t="shared" si="466"/>
        <v>11.059999999403953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11.45</v>
      </c>
      <c r="N1924" s="410">
        <f t="shared" si="469"/>
        <v>11.559999999403953</v>
      </c>
      <c r="O1924" s="411"/>
      <c r="P1924" s="485">
        <f t="shared" ca="1" si="470"/>
        <v>1.1540624999999858</v>
      </c>
      <c r="Q1924" s="484">
        <f t="shared" ca="1" si="471"/>
        <v>1.1542361111110968</v>
      </c>
      <c r="R1924" s="486">
        <v>0.10999999940395355</v>
      </c>
      <c r="S1924" s="486"/>
      <c r="T1924">
        <v>25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9.25</v>
      </c>
      <c r="H1925" s="407">
        <f t="shared" si="474"/>
        <v>1.2</v>
      </c>
      <c r="I1925" s="407">
        <f t="shared" si="465"/>
        <v>10.95</v>
      </c>
      <c r="J1925" s="407">
        <f t="shared" si="466"/>
        <v>11.059999999403953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11.45</v>
      </c>
      <c r="N1925" s="410">
        <f t="shared" si="469"/>
        <v>11.559999999403953</v>
      </c>
      <c r="O1925" s="411"/>
      <c r="P1925" s="485">
        <f t="shared" ca="1" si="470"/>
        <v>1.1545138888888746</v>
      </c>
      <c r="Q1925" s="484">
        <f t="shared" ca="1" si="471"/>
        <v>1.1546643518518376</v>
      </c>
      <c r="R1925" s="486">
        <v>0.10999999940395355</v>
      </c>
      <c r="S1925" s="486"/>
      <c r="T1925">
        <v>25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9.25</v>
      </c>
      <c r="H1926" s="407">
        <f t="shared" si="474"/>
        <v>1.2</v>
      </c>
      <c r="I1926" s="407">
        <f t="shared" si="465"/>
        <v>10.95</v>
      </c>
      <c r="J1926" s="407">
        <f t="shared" si="466"/>
        <v>11.059999999403953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11.45</v>
      </c>
      <c r="N1926" s="410">
        <f t="shared" si="469"/>
        <v>11.559999999403953</v>
      </c>
      <c r="O1926" s="411"/>
      <c r="P1926" s="485">
        <f t="shared" ca="1" si="470"/>
        <v>1.1549189814814671</v>
      </c>
      <c r="Q1926" s="484">
        <f t="shared" ca="1" si="471"/>
        <v>1.15506944444443</v>
      </c>
      <c r="R1926" s="486">
        <v>0.10999999940395355</v>
      </c>
      <c r="S1926" s="486"/>
      <c r="T1926">
        <v>25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9.25</v>
      </c>
      <c r="H1927" s="407">
        <f t="shared" si="474"/>
        <v>1.2</v>
      </c>
      <c r="I1927" s="407">
        <f t="shared" si="465"/>
        <v>10.95</v>
      </c>
      <c r="J1927" s="407">
        <f t="shared" si="466"/>
        <v>11.059999999403953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11.45</v>
      </c>
      <c r="N1927" s="410">
        <f t="shared" si="469"/>
        <v>11.559999999403953</v>
      </c>
      <c r="O1927" s="411"/>
      <c r="P1927" s="485">
        <f t="shared" ca="1" si="470"/>
        <v>1.1553587962962819</v>
      </c>
      <c r="Q1927" s="484">
        <f t="shared" ca="1" si="471"/>
        <v>1.1554976851851708</v>
      </c>
      <c r="R1927" s="486">
        <v>0.10999999940395355</v>
      </c>
      <c r="S1927" s="486"/>
      <c r="T1927">
        <v>25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9.25</v>
      </c>
      <c r="H1928" s="407">
        <f t="shared" si="474"/>
        <v>1.2</v>
      </c>
      <c r="I1928" s="407">
        <f t="shared" si="465"/>
        <v>10.95</v>
      </c>
      <c r="J1928" s="407">
        <f t="shared" si="466"/>
        <v>11.059999999403953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11.45</v>
      </c>
      <c r="N1928" s="410">
        <f t="shared" si="469"/>
        <v>11.559999999403953</v>
      </c>
      <c r="O1928" s="411"/>
      <c r="P1928" s="485">
        <f t="shared" ca="1" si="470"/>
        <v>1.1557523148148003</v>
      </c>
      <c r="Q1928" s="484">
        <f t="shared" ca="1" si="471"/>
        <v>1.1559027777777633</v>
      </c>
      <c r="R1928" s="486">
        <v>0.10999999940395355</v>
      </c>
      <c r="S1928" s="486"/>
      <c r="T1928">
        <v>25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9.25</v>
      </c>
      <c r="H1929" s="407">
        <f t="shared" si="474"/>
        <v>1.2</v>
      </c>
      <c r="I1929" s="407">
        <f t="shared" si="465"/>
        <v>10.95</v>
      </c>
      <c r="J1929" s="407">
        <f t="shared" si="466"/>
        <v>11.059999999403953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11.45</v>
      </c>
      <c r="N1929" s="410">
        <f t="shared" si="469"/>
        <v>11.559999999403953</v>
      </c>
      <c r="O1929" s="411"/>
      <c r="P1929" s="485">
        <f t="shared" ca="1" si="470"/>
        <v>1.1561805555555411</v>
      </c>
      <c r="Q1929" s="484">
        <f t="shared" ca="1" si="471"/>
        <v>1.1563425925925781</v>
      </c>
      <c r="R1929" s="486">
        <v>0.10999999940395355</v>
      </c>
      <c r="S1929" s="486"/>
      <c r="T1929">
        <v>25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9.25</v>
      </c>
      <c r="H1930" s="407">
        <f t="shared" si="474"/>
        <v>1.2</v>
      </c>
      <c r="I1930" s="407">
        <f t="shared" si="465"/>
        <v>10.95</v>
      </c>
      <c r="J1930" s="407">
        <f t="shared" si="466"/>
        <v>11.059999999403953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11.45</v>
      </c>
      <c r="N1930" s="410">
        <f t="shared" si="469"/>
        <v>11.559999999403953</v>
      </c>
      <c r="O1930" s="411"/>
      <c r="P1930" s="485">
        <f t="shared" ca="1" si="470"/>
        <v>1.1565972222222076</v>
      </c>
      <c r="Q1930" s="484">
        <f t="shared" ca="1" si="471"/>
        <v>1.1567708333333186</v>
      </c>
      <c r="R1930" s="486">
        <v>0.10999999940395355</v>
      </c>
      <c r="S1930" s="486"/>
      <c r="T1930">
        <v>25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9.25</v>
      </c>
      <c r="H1931" s="407">
        <f t="shared" si="474"/>
        <v>1.2</v>
      </c>
      <c r="I1931" s="407">
        <f t="shared" si="465"/>
        <v>10.95</v>
      </c>
      <c r="J1931" s="407">
        <f t="shared" si="466"/>
        <v>11.059999999403953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11.45</v>
      </c>
      <c r="N1931" s="410">
        <f t="shared" si="469"/>
        <v>11.559999999403953</v>
      </c>
      <c r="O1931" s="411"/>
      <c r="P1931" s="485">
        <f t="shared" ca="1" si="470"/>
        <v>1.1570486111110965</v>
      </c>
      <c r="Q1931" s="484">
        <f t="shared" ca="1" si="471"/>
        <v>1.1571874999999854</v>
      </c>
      <c r="R1931" s="486">
        <v>0.10999999940395355</v>
      </c>
      <c r="S1931" s="486"/>
      <c r="T1931">
        <v>25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9.25</v>
      </c>
      <c r="H1932" s="407">
        <f t="shared" si="474"/>
        <v>1.2</v>
      </c>
      <c r="I1932" s="407">
        <f t="shared" si="465"/>
        <v>10.95</v>
      </c>
      <c r="J1932" s="407">
        <f t="shared" si="466"/>
        <v>11.059999999403953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11.45</v>
      </c>
      <c r="N1932" s="410">
        <f t="shared" si="469"/>
        <v>11.559999999403953</v>
      </c>
      <c r="O1932" s="411"/>
      <c r="P1932" s="485">
        <f t="shared" ca="1" si="470"/>
        <v>1.1574652777777632</v>
      </c>
      <c r="Q1932" s="484">
        <f t="shared" ca="1" si="471"/>
        <v>1.1576273148148002</v>
      </c>
      <c r="R1932" s="486">
        <v>0.10999999940395355</v>
      </c>
      <c r="S1932" s="486"/>
      <c r="T1932">
        <v>25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9.25</v>
      </c>
      <c r="H1933" s="407">
        <f t="shared" si="474"/>
        <v>1.2</v>
      </c>
      <c r="I1933" s="407">
        <f t="shared" si="465"/>
        <v>10.95</v>
      </c>
      <c r="J1933" s="407">
        <f t="shared" si="466"/>
        <v>11.059999999403953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11.45</v>
      </c>
      <c r="N1933" s="410">
        <f t="shared" si="469"/>
        <v>11.559999999403953</v>
      </c>
      <c r="O1933" s="411"/>
      <c r="P1933" s="485">
        <f t="shared" ca="1" si="470"/>
        <v>1.1579166666666521</v>
      </c>
      <c r="Q1933" s="484">
        <f t="shared" ca="1" si="471"/>
        <v>1.158067129629615</v>
      </c>
      <c r="R1933" s="486">
        <v>0.10999999940395355</v>
      </c>
      <c r="S1933" s="486"/>
      <c r="T1933">
        <v>25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9.25</v>
      </c>
      <c r="H1934" s="407">
        <f t="shared" si="474"/>
        <v>1.2</v>
      </c>
      <c r="I1934" s="407">
        <f t="shared" si="465"/>
        <v>10.95</v>
      </c>
      <c r="J1934" s="407">
        <f t="shared" si="466"/>
        <v>11.059999999403953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11.45</v>
      </c>
      <c r="N1934" s="410">
        <f t="shared" si="469"/>
        <v>11.559999999403953</v>
      </c>
      <c r="O1934" s="411"/>
      <c r="P1934" s="485">
        <f t="shared" ca="1" si="470"/>
        <v>1.1582986111110964</v>
      </c>
      <c r="Q1934" s="484">
        <f t="shared" ca="1" si="471"/>
        <v>1.1584722222222075</v>
      </c>
      <c r="R1934" s="486">
        <v>0.10999999940395355</v>
      </c>
      <c r="S1934" s="486"/>
      <c r="T1934">
        <v>25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9.25</v>
      </c>
      <c r="H1935" s="407">
        <f t="shared" si="474"/>
        <v>1.2</v>
      </c>
      <c r="I1935" s="407">
        <f t="shared" si="465"/>
        <v>10.95</v>
      </c>
      <c r="J1935" s="407">
        <f t="shared" si="466"/>
        <v>11.059999999403953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11.45</v>
      </c>
      <c r="N1935" s="410">
        <f t="shared" si="469"/>
        <v>11.559999999403953</v>
      </c>
      <c r="O1935" s="411"/>
      <c r="P1935" s="485">
        <f t="shared" ca="1" si="470"/>
        <v>1.1587384259259113</v>
      </c>
      <c r="Q1935" s="484">
        <f t="shared" ca="1" si="471"/>
        <v>1.1589004629629482</v>
      </c>
      <c r="R1935" s="486">
        <v>0.10999999940395355</v>
      </c>
      <c r="S1935" s="486"/>
      <c r="T1935">
        <v>25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9.25</v>
      </c>
      <c r="H1936" s="407">
        <f t="shared" si="474"/>
        <v>1.2</v>
      </c>
      <c r="I1936" s="407">
        <f t="shared" si="465"/>
        <v>10.95</v>
      </c>
      <c r="J1936" s="407">
        <f t="shared" si="466"/>
        <v>11.059999999403953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11.45</v>
      </c>
      <c r="N1936" s="410">
        <f t="shared" si="469"/>
        <v>11.559999999403953</v>
      </c>
      <c r="O1936" s="411"/>
      <c r="P1936" s="485">
        <f t="shared" ca="1" si="470"/>
        <v>1.1591550925925778</v>
      </c>
      <c r="Q1936" s="484">
        <f t="shared" ca="1" si="471"/>
        <v>1.1592939814814667</v>
      </c>
      <c r="R1936" s="486">
        <v>0.10999999940395355</v>
      </c>
      <c r="S1936" s="486"/>
      <c r="T1936">
        <v>25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9.25</v>
      </c>
      <c r="H1937" s="407">
        <f t="shared" si="474"/>
        <v>1.2</v>
      </c>
      <c r="I1937" s="407">
        <f t="shared" si="465"/>
        <v>10.95</v>
      </c>
      <c r="J1937" s="407">
        <f t="shared" si="466"/>
        <v>11.059999999403953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11.45</v>
      </c>
      <c r="N1937" s="410">
        <f t="shared" si="469"/>
        <v>11.559999999403953</v>
      </c>
      <c r="O1937" s="411"/>
      <c r="P1937" s="485">
        <f t="shared" ca="1" si="470"/>
        <v>1.1595717592592445</v>
      </c>
      <c r="Q1937" s="484">
        <f t="shared" ca="1" si="471"/>
        <v>1.1597337962962815</v>
      </c>
      <c r="R1937" s="486">
        <v>0.10999999940395355</v>
      </c>
      <c r="S1937" s="486"/>
      <c r="T1937">
        <v>25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9.25</v>
      </c>
      <c r="H1938" s="407">
        <f t="shared" si="475"/>
        <v>1.2</v>
      </c>
      <c r="I1938" s="407">
        <f t="shared" si="465"/>
        <v>10.95</v>
      </c>
      <c r="J1938" s="407">
        <f t="shared" si="466"/>
        <v>11.059999999403953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11.45</v>
      </c>
      <c r="N1938" s="410">
        <f t="shared" si="469"/>
        <v>11.559999999403953</v>
      </c>
      <c r="O1938" s="411"/>
      <c r="P1938" s="485">
        <f t="shared" ca="1" si="470"/>
        <v>1.159988425925911</v>
      </c>
      <c r="Q1938" s="484">
        <f t="shared" ca="1" si="471"/>
        <v>1.160162037037022</v>
      </c>
      <c r="R1938" s="486">
        <v>0.10999999940395355</v>
      </c>
      <c r="S1938" s="486"/>
      <c r="T1938">
        <v>25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9.25</v>
      </c>
      <c r="H1939" s="407">
        <f t="shared" si="475"/>
        <v>1.2</v>
      </c>
      <c r="I1939" s="407">
        <f t="shared" si="465"/>
        <v>10.95</v>
      </c>
      <c r="J1939" s="407">
        <f t="shared" si="466"/>
        <v>11.059999999403953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11.45</v>
      </c>
      <c r="N1939" s="410">
        <f t="shared" si="469"/>
        <v>11.559999999403953</v>
      </c>
      <c r="O1939" s="411"/>
      <c r="P1939" s="485">
        <f t="shared" ca="1" si="470"/>
        <v>1.1603935185185035</v>
      </c>
      <c r="Q1939" s="484">
        <f t="shared" ca="1" si="471"/>
        <v>1.1605439814814664</v>
      </c>
      <c r="R1939" s="486">
        <v>0.10999999940395355</v>
      </c>
      <c r="S1939" s="486"/>
      <c r="T1939">
        <v>25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9.25</v>
      </c>
      <c r="H1940" s="407">
        <f t="shared" si="475"/>
        <v>1.2</v>
      </c>
      <c r="I1940" s="407">
        <f t="shared" si="465"/>
        <v>10.95</v>
      </c>
      <c r="J1940" s="407">
        <f t="shared" si="466"/>
        <v>11.059999999403953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11.45</v>
      </c>
      <c r="N1940" s="410">
        <f t="shared" si="469"/>
        <v>11.559999999403953</v>
      </c>
      <c r="O1940" s="411"/>
      <c r="P1940" s="485">
        <f t="shared" ca="1" si="470"/>
        <v>1.1608217592592442</v>
      </c>
      <c r="Q1940" s="484">
        <f t="shared" ca="1" si="471"/>
        <v>1.1609953703703553</v>
      </c>
      <c r="R1940" s="486">
        <v>0.10999999940395355</v>
      </c>
      <c r="S1940" s="486"/>
      <c r="T1940">
        <v>25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9.25</v>
      </c>
      <c r="H1941" s="407">
        <f t="shared" si="475"/>
        <v>1.2</v>
      </c>
      <c r="I1941" s="407">
        <f t="shared" si="465"/>
        <v>10.95</v>
      </c>
      <c r="J1941" s="407">
        <f t="shared" si="466"/>
        <v>11.059999999403953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11.45</v>
      </c>
      <c r="N1941" s="410">
        <f t="shared" si="469"/>
        <v>11.559999999403953</v>
      </c>
      <c r="O1941" s="411"/>
      <c r="P1941" s="485">
        <f t="shared" ca="1" si="470"/>
        <v>1.1612499999999848</v>
      </c>
      <c r="Q1941" s="484">
        <f t="shared" ca="1" si="471"/>
        <v>1.1613888888888737</v>
      </c>
      <c r="R1941" s="486">
        <v>0.10999999940395355</v>
      </c>
      <c r="S1941" s="486"/>
      <c r="T1941">
        <v>25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9.25</v>
      </c>
      <c r="H1942" s="407">
        <f t="shared" si="475"/>
        <v>1.2</v>
      </c>
      <c r="I1942" s="407">
        <f t="shared" si="465"/>
        <v>10.95</v>
      </c>
      <c r="J1942" s="407">
        <f t="shared" si="466"/>
        <v>11.059999999403953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11.45</v>
      </c>
      <c r="N1942" s="410">
        <f t="shared" si="469"/>
        <v>11.559999999403953</v>
      </c>
      <c r="O1942" s="411"/>
      <c r="P1942" s="485">
        <f t="shared" ca="1" si="470"/>
        <v>1.1616319444444292</v>
      </c>
      <c r="Q1942" s="484">
        <f t="shared" ca="1" si="471"/>
        <v>1.1617708333333181</v>
      </c>
      <c r="R1942" s="486">
        <v>0.10999999940395355</v>
      </c>
      <c r="S1942" s="486"/>
      <c r="T1942">
        <v>25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9.25</v>
      </c>
      <c r="H1943" s="407">
        <f t="shared" si="475"/>
        <v>1.2</v>
      </c>
      <c r="I1943" s="407">
        <f t="shared" si="465"/>
        <v>10.95</v>
      </c>
      <c r="J1943" s="407">
        <f t="shared" si="466"/>
        <v>11.059999999403953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11.45</v>
      </c>
      <c r="N1943" s="410">
        <f t="shared" si="469"/>
        <v>11.559999999403953</v>
      </c>
      <c r="O1943" s="411"/>
      <c r="P1943" s="485">
        <f t="shared" ca="1" si="470"/>
        <v>1.16206018518517</v>
      </c>
      <c r="Q1943" s="484">
        <f t="shared" ca="1" si="471"/>
        <v>1.1621990740740589</v>
      </c>
      <c r="R1943" s="486">
        <v>0.10999999940395355</v>
      </c>
      <c r="S1943" s="486"/>
      <c r="T1943">
        <v>25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9.25</v>
      </c>
      <c r="H1944" s="407">
        <f t="shared" si="475"/>
        <v>1.2</v>
      </c>
      <c r="I1944" s="407">
        <f t="shared" si="465"/>
        <v>10.95</v>
      </c>
      <c r="J1944" s="407">
        <f t="shared" si="466"/>
        <v>11.059999999403953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11.45</v>
      </c>
      <c r="N1944" s="410">
        <f t="shared" si="469"/>
        <v>11.559999999403953</v>
      </c>
      <c r="O1944" s="411"/>
      <c r="P1944" s="485">
        <f t="shared" ca="1" si="470"/>
        <v>1.1624652777777627</v>
      </c>
      <c r="Q1944" s="484">
        <f t="shared" ca="1" si="471"/>
        <v>1.1626273148147996</v>
      </c>
      <c r="R1944" s="486">
        <v>0.10999999940395355</v>
      </c>
      <c r="S1944" s="486"/>
      <c r="T1944">
        <v>25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9.25</v>
      </c>
      <c r="H1945" s="407">
        <f t="shared" si="475"/>
        <v>1.2</v>
      </c>
      <c r="I1945" s="407">
        <f t="shared" si="465"/>
        <v>10.95</v>
      </c>
      <c r="J1945" s="407">
        <f t="shared" si="466"/>
        <v>11.059999999403953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11.45</v>
      </c>
      <c r="N1945" s="410">
        <f t="shared" si="469"/>
        <v>11.559999999403953</v>
      </c>
      <c r="O1945" s="411"/>
      <c r="P1945" s="485">
        <f t="shared" ca="1" si="470"/>
        <v>1.1628587962962811</v>
      </c>
      <c r="Q1945" s="484">
        <f t="shared" ca="1" si="471"/>
        <v>1.1630324074073921</v>
      </c>
      <c r="R1945" s="486">
        <v>0.10999999940395355</v>
      </c>
      <c r="S1945" s="486"/>
      <c r="T1945">
        <v>25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9.25</v>
      </c>
      <c r="H1946" s="407">
        <f t="shared" si="475"/>
        <v>1.2</v>
      </c>
      <c r="I1946" s="407">
        <f t="shared" si="465"/>
        <v>10.95</v>
      </c>
      <c r="J1946" s="407">
        <f t="shared" si="466"/>
        <v>11.059999999403953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11.45</v>
      </c>
      <c r="N1946" s="410">
        <f t="shared" si="469"/>
        <v>11.559999999403953</v>
      </c>
      <c r="O1946" s="411"/>
      <c r="P1946" s="485">
        <f t="shared" ca="1" si="470"/>
        <v>1.1632870370370216</v>
      </c>
      <c r="Q1946" s="484">
        <f t="shared" ca="1" si="471"/>
        <v>1.1634606481481327</v>
      </c>
      <c r="R1946" s="486">
        <v>0.10999999940395355</v>
      </c>
      <c r="S1946" s="486"/>
      <c r="T1946">
        <v>25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9.25</v>
      </c>
      <c r="H1947" s="407">
        <f t="shared" si="475"/>
        <v>1.2</v>
      </c>
      <c r="I1947" s="407">
        <f t="shared" si="465"/>
        <v>10.95</v>
      </c>
      <c r="J1947" s="407">
        <f t="shared" si="466"/>
        <v>11.059999999403953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11.45</v>
      </c>
      <c r="N1947" s="410">
        <f t="shared" si="469"/>
        <v>11.559999999403953</v>
      </c>
      <c r="O1947" s="411"/>
      <c r="P1947" s="485">
        <f t="shared" ca="1" si="470"/>
        <v>1.1637268518518364</v>
      </c>
      <c r="Q1947" s="484">
        <f t="shared" ca="1" si="471"/>
        <v>1.1638657407407254</v>
      </c>
      <c r="R1947" s="486">
        <v>0.10999999940395355</v>
      </c>
      <c r="S1947" s="486"/>
      <c r="T1947">
        <v>25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9.25</v>
      </c>
      <c r="H1948" s="407">
        <f t="shared" si="475"/>
        <v>1.2</v>
      </c>
      <c r="I1948" s="407">
        <f t="shared" si="465"/>
        <v>10.95</v>
      </c>
      <c r="J1948" s="407">
        <f t="shared" si="466"/>
        <v>11.059999999403953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11.45</v>
      </c>
      <c r="N1948" s="410">
        <f t="shared" si="469"/>
        <v>11.559999999403953</v>
      </c>
      <c r="O1948" s="411"/>
      <c r="P1948" s="485">
        <f t="shared" ca="1" si="470"/>
        <v>1.1641435185185032</v>
      </c>
      <c r="Q1948" s="484">
        <f t="shared" ca="1" si="471"/>
        <v>1.1642939814814661</v>
      </c>
      <c r="R1948" s="486">
        <v>0.10999999940395355</v>
      </c>
      <c r="S1948" s="486"/>
      <c r="T1948">
        <v>25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9.25</v>
      </c>
      <c r="H1949" s="407">
        <f t="shared" si="475"/>
        <v>1.2</v>
      </c>
      <c r="I1949" s="407">
        <f t="shared" si="465"/>
        <v>10.95</v>
      </c>
      <c r="J1949" s="407">
        <f t="shared" si="466"/>
        <v>11.059999999403953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11.45</v>
      </c>
      <c r="N1949" s="410">
        <f t="shared" si="469"/>
        <v>11.559999999403953</v>
      </c>
      <c r="O1949" s="411"/>
      <c r="P1949" s="485">
        <f t="shared" ca="1" si="470"/>
        <v>1.1645254629629476</v>
      </c>
      <c r="Q1949" s="484">
        <f t="shared" ca="1" si="471"/>
        <v>1.1646759259259105</v>
      </c>
      <c r="R1949" s="486">
        <v>0.10999999940395355</v>
      </c>
      <c r="S1949" s="486"/>
      <c r="T1949">
        <v>25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9.25</v>
      </c>
      <c r="H1950" s="407">
        <f t="shared" si="475"/>
        <v>1.2</v>
      </c>
      <c r="I1950" s="407">
        <f t="shared" si="465"/>
        <v>10.95</v>
      </c>
      <c r="J1950" s="407">
        <f t="shared" si="466"/>
        <v>11.059999999403953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11.45</v>
      </c>
      <c r="N1950" s="410">
        <f t="shared" si="469"/>
        <v>11.559999999403953</v>
      </c>
      <c r="O1950" s="411"/>
      <c r="P1950" s="485">
        <f t="shared" ca="1" si="470"/>
        <v>1.1649652777777624</v>
      </c>
      <c r="Q1950" s="484">
        <f t="shared" ca="1" si="471"/>
        <v>1.1651273148147994</v>
      </c>
      <c r="R1950" s="486">
        <v>0.10999999940395355</v>
      </c>
      <c r="S1950" s="486"/>
      <c r="T1950">
        <v>25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9.25</v>
      </c>
      <c r="H1951" s="407">
        <f t="shared" si="475"/>
        <v>1.2</v>
      </c>
      <c r="I1951" s="407">
        <f t="shared" si="465"/>
        <v>10.95</v>
      </c>
      <c r="J1951" s="407">
        <f t="shared" si="466"/>
        <v>11.059999999403953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11.45</v>
      </c>
      <c r="N1951" s="410">
        <f t="shared" si="469"/>
        <v>11.559999999403953</v>
      </c>
      <c r="O1951" s="411"/>
      <c r="P1951" s="485">
        <f t="shared" ca="1" si="470"/>
        <v>1.1654050925925772</v>
      </c>
      <c r="Q1951" s="484">
        <f t="shared" ca="1" si="471"/>
        <v>1.1655671296296142</v>
      </c>
      <c r="R1951" s="486">
        <v>0.10999999940395355</v>
      </c>
      <c r="S1951" s="486"/>
      <c r="T1951">
        <v>25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9.25</v>
      </c>
      <c r="H1952" s="407">
        <f t="shared" si="475"/>
        <v>1.2</v>
      </c>
      <c r="I1952" s="407">
        <f t="shared" si="465"/>
        <v>10.95</v>
      </c>
      <c r="J1952" s="407">
        <f t="shared" si="466"/>
        <v>11.059999999403953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11.45</v>
      </c>
      <c r="N1952" s="410">
        <f t="shared" si="469"/>
        <v>11.559999999403953</v>
      </c>
      <c r="O1952" s="411"/>
      <c r="P1952" s="485">
        <f t="shared" ca="1" si="470"/>
        <v>1.165856481481466</v>
      </c>
      <c r="Q1952" s="484">
        <f t="shared" ca="1" si="471"/>
        <v>1.1660300925925771</v>
      </c>
      <c r="R1952" s="486">
        <v>0.10999999940395355</v>
      </c>
      <c r="S1952" s="486"/>
      <c r="T1952">
        <v>25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9.25</v>
      </c>
      <c r="H1953" s="407">
        <f t="shared" si="475"/>
        <v>1.2</v>
      </c>
      <c r="I1953" s="407">
        <f t="shared" si="465"/>
        <v>10.95</v>
      </c>
      <c r="J1953" s="407">
        <f t="shared" si="466"/>
        <v>11.059999999403953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11.45</v>
      </c>
      <c r="N1953" s="410">
        <f t="shared" si="469"/>
        <v>11.559999999403953</v>
      </c>
      <c r="O1953" s="411"/>
      <c r="P1953" s="485">
        <f t="shared" ca="1" si="470"/>
        <v>1.1662731481481325</v>
      </c>
      <c r="Q1953" s="484">
        <f t="shared" ca="1" si="471"/>
        <v>1.1664236111110955</v>
      </c>
      <c r="R1953" s="486">
        <v>0.10999999940395355</v>
      </c>
      <c r="S1953" s="486"/>
      <c r="T1953">
        <v>25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9.25</v>
      </c>
      <c r="H1954" s="407">
        <f t="shared" si="477"/>
        <v>1.2</v>
      </c>
      <c r="I1954" s="407">
        <f t="shared" si="465"/>
        <v>10.95</v>
      </c>
      <c r="J1954" s="407">
        <f t="shared" si="466"/>
        <v>11.059999999403953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11.45</v>
      </c>
      <c r="N1954" s="410">
        <f t="shared" si="469"/>
        <v>11.559999999403953</v>
      </c>
      <c r="O1954" s="411"/>
      <c r="P1954" s="485">
        <f t="shared" ca="1" si="470"/>
        <v>1.1667129629629474</v>
      </c>
      <c r="Q1954" s="484">
        <f t="shared" ca="1" si="471"/>
        <v>1.1668749999999843</v>
      </c>
      <c r="R1954" s="486">
        <v>0.10999999940395355</v>
      </c>
      <c r="S1954" s="486"/>
      <c r="T1954">
        <v>25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9.25</v>
      </c>
      <c r="H1955" s="407">
        <f t="shared" si="477"/>
        <v>1.2</v>
      </c>
      <c r="I1955" s="407">
        <f t="shared" si="465"/>
        <v>10.95</v>
      </c>
      <c r="J1955" s="407">
        <f t="shared" si="466"/>
        <v>11.059999999403953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11.45</v>
      </c>
      <c r="N1955" s="410">
        <f t="shared" si="469"/>
        <v>11.559999999403953</v>
      </c>
      <c r="O1955" s="411"/>
      <c r="P1955" s="485">
        <f t="shared" ca="1" si="470"/>
        <v>1.1671180555555398</v>
      </c>
      <c r="Q1955" s="484">
        <f t="shared" ca="1" si="471"/>
        <v>1.1672916666666509</v>
      </c>
      <c r="R1955" s="486">
        <v>0.10999999940395355</v>
      </c>
      <c r="S1955" s="486"/>
      <c r="T1955">
        <v>25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9.25</v>
      </c>
      <c r="H1956" s="407">
        <f t="shared" si="477"/>
        <v>1.2</v>
      </c>
      <c r="I1956" s="407">
        <f t="shared" ref="I1956:I2019" si="480">F1956+G1956</f>
        <v>10.95</v>
      </c>
      <c r="J1956" s="407">
        <f t="shared" ref="J1956:J2019" si="481">I1956+R1956</f>
        <v>11.059999999403953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11.45</v>
      </c>
      <c r="N1956" s="410">
        <f t="shared" ref="N1956:N2019" si="484">J1956+L1956</f>
        <v>11.559999999403953</v>
      </c>
      <c r="O1956" s="411"/>
      <c r="P1956" s="485">
        <f t="shared" ref="P1956:P2019" ca="1" si="485">Q1955+TIME(0,0,RANDBETWEEN(20,25))</f>
        <v>1.1675231481481323</v>
      </c>
      <c r="Q1956" s="484">
        <f t="shared" ref="Q1956:Q2019" ca="1" si="486">P1956+TIME(0,0,RANDBETWEEN(12,15))</f>
        <v>1.1676851851851693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9.25</v>
      </c>
      <c r="H1957" s="407">
        <f t="shared" si="477"/>
        <v>1.2</v>
      </c>
      <c r="I1957" s="407">
        <f t="shared" si="480"/>
        <v>10.95</v>
      </c>
      <c r="J1957" s="407">
        <f t="shared" si="481"/>
        <v>11.059999999403953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11.45</v>
      </c>
      <c r="N1957" s="410">
        <f t="shared" si="484"/>
        <v>11.559999999403953</v>
      </c>
      <c r="O1957" s="411"/>
      <c r="P1957" s="485">
        <f t="shared" ca="1" si="485"/>
        <v>1.1679629629629471</v>
      </c>
      <c r="Q1957" s="484">
        <f t="shared" ca="1" si="486"/>
        <v>1.1681134259259101</v>
      </c>
      <c r="R1957" s="486">
        <v>0.10999999940395355</v>
      </c>
      <c r="S1957" s="486"/>
      <c r="T1957">
        <v>25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9.25</v>
      </c>
      <c r="H1958" s="407">
        <f t="shared" si="477"/>
        <v>1.2</v>
      </c>
      <c r="I1958" s="407">
        <f t="shared" si="480"/>
        <v>10.95</v>
      </c>
      <c r="J1958" s="407">
        <f t="shared" si="481"/>
        <v>11.059999999403953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11.45</v>
      </c>
      <c r="N1958" s="410">
        <f t="shared" si="484"/>
        <v>11.559999999403953</v>
      </c>
      <c r="O1958" s="411"/>
      <c r="P1958" s="485">
        <f t="shared" ca="1" si="485"/>
        <v>1.1683796296296138</v>
      </c>
      <c r="Q1958" s="484">
        <f t="shared" ca="1" si="486"/>
        <v>1.1685300925925768</v>
      </c>
      <c r="R1958" s="486">
        <v>0.10999999940395355</v>
      </c>
      <c r="S1958" s="486"/>
      <c r="T1958">
        <v>25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9.25</v>
      </c>
      <c r="H1959" s="407">
        <f t="shared" si="477"/>
        <v>1.2</v>
      </c>
      <c r="I1959" s="407">
        <f t="shared" si="480"/>
        <v>10.95</v>
      </c>
      <c r="J1959" s="407">
        <f t="shared" si="481"/>
        <v>11.059999999403953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11.45</v>
      </c>
      <c r="N1959" s="410">
        <f t="shared" si="484"/>
        <v>11.559999999403953</v>
      </c>
      <c r="O1959" s="411"/>
      <c r="P1959" s="485">
        <f t="shared" ca="1" si="485"/>
        <v>1.1688078703703546</v>
      </c>
      <c r="Q1959" s="484">
        <f t="shared" ca="1" si="486"/>
        <v>1.1689814814814656</v>
      </c>
      <c r="R1959" s="486">
        <v>0.10999999940395355</v>
      </c>
      <c r="S1959" s="486"/>
      <c r="T1959">
        <v>25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9.25</v>
      </c>
      <c r="H1960" s="407">
        <f t="shared" si="477"/>
        <v>1.2</v>
      </c>
      <c r="I1960" s="407">
        <f t="shared" si="480"/>
        <v>10.95</v>
      </c>
      <c r="J1960" s="407">
        <f t="shared" si="481"/>
        <v>11.059999999403953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11.45</v>
      </c>
      <c r="N1960" s="410">
        <f t="shared" si="484"/>
        <v>11.559999999403953</v>
      </c>
      <c r="O1960" s="411"/>
      <c r="P1960" s="485">
        <f t="shared" ca="1" si="485"/>
        <v>1.1692476851851694</v>
      </c>
      <c r="Q1960" s="484">
        <f t="shared" ca="1" si="486"/>
        <v>1.1693865740740583</v>
      </c>
      <c r="R1960" s="486">
        <v>0.10999999940395355</v>
      </c>
      <c r="S1960" s="486"/>
      <c r="T1960">
        <v>25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9.25</v>
      </c>
      <c r="H1961" s="407">
        <f t="shared" si="477"/>
        <v>1.2</v>
      </c>
      <c r="I1961" s="407">
        <f t="shared" si="480"/>
        <v>10.95</v>
      </c>
      <c r="J1961" s="407">
        <f t="shared" si="481"/>
        <v>11.059999999403953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11.45</v>
      </c>
      <c r="N1961" s="410">
        <f t="shared" si="484"/>
        <v>11.559999999403953</v>
      </c>
      <c r="O1961" s="411"/>
      <c r="P1961" s="485">
        <f t="shared" ca="1" si="485"/>
        <v>1.1696527777777621</v>
      </c>
      <c r="Q1961" s="484">
        <f t="shared" ca="1" si="486"/>
        <v>1.169791666666651</v>
      </c>
      <c r="R1961" s="486">
        <v>0.10999999940395355</v>
      </c>
      <c r="S1961" s="486"/>
      <c r="T1961">
        <v>25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9.25</v>
      </c>
      <c r="H1962" s="407">
        <f t="shared" si="477"/>
        <v>1.2</v>
      </c>
      <c r="I1962" s="407">
        <f t="shared" si="480"/>
        <v>10.95</v>
      </c>
      <c r="J1962" s="407">
        <f t="shared" si="481"/>
        <v>11.059999999403953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11.45</v>
      </c>
      <c r="N1962" s="410">
        <f t="shared" si="484"/>
        <v>11.559999999403953</v>
      </c>
      <c r="O1962" s="411"/>
      <c r="P1962" s="485">
        <f t="shared" ca="1" si="485"/>
        <v>1.1700231481481325</v>
      </c>
      <c r="Q1962" s="484">
        <f t="shared" ca="1" si="486"/>
        <v>1.1701851851851695</v>
      </c>
      <c r="R1962" s="486">
        <v>0.10999999940395355</v>
      </c>
      <c r="S1962" s="486"/>
      <c r="T1962">
        <v>25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9.25</v>
      </c>
      <c r="H1963" s="407">
        <f t="shared" si="477"/>
        <v>1.2</v>
      </c>
      <c r="I1963" s="407">
        <f t="shared" si="480"/>
        <v>10.95</v>
      </c>
      <c r="J1963" s="407">
        <f t="shared" si="481"/>
        <v>11.059999999403953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11.45</v>
      </c>
      <c r="N1963" s="410">
        <f t="shared" si="484"/>
        <v>11.559999999403953</v>
      </c>
      <c r="O1963" s="411"/>
      <c r="P1963" s="485">
        <f t="shared" ca="1" si="485"/>
        <v>1.1704166666666509</v>
      </c>
      <c r="Q1963" s="484">
        <f t="shared" ca="1" si="486"/>
        <v>1.1705902777777619</v>
      </c>
      <c r="R1963" s="486">
        <v>0.10999999940395355</v>
      </c>
      <c r="S1963" s="486"/>
      <c r="T1963">
        <v>25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9.25</v>
      </c>
      <c r="H1964" s="407">
        <f t="shared" si="477"/>
        <v>1.2</v>
      </c>
      <c r="I1964" s="407">
        <f t="shared" si="480"/>
        <v>10.95</v>
      </c>
      <c r="J1964" s="407">
        <f t="shared" si="481"/>
        <v>11.059999999403953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11.45</v>
      </c>
      <c r="N1964" s="410">
        <f t="shared" si="484"/>
        <v>11.559999999403953</v>
      </c>
      <c r="O1964" s="411"/>
      <c r="P1964" s="485">
        <f t="shared" ca="1" si="485"/>
        <v>1.1708796296296138</v>
      </c>
      <c r="Q1964" s="484">
        <f t="shared" ca="1" si="486"/>
        <v>1.1710416666666508</v>
      </c>
      <c r="R1964" s="486">
        <v>0.10999999940395355</v>
      </c>
      <c r="S1964" s="486"/>
      <c r="T1964">
        <v>25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9.25</v>
      </c>
      <c r="H1965" s="407">
        <f t="shared" si="477"/>
        <v>1.2</v>
      </c>
      <c r="I1965" s="407">
        <f t="shared" si="480"/>
        <v>10.95</v>
      </c>
      <c r="J1965" s="407">
        <f t="shared" si="481"/>
        <v>11.059999999403953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11.45</v>
      </c>
      <c r="N1965" s="410">
        <f t="shared" si="484"/>
        <v>11.559999999403953</v>
      </c>
      <c r="O1965" s="411"/>
      <c r="P1965" s="485">
        <f t="shared" ca="1" si="485"/>
        <v>1.1712962962962803</v>
      </c>
      <c r="Q1965" s="484">
        <f t="shared" ca="1" si="486"/>
        <v>1.1714583333333173</v>
      </c>
      <c r="R1965" s="486">
        <v>0.10999999940395355</v>
      </c>
      <c r="S1965" s="486"/>
      <c r="T1965">
        <v>25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9.25</v>
      </c>
      <c r="H1966" s="407">
        <f t="shared" si="477"/>
        <v>1.2</v>
      </c>
      <c r="I1966" s="407">
        <f t="shared" si="480"/>
        <v>10.95</v>
      </c>
      <c r="J1966" s="407">
        <f t="shared" si="481"/>
        <v>11.059999999403953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11.45</v>
      </c>
      <c r="N1966" s="410">
        <f t="shared" si="484"/>
        <v>11.559999999403953</v>
      </c>
      <c r="O1966" s="411"/>
      <c r="P1966" s="485">
        <f t="shared" ca="1" si="485"/>
        <v>1.1717245370370211</v>
      </c>
      <c r="Q1966" s="484">
        <f t="shared" ca="1" si="486"/>
        <v>1.1718981481481321</v>
      </c>
      <c r="R1966" s="486">
        <v>0.10999999940395355</v>
      </c>
      <c r="S1966" s="486"/>
      <c r="T1966">
        <v>25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9.25</v>
      </c>
      <c r="H1967" s="407">
        <f t="shared" si="477"/>
        <v>1.2</v>
      </c>
      <c r="I1967" s="407">
        <f t="shared" si="480"/>
        <v>10.95</v>
      </c>
      <c r="J1967" s="407">
        <f t="shared" si="481"/>
        <v>11.059999999403953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11.45</v>
      </c>
      <c r="N1967" s="410">
        <f t="shared" si="484"/>
        <v>11.559999999403953</v>
      </c>
      <c r="O1967" s="411"/>
      <c r="P1967" s="485">
        <f t="shared" ca="1" si="485"/>
        <v>1.1721759259259099</v>
      </c>
      <c r="Q1967" s="484">
        <f t="shared" ca="1" si="486"/>
        <v>1.1723379629629469</v>
      </c>
      <c r="R1967" s="486">
        <v>0.10999999940395355</v>
      </c>
      <c r="S1967" s="486"/>
      <c r="T1967">
        <v>25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9.25</v>
      </c>
      <c r="H1968" s="407">
        <f t="shared" si="477"/>
        <v>1.2</v>
      </c>
      <c r="I1968" s="407">
        <f t="shared" si="480"/>
        <v>10.95</v>
      </c>
      <c r="J1968" s="407">
        <f t="shared" si="481"/>
        <v>11.059999999403953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11.45</v>
      </c>
      <c r="N1968" s="410">
        <f t="shared" si="484"/>
        <v>11.559999999403953</v>
      </c>
      <c r="O1968" s="411"/>
      <c r="P1968" s="485">
        <f t="shared" ca="1" si="485"/>
        <v>1.1725925925925764</v>
      </c>
      <c r="Q1968" s="484">
        <f t="shared" ca="1" si="486"/>
        <v>1.1727430555555394</v>
      </c>
      <c r="R1968" s="486">
        <v>0.10999999940395355</v>
      </c>
      <c r="S1968" s="486"/>
      <c r="T1968">
        <v>25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9.25</v>
      </c>
      <c r="H1969" s="407">
        <f t="shared" si="477"/>
        <v>1.2</v>
      </c>
      <c r="I1969" s="407">
        <f t="shared" si="480"/>
        <v>10.95</v>
      </c>
      <c r="J1969" s="407">
        <f t="shared" si="481"/>
        <v>11.059999999403953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11.45</v>
      </c>
      <c r="N1969" s="410">
        <f t="shared" si="484"/>
        <v>11.559999999403953</v>
      </c>
      <c r="O1969" s="411"/>
      <c r="P1969" s="485">
        <f t="shared" ca="1" si="485"/>
        <v>1.1730324074073912</v>
      </c>
      <c r="Q1969" s="484">
        <f t="shared" ca="1" si="486"/>
        <v>1.1731944444444282</v>
      </c>
      <c r="R1969" s="486">
        <v>0.10999999940395355</v>
      </c>
      <c r="S1969" s="486"/>
      <c r="T1969">
        <v>25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9.25</v>
      </c>
      <c r="H1970" s="407">
        <f t="shared" si="488"/>
        <v>1.2</v>
      </c>
      <c r="I1970" s="407">
        <f t="shared" si="480"/>
        <v>10.95</v>
      </c>
      <c r="J1970" s="407">
        <f t="shared" si="481"/>
        <v>11.059999999403953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11.45</v>
      </c>
      <c r="N1970" s="410">
        <f t="shared" si="484"/>
        <v>11.559999999403953</v>
      </c>
      <c r="O1970" s="411"/>
      <c r="P1970" s="485">
        <f t="shared" ca="1" si="485"/>
        <v>1.1734374999999837</v>
      </c>
      <c r="Q1970" s="484">
        <f t="shared" ca="1" si="486"/>
        <v>1.1736111111110947</v>
      </c>
      <c r="R1970" s="486">
        <v>0.10999999940395355</v>
      </c>
      <c r="S1970" s="486"/>
      <c r="T1970">
        <v>25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9.25</v>
      </c>
      <c r="H1971" s="407">
        <f t="shared" si="488"/>
        <v>1.2</v>
      </c>
      <c r="I1971" s="407">
        <f t="shared" si="480"/>
        <v>10.95</v>
      </c>
      <c r="J1971" s="407">
        <f t="shared" si="481"/>
        <v>11.059999999403953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11.45</v>
      </c>
      <c r="N1971" s="410">
        <f t="shared" si="484"/>
        <v>11.559999999403953</v>
      </c>
      <c r="O1971" s="411"/>
      <c r="P1971" s="485">
        <f t="shared" ca="1" si="485"/>
        <v>1.1739004629629466</v>
      </c>
      <c r="Q1971" s="484">
        <f t="shared" ca="1" si="486"/>
        <v>1.1740624999999836</v>
      </c>
      <c r="R1971" s="486">
        <v>0.10999999940395355</v>
      </c>
      <c r="S1971" s="486"/>
      <c r="T1971">
        <v>25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9.25</v>
      </c>
      <c r="H1972" s="407">
        <f t="shared" si="488"/>
        <v>1.2</v>
      </c>
      <c r="I1972" s="407">
        <f t="shared" si="480"/>
        <v>10.95</v>
      </c>
      <c r="J1972" s="407">
        <f t="shared" si="481"/>
        <v>11.059999999403953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11.45</v>
      </c>
      <c r="N1972" s="410">
        <f t="shared" si="484"/>
        <v>11.559999999403953</v>
      </c>
      <c r="O1972" s="411"/>
      <c r="P1972" s="485">
        <f t="shared" ca="1" si="485"/>
        <v>1.1743402777777614</v>
      </c>
      <c r="Q1972" s="484">
        <f t="shared" ca="1" si="486"/>
        <v>1.1745138888888724</v>
      </c>
      <c r="R1972" s="486">
        <v>0.10999999940395355</v>
      </c>
      <c r="S1972" s="486"/>
      <c r="T1972">
        <v>25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9.25</v>
      </c>
      <c r="H1973" s="407">
        <f t="shared" si="488"/>
        <v>1.2</v>
      </c>
      <c r="I1973" s="407">
        <f t="shared" si="480"/>
        <v>10.95</v>
      </c>
      <c r="J1973" s="407">
        <f t="shared" si="481"/>
        <v>11.059999999403953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11.45</v>
      </c>
      <c r="N1973" s="410">
        <f t="shared" si="484"/>
        <v>11.559999999403953</v>
      </c>
      <c r="O1973" s="411"/>
      <c r="P1973" s="485">
        <f t="shared" ca="1" si="485"/>
        <v>1.1747800925925762</v>
      </c>
      <c r="Q1973" s="484">
        <f t="shared" ca="1" si="486"/>
        <v>1.1749189814814651</v>
      </c>
      <c r="R1973" s="486">
        <v>0.10999999940395355</v>
      </c>
      <c r="S1973" s="486"/>
      <c r="T1973">
        <v>25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9.25</v>
      </c>
      <c r="H1974" s="407">
        <f t="shared" si="488"/>
        <v>1.2</v>
      </c>
      <c r="I1974" s="407">
        <f t="shared" si="480"/>
        <v>10.95</v>
      </c>
      <c r="J1974" s="407">
        <f t="shared" si="481"/>
        <v>11.059999999403953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11.45</v>
      </c>
      <c r="N1974" s="410">
        <f t="shared" si="484"/>
        <v>11.559999999403953</v>
      </c>
      <c r="O1974" s="411"/>
      <c r="P1974" s="485">
        <f t="shared" ca="1" si="485"/>
        <v>1.1751736111110946</v>
      </c>
      <c r="Q1974" s="484">
        <f t="shared" ca="1" si="486"/>
        <v>1.1753356481481316</v>
      </c>
      <c r="R1974" s="486">
        <v>0.10999999940395355</v>
      </c>
      <c r="S1974" s="486"/>
      <c r="T1974">
        <v>25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9.25</v>
      </c>
      <c r="H1975" s="407">
        <f t="shared" si="488"/>
        <v>1.2</v>
      </c>
      <c r="I1975" s="407">
        <f t="shared" si="480"/>
        <v>10.95</v>
      </c>
      <c r="J1975" s="407">
        <f t="shared" si="481"/>
        <v>11.059999999403953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11.45</v>
      </c>
      <c r="N1975" s="410">
        <f t="shared" si="484"/>
        <v>11.559999999403953</v>
      </c>
      <c r="O1975" s="411"/>
      <c r="P1975" s="485">
        <f t="shared" ca="1" si="485"/>
        <v>1.1755671296296131</v>
      </c>
      <c r="Q1975" s="484">
        <f t="shared" ca="1" si="486"/>
        <v>1.1757407407407241</v>
      </c>
      <c r="R1975" s="486">
        <v>0.10999999940395355</v>
      </c>
      <c r="S1975" s="486"/>
      <c r="T1975">
        <v>25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9.25</v>
      </c>
      <c r="H1976" s="407">
        <f t="shared" si="488"/>
        <v>1.2</v>
      </c>
      <c r="I1976" s="407">
        <f t="shared" si="480"/>
        <v>10.95</v>
      </c>
      <c r="J1976" s="407">
        <f t="shared" si="481"/>
        <v>11.059999999403953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11.45</v>
      </c>
      <c r="N1976" s="410">
        <f t="shared" si="484"/>
        <v>11.559999999403953</v>
      </c>
      <c r="O1976" s="411"/>
      <c r="P1976" s="485">
        <f t="shared" ca="1" si="485"/>
        <v>1.1760069444444279</v>
      </c>
      <c r="Q1976" s="484">
        <f t="shared" ca="1" si="486"/>
        <v>1.1761574074073908</v>
      </c>
      <c r="R1976" s="486">
        <v>0.10999999940395355</v>
      </c>
      <c r="S1976" s="486"/>
      <c r="T1976">
        <v>25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9.25</v>
      </c>
      <c r="H1977" s="407">
        <f t="shared" si="488"/>
        <v>1.2</v>
      </c>
      <c r="I1977" s="407">
        <f t="shared" si="480"/>
        <v>10.95</v>
      </c>
      <c r="J1977" s="407">
        <f t="shared" si="481"/>
        <v>11.059999999403953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11.45</v>
      </c>
      <c r="N1977" s="410">
        <f t="shared" si="484"/>
        <v>11.559999999403953</v>
      </c>
      <c r="O1977" s="411"/>
      <c r="P1977" s="485">
        <f t="shared" ca="1" si="485"/>
        <v>1.1763888888888723</v>
      </c>
      <c r="Q1977" s="484">
        <f t="shared" ca="1" si="486"/>
        <v>1.1765509259259093</v>
      </c>
      <c r="R1977" s="486">
        <v>0.10999999940395355</v>
      </c>
      <c r="S1977" s="486"/>
      <c r="T1977">
        <v>25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9.25</v>
      </c>
      <c r="H1978" s="407">
        <f t="shared" si="488"/>
        <v>1.2</v>
      </c>
      <c r="I1978" s="407">
        <f t="shared" si="480"/>
        <v>10.95</v>
      </c>
      <c r="J1978" s="407">
        <f t="shared" si="481"/>
        <v>11.059999999403953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11.45</v>
      </c>
      <c r="N1978" s="410">
        <f t="shared" si="484"/>
        <v>11.559999999403953</v>
      </c>
      <c r="O1978" s="411"/>
      <c r="P1978" s="485">
        <f t="shared" ca="1" si="485"/>
        <v>1.1768287037036871</v>
      </c>
      <c r="Q1978" s="484">
        <f t="shared" ca="1" si="486"/>
        <v>1.1770023148147981</v>
      </c>
      <c r="R1978" s="486">
        <v>0.10999999940395355</v>
      </c>
      <c r="S1978" s="486"/>
      <c r="T1978">
        <v>25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9.25</v>
      </c>
      <c r="H1979" s="407">
        <f t="shared" si="488"/>
        <v>1.2</v>
      </c>
      <c r="I1979" s="407">
        <f t="shared" si="480"/>
        <v>10.95</v>
      </c>
      <c r="J1979" s="407">
        <f t="shared" si="481"/>
        <v>11.059999999403953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11.45</v>
      </c>
      <c r="N1979" s="410">
        <f t="shared" si="484"/>
        <v>11.559999999403953</v>
      </c>
      <c r="O1979" s="411"/>
      <c r="P1979" s="485">
        <f t="shared" ca="1" si="485"/>
        <v>1.1772569444444276</v>
      </c>
      <c r="Q1979" s="484">
        <f t="shared" ca="1" si="486"/>
        <v>1.1774189814814646</v>
      </c>
      <c r="R1979" s="486">
        <v>0.10999999940395355</v>
      </c>
      <c r="S1979" s="486"/>
      <c r="T1979">
        <v>25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9.25</v>
      </c>
      <c r="H1980" s="407">
        <f t="shared" si="488"/>
        <v>1.2</v>
      </c>
      <c r="I1980" s="407">
        <f t="shared" si="480"/>
        <v>10.95</v>
      </c>
      <c r="J1980" s="407">
        <f t="shared" si="481"/>
        <v>11.059999999403953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11.45</v>
      </c>
      <c r="N1980" s="410">
        <f t="shared" si="484"/>
        <v>11.559999999403953</v>
      </c>
      <c r="O1980" s="411"/>
      <c r="P1980" s="485">
        <f t="shared" ca="1" si="485"/>
        <v>1.1776620370370201</v>
      </c>
      <c r="Q1980" s="484">
        <f t="shared" ca="1" si="486"/>
        <v>1.177800925925909</v>
      </c>
      <c r="R1980" s="486">
        <v>0.10999999940395355</v>
      </c>
      <c r="S1980" s="486"/>
      <c r="T1980">
        <v>25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9.25</v>
      </c>
      <c r="H1981" s="407">
        <f t="shared" si="488"/>
        <v>1.2</v>
      </c>
      <c r="I1981" s="407">
        <f t="shared" si="480"/>
        <v>10.95</v>
      </c>
      <c r="J1981" s="407">
        <f t="shared" si="481"/>
        <v>11.059999999403953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11.45</v>
      </c>
      <c r="N1981" s="410">
        <f t="shared" si="484"/>
        <v>11.559999999403953</v>
      </c>
      <c r="O1981" s="411"/>
      <c r="P1981" s="485">
        <f t="shared" ca="1" si="485"/>
        <v>1.1780902777777609</v>
      </c>
      <c r="Q1981" s="484">
        <f t="shared" ca="1" si="486"/>
        <v>1.1782638888888719</v>
      </c>
      <c r="R1981" s="486">
        <v>0.10999999940395355</v>
      </c>
      <c r="S1981" s="486"/>
      <c r="T1981">
        <v>25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9.25</v>
      </c>
      <c r="H1982" s="407">
        <f t="shared" si="488"/>
        <v>1.2</v>
      </c>
      <c r="I1982" s="407">
        <f t="shared" si="480"/>
        <v>10.95</v>
      </c>
      <c r="J1982" s="407">
        <f t="shared" si="481"/>
        <v>11.059999999403953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11.45</v>
      </c>
      <c r="N1982" s="410">
        <f t="shared" si="484"/>
        <v>11.559999999403953</v>
      </c>
      <c r="O1982" s="411"/>
      <c r="P1982" s="485">
        <f t="shared" ca="1" si="485"/>
        <v>1.1785300925925757</v>
      </c>
      <c r="Q1982" s="484">
        <f t="shared" ca="1" si="486"/>
        <v>1.1786921296296127</v>
      </c>
      <c r="R1982" s="486">
        <v>0.10999999940395355</v>
      </c>
      <c r="S1982" s="486"/>
      <c r="T1982">
        <v>25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9.25</v>
      </c>
      <c r="H1983" s="407">
        <f t="shared" si="488"/>
        <v>1.2</v>
      </c>
      <c r="I1983" s="407">
        <f t="shared" si="480"/>
        <v>10.95</v>
      </c>
      <c r="J1983" s="407">
        <f t="shared" si="481"/>
        <v>11.059999999403953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11.45</v>
      </c>
      <c r="N1983" s="410">
        <f t="shared" si="484"/>
        <v>11.559999999403953</v>
      </c>
      <c r="O1983" s="411"/>
      <c r="P1983" s="485">
        <f t="shared" ca="1" si="485"/>
        <v>1.1789467592592422</v>
      </c>
      <c r="Q1983" s="484">
        <f t="shared" ca="1" si="486"/>
        <v>1.1790856481481311</v>
      </c>
      <c r="R1983" s="486">
        <v>0.10999999940395355</v>
      </c>
      <c r="S1983" s="486"/>
      <c r="T1983">
        <v>25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9.25</v>
      </c>
      <c r="H1984" s="407">
        <f t="shared" si="488"/>
        <v>1.2</v>
      </c>
      <c r="I1984" s="407">
        <f t="shared" si="480"/>
        <v>10.95</v>
      </c>
      <c r="J1984" s="407">
        <f t="shared" si="481"/>
        <v>11.059999999403953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11.45</v>
      </c>
      <c r="N1984" s="410">
        <f t="shared" si="484"/>
        <v>11.559999999403953</v>
      </c>
      <c r="O1984" s="411"/>
      <c r="P1984" s="485">
        <f t="shared" ca="1" si="485"/>
        <v>1.1793518518518349</v>
      </c>
      <c r="Q1984" s="484">
        <f t="shared" ca="1" si="486"/>
        <v>1.1795138888888719</v>
      </c>
      <c r="R1984" s="486">
        <v>0.10999999940395355</v>
      </c>
      <c r="S1984" s="486"/>
      <c r="T1984">
        <v>25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9.25</v>
      </c>
      <c r="H1985" s="407">
        <f t="shared" si="488"/>
        <v>1.2</v>
      </c>
      <c r="I1985" s="407">
        <f t="shared" si="480"/>
        <v>10.95</v>
      </c>
      <c r="J1985" s="407">
        <f t="shared" si="481"/>
        <v>11.059999999403953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11.45</v>
      </c>
      <c r="N1985" s="410">
        <f t="shared" si="484"/>
        <v>11.559999999403953</v>
      </c>
      <c r="O1985" s="411"/>
      <c r="P1985" s="485">
        <f t="shared" ca="1" si="485"/>
        <v>1.1797569444444274</v>
      </c>
      <c r="Q1985" s="484">
        <f t="shared" ca="1" si="486"/>
        <v>1.1799074074073903</v>
      </c>
      <c r="R1985" s="486">
        <v>0.10999999940395355</v>
      </c>
      <c r="S1985" s="486"/>
      <c r="T1985">
        <v>25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9.25</v>
      </c>
      <c r="H1986" s="407">
        <f t="shared" si="489"/>
        <v>1.2</v>
      </c>
      <c r="I1986" s="407">
        <f t="shared" si="480"/>
        <v>10.95</v>
      </c>
      <c r="J1986" s="407">
        <f t="shared" si="481"/>
        <v>11.059999999403953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11.45</v>
      </c>
      <c r="N1986" s="410">
        <f t="shared" si="484"/>
        <v>11.559999999403953</v>
      </c>
      <c r="O1986" s="411"/>
      <c r="P1986" s="485">
        <f t="shared" ca="1" si="485"/>
        <v>1.1801620370370198</v>
      </c>
      <c r="Q1986" s="484">
        <f t="shared" ca="1" si="486"/>
        <v>1.1803009259259087</v>
      </c>
      <c r="R1986" s="486">
        <v>0.10999999940395355</v>
      </c>
      <c r="S1986" s="486"/>
      <c r="T1986">
        <v>25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9.25</v>
      </c>
      <c r="H1987" s="407">
        <f t="shared" si="489"/>
        <v>1.2</v>
      </c>
      <c r="I1987" s="407">
        <f t="shared" si="480"/>
        <v>10.95</v>
      </c>
      <c r="J1987" s="407">
        <f t="shared" si="481"/>
        <v>11.059999999403953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11.45</v>
      </c>
      <c r="N1987" s="410">
        <f t="shared" si="484"/>
        <v>11.559999999403953</v>
      </c>
      <c r="O1987" s="411"/>
      <c r="P1987" s="485">
        <f t="shared" ca="1" si="485"/>
        <v>1.1805439814814642</v>
      </c>
      <c r="Q1987" s="484">
        <f t="shared" ca="1" si="486"/>
        <v>1.1806828703703531</v>
      </c>
      <c r="R1987" s="486">
        <v>0.10999999940395355</v>
      </c>
      <c r="S1987" s="486"/>
      <c r="T1987">
        <v>25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9.25</v>
      </c>
      <c r="H1988" s="407">
        <f t="shared" si="489"/>
        <v>1.2</v>
      </c>
      <c r="I1988" s="407">
        <f t="shared" si="480"/>
        <v>10.95</v>
      </c>
      <c r="J1988" s="407">
        <f t="shared" si="481"/>
        <v>11.059999999403953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11.45</v>
      </c>
      <c r="N1988" s="410">
        <f t="shared" si="484"/>
        <v>11.559999999403953</v>
      </c>
      <c r="O1988" s="411"/>
      <c r="P1988" s="485">
        <f t="shared" ca="1" si="485"/>
        <v>1.180960648148131</v>
      </c>
      <c r="Q1988" s="484">
        <f t="shared" ca="1" si="486"/>
        <v>1.1810995370370199</v>
      </c>
      <c r="R1988" s="486">
        <v>0.10999999940395355</v>
      </c>
      <c r="S1988" s="486"/>
      <c r="T1988">
        <v>25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9.25</v>
      </c>
      <c r="H1989" s="407">
        <f t="shared" si="489"/>
        <v>1.2</v>
      </c>
      <c r="I1989" s="407">
        <f t="shared" si="480"/>
        <v>10.95</v>
      </c>
      <c r="J1989" s="407">
        <f t="shared" si="481"/>
        <v>11.059999999403953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11.45</v>
      </c>
      <c r="N1989" s="410">
        <f t="shared" si="484"/>
        <v>11.559999999403953</v>
      </c>
      <c r="O1989" s="411"/>
      <c r="P1989" s="485">
        <f t="shared" ca="1" si="485"/>
        <v>1.1813310185185013</v>
      </c>
      <c r="Q1989" s="484">
        <f t="shared" ca="1" si="486"/>
        <v>1.1814699074073902</v>
      </c>
      <c r="R1989" s="486">
        <v>0.10999999940395355</v>
      </c>
      <c r="S1989" s="486"/>
      <c r="T1989">
        <v>25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9.25</v>
      </c>
      <c r="H1990" s="407">
        <f t="shared" si="489"/>
        <v>1.2</v>
      </c>
      <c r="I1990" s="407">
        <f t="shared" si="480"/>
        <v>10.95</v>
      </c>
      <c r="J1990" s="407">
        <f t="shared" si="481"/>
        <v>11.059999999403953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11.45</v>
      </c>
      <c r="N1990" s="410">
        <f t="shared" si="484"/>
        <v>11.559999999403953</v>
      </c>
      <c r="O1990" s="411"/>
      <c r="P1990" s="485">
        <f t="shared" ca="1" si="485"/>
        <v>1.1817592592592421</v>
      </c>
      <c r="Q1990" s="484">
        <f t="shared" ca="1" si="486"/>
        <v>1.181909722222205</v>
      </c>
      <c r="R1990" s="486">
        <v>0.10999999940395355</v>
      </c>
      <c r="S1990" s="486"/>
      <c r="T1990">
        <v>25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9.25</v>
      </c>
      <c r="H1991" s="407">
        <f t="shared" si="489"/>
        <v>1.2</v>
      </c>
      <c r="I1991" s="407">
        <f t="shared" si="480"/>
        <v>10.95</v>
      </c>
      <c r="J1991" s="407">
        <f t="shared" si="481"/>
        <v>11.059999999403953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11.45</v>
      </c>
      <c r="N1991" s="410">
        <f t="shared" si="484"/>
        <v>11.559999999403953</v>
      </c>
      <c r="O1991" s="411"/>
      <c r="P1991" s="485">
        <f t="shared" ca="1" si="485"/>
        <v>1.1821759259259088</v>
      </c>
      <c r="Q1991" s="484">
        <f t="shared" ca="1" si="486"/>
        <v>1.1823379629629458</v>
      </c>
      <c r="R1991" s="486">
        <v>0.10999999940395355</v>
      </c>
      <c r="S1991" s="486"/>
      <c r="T1991">
        <v>25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9.25</v>
      </c>
      <c r="H1992" s="407">
        <f t="shared" si="489"/>
        <v>1.2</v>
      </c>
      <c r="I1992" s="407">
        <f t="shared" si="480"/>
        <v>10.95</v>
      </c>
      <c r="J1992" s="407">
        <f t="shared" si="481"/>
        <v>11.059999999403953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11.45</v>
      </c>
      <c r="N1992" s="410">
        <f t="shared" si="484"/>
        <v>11.559999999403953</v>
      </c>
      <c r="O1992" s="411"/>
      <c r="P1992" s="485">
        <f t="shared" ca="1" si="485"/>
        <v>1.1825925925925753</v>
      </c>
      <c r="Q1992" s="484">
        <f t="shared" ca="1" si="486"/>
        <v>1.1827314814814642</v>
      </c>
      <c r="R1992" s="486">
        <v>0.10999999940395355</v>
      </c>
      <c r="S1992" s="486"/>
      <c r="T1992">
        <v>25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9.25</v>
      </c>
      <c r="H1993" s="407">
        <f t="shared" si="489"/>
        <v>1.2</v>
      </c>
      <c r="I1993" s="407">
        <f t="shared" si="480"/>
        <v>10.95</v>
      </c>
      <c r="J1993" s="407">
        <f t="shared" si="481"/>
        <v>11.059999999403953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11.45</v>
      </c>
      <c r="N1993" s="410">
        <f t="shared" si="484"/>
        <v>11.559999999403953</v>
      </c>
      <c r="O1993" s="411"/>
      <c r="P1993" s="485">
        <f t="shared" ca="1" si="485"/>
        <v>1.1829745370370197</v>
      </c>
      <c r="Q1993" s="484">
        <f t="shared" ca="1" si="486"/>
        <v>1.1831249999999827</v>
      </c>
      <c r="R1993" s="486">
        <v>0.10999999940395355</v>
      </c>
      <c r="S1993" s="486"/>
      <c r="T1993">
        <v>25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9.25</v>
      </c>
      <c r="H1994" s="407">
        <f t="shared" si="489"/>
        <v>1.2</v>
      </c>
      <c r="I1994" s="407">
        <f t="shared" si="480"/>
        <v>10.95</v>
      </c>
      <c r="J1994" s="407">
        <f t="shared" si="481"/>
        <v>11.059999999403953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11.45</v>
      </c>
      <c r="N1994" s="410">
        <f t="shared" si="484"/>
        <v>11.559999999403953</v>
      </c>
      <c r="O1994" s="411"/>
      <c r="P1994" s="485">
        <f t="shared" ca="1" si="485"/>
        <v>1.1833680555555381</v>
      </c>
      <c r="Q1994" s="484">
        <f t="shared" ca="1" si="486"/>
        <v>1.1835069444444271</v>
      </c>
      <c r="R1994" s="486">
        <v>0.10999999940395355</v>
      </c>
      <c r="S1994" s="486"/>
      <c r="T1994">
        <v>25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9.25</v>
      </c>
      <c r="H1995" s="407">
        <f t="shared" si="489"/>
        <v>1.2</v>
      </c>
      <c r="I1995" s="407">
        <f t="shared" si="480"/>
        <v>10.95</v>
      </c>
      <c r="J1995" s="407">
        <f t="shared" si="481"/>
        <v>11.059999999403953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11.45</v>
      </c>
      <c r="N1995" s="410">
        <f t="shared" si="484"/>
        <v>11.559999999403953</v>
      </c>
      <c r="O1995" s="411"/>
      <c r="P1995" s="485">
        <f t="shared" ca="1" si="485"/>
        <v>1.1837499999999825</v>
      </c>
      <c r="Q1995" s="484">
        <f t="shared" ca="1" si="486"/>
        <v>1.1839120370370195</v>
      </c>
      <c r="R1995" s="486">
        <v>0.10999999940395355</v>
      </c>
      <c r="S1995" s="486"/>
      <c r="T1995">
        <v>25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9.25</v>
      </c>
      <c r="H1996" s="407">
        <f t="shared" si="489"/>
        <v>1.2</v>
      </c>
      <c r="I1996" s="407">
        <f t="shared" si="480"/>
        <v>10.95</v>
      </c>
      <c r="J1996" s="407">
        <f t="shared" si="481"/>
        <v>11.059999999403953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11.45</v>
      </c>
      <c r="N1996" s="410">
        <f t="shared" si="484"/>
        <v>11.559999999403953</v>
      </c>
      <c r="O1996" s="411"/>
      <c r="P1996" s="485">
        <f t="shared" ca="1" si="485"/>
        <v>1.1841782407407233</v>
      </c>
      <c r="Q1996" s="484">
        <f t="shared" ca="1" si="486"/>
        <v>1.1843171296296122</v>
      </c>
      <c r="R1996" s="486">
        <v>0.10999999940395355</v>
      </c>
      <c r="S1996" s="486"/>
      <c r="T1996">
        <v>25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9.25</v>
      </c>
      <c r="H1997" s="407">
        <f t="shared" si="489"/>
        <v>1.2</v>
      </c>
      <c r="I1997" s="407">
        <f t="shared" si="480"/>
        <v>10.95</v>
      </c>
      <c r="J1997" s="407">
        <f t="shared" si="481"/>
        <v>11.059999999403953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11.45</v>
      </c>
      <c r="N1997" s="410">
        <f t="shared" si="484"/>
        <v>11.559999999403953</v>
      </c>
      <c r="O1997" s="411"/>
      <c r="P1997" s="485">
        <f t="shared" ca="1" si="485"/>
        <v>1.1845601851851677</v>
      </c>
      <c r="Q1997" s="484">
        <f t="shared" ca="1" si="486"/>
        <v>1.1846990740740566</v>
      </c>
      <c r="R1997" s="486">
        <v>0.10999999940395355</v>
      </c>
      <c r="S1997" s="486"/>
      <c r="T1997">
        <v>25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9.25</v>
      </c>
      <c r="H1998" s="407">
        <f t="shared" si="489"/>
        <v>1.2</v>
      </c>
      <c r="I1998" s="407">
        <f t="shared" si="480"/>
        <v>10.95</v>
      </c>
      <c r="J1998" s="407">
        <f t="shared" si="481"/>
        <v>11.059999999403953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11.45</v>
      </c>
      <c r="N1998" s="410">
        <f t="shared" si="484"/>
        <v>11.559999999403953</v>
      </c>
      <c r="O1998" s="411"/>
      <c r="P1998" s="485">
        <f t="shared" ca="1" si="485"/>
        <v>1.1849421296296121</v>
      </c>
      <c r="Q1998" s="484">
        <f t="shared" ca="1" si="486"/>
        <v>1.1851041666666491</v>
      </c>
      <c r="R1998" s="486">
        <v>0.10999999940395355</v>
      </c>
      <c r="S1998" s="486"/>
      <c r="T1998">
        <v>25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9.25</v>
      </c>
      <c r="H1999" s="407">
        <f t="shared" si="489"/>
        <v>1.2</v>
      </c>
      <c r="I1999" s="407">
        <f t="shared" si="480"/>
        <v>10.95</v>
      </c>
      <c r="J1999" s="407">
        <f t="shared" si="481"/>
        <v>11.059999999403953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11.45</v>
      </c>
      <c r="N1999" s="410">
        <f t="shared" si="484"/>
        <v>11.559999999403953</v>
      </c>
      <c r="O1999" s="411"/>
      <c r="P1999" s="485">
        <f t="shared" ca="1" si="485"/>
        <v>1.1853356481481305</v>
      </c>
      <c r="Q1999" s="484">
        <f t="shared" ca="1" si="486"/>
        <v>1.1854976851851675</v>
      </c>
      <c r="R1999" s="486">
        <v>0.10999999940395355</v>
      </c>
      <c r="S1999" s="486"/>
      <c r="T1999">
        <v>25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9.25</v>
      </c>
      <c r="H2000" s="407">
        <f t="shared" si="489"/>
        <v>1.2</v>
      </c>
      <c r="I2000" s="407">
        <f t="shared" si="480"/>
        <v>10.95</v>
      </c>
      <c r="J2000" s="407">
        <f t="shared" si="481"/>
        <v>11.059999999403953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11.45</v>
      </c>
      <c r="N2000" s="410">
        <f t="shared" si="484"/>
        <v>11.559999999403953</v>
      </c>
      <c r="O2000" s="411"/>
      <c r="P2000" s="485">
        <f t="shared" ca="1" si="485"/>
        <v>1.1857870370370194</v>
      </c>
      <c r="Q2000" s="484">
        <f t="shared" ca="1" si="486"/>
        <v>1.1859490740740564</v>
      </c>
      <c r="R2000" s="486">
        <v>0.10999999940395355</v>
      </c>
      <c r="S2000" s="486"/>
      <c r="T2000">
        <v>25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9.25</v>
      </c>
      <c r="H2001" s="407">
        <f t="shared" si="489"/>
        <v>1.2</v>
      </c>
      <c r="I2001" s="407">
        <f t="shared" si="480"/>
        <v>10.95</v>
      </c>
      <c r="J2001" s="407">
        <f t="shared" si="481"/>
        <v>11.059999999403953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11.45</v>
      </c>
      <c r="N2001" s="410">
        <f t="shared" si="484"/>
        <v>11.559999999403953</v>
      </c>
      <c r="O2001" s="411"/>
      <c r="P2001" s="485">
        <f t="shared" ca="1" si="485"/>
        <v>1.1861921296296118</v>
      </c>
      <c r="Q2001" s="484">
        <f t="shared" ca="1" si="486"/>
        <v>1.1863310185185008</v>
      </c>
      <c r="R2001" s="486">
        <v>0.10999999940395355</v>
      </c>
      <c r="S2001" s="486"/>
      <c r="T2001">
        <v>25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9.25</v>
      </c>
      <c r="H2002" s="407">
        <f t="shared" si="490"/>
        <v>1.2</v>
      </c>
      <c r="I2002" s="407">
        <f t="shared" si="480"/>
        <v>10.95</v>
      </c>
      <c r="J2002" s="407">
        <f t="shared" si="481"/>
        <v>11.059999999403953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11.45</v>
      </c>
      <c r="N2002" s="410">
        <f t="shared" si="484"/>
        <v>11.559999999403953</v>
      </c>
      <c r="O2002" s="411"/>
      <c r="P2002" s="485">
        <f t="shared" ca="1" si="485"/>
        <v>1.1865972222222045</v>
      </c>
      <c r="Q2002" s="484">
        <f t="shared" ca="1" si="486"/>
        <v>1.1867476851851675</v>
      </c>
      <c r="R2002" s="486">
        <v>0.10999999940395355</v>
      </c>
      <c r="S2002" s="486"/>
      <c r="T2002">
        <v>25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9.25</v>
      </c>
      <c r="H2003" s="407">
        <f t="shared" si="490"/>
        <v>1.2</v>
      </c>
      <c r="I2003" s="407">
        <f t="shared" si="480"/>
        <v>10.95</v>
      </c>
      <c r="J2003" s="407">
        <f t="shared" si="481"/>
        <v>11.059999999403953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11.45</v>
      </c>
      <c r="N2003" s="410">
        <f t="shared" si="484"/>
        <v>11.559999999403953</v>
      </c>
      <c r="O2003" s="411"/>
      <c r="P2003" s="485">
        <f t="shared" ca="1" si="485"/>
        <v>1.1870254629629453</v>
      </c>
      <c r="Q2003" s="484">
        <f t="shared" ca="1" si="486"/>
        <v>1.1871759259259083</v>
      </c>
      <c r="R2003" s="486">
        <v>0.10999999940395355</v>
      </c>
      <c r="S2003" s="486"/>
      <c r="T2003">
        <v>25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9.25</v>
      </c>
      <c r="H2004" s="407">
        <f t="shared" si="490"/>
        <v>1.2</v>
      </c>
      <c r="I2004" s="407">
        <f t="shared" si="480"/>
        <v>10.95</v>
      </c>
      <c r="J2004" s="407">
        <f t="shared" si="481"/>
        <v>11.059999999403953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11.45</v>
      </c>
      <c r="N2004" s="410">
        <f t="shared" si="484"/>
        <v>11.559999999403953</v>
      </c>
      <c r="O2004" s="411"/>
      <c r="P2004" s="485">
        <f t="shared" ca="1" si="485"/>
        <v>1.1874189814814637</v>
      </c>
      <c r="Q2004" s="484">
        <f t="shared" ca="1" si="486"/>
        <v>1.1875578703703527</v>
      </c>
      <c r="R2004" s="486">
        <v>0.10999999940395355</v>
      </c>
      <c r="S2004" s="486"/>
      <c r="T2004">
        <v>25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9.25</v>
      </c>
      <c r="H2005" s="407">
        <f t="shared" si="490"/>
        <v>1.2</v>
      </c>
      <c r="I2005" s="407">
        <f t="shared" si="480"/>
        <v>10.95</v>
      </c>
      <c r="J2005" s="407">
        <f t="shared" si="481"/>
        <v>11.059999999403953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11.45</v>
      </c>
      <c r="N2005" s="410">
        <f t="shared" si="484"/>
        <v>11.559999999403953</v>
      </c>
      <c r="O2005" s="411"/>
      <c r="P2005" s="485">
        <f t="shared" ca="1" si="485"/>
        <v>1.1878356481481305</v>
      </c>
      <c r="Q2005" s="484">
        <f t="shared" ca="1" si="486"/>
        <v>1.1879745370370194</v>
      </c>
      <c r="R2005" s="486">
        <v>0.10999999940395355</v>
      </c>
      <c r="S2005" s="486"/>
      <c r="T2005">
        <v>25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9.25</v>
      </c>
      <c r="H2006" s="407">
        <f t="shared" si="490"/>
        <v>1.2</v>
      </c>
      <c r="I2006" s="407">
        <f t="shared" si="480"/>
        <v>10.95</v>
      </c>
      <c r="J2006" s="407">
        <f t="shared" si="481"/>
        <v>11.059999999403953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11.45</v>
      </c>
      <c r="N2006" s="410">
        <f t="shared" si="484"/>
        <v>11.559999999403953</v>
      </c>
      <c r="O2006" s="411"/>
      <c r="P2006" s="485">
        <f t="shared" ca="1" si="485"/>
        <v>1.1882638888888712</v>
      </c>
      <c r="Q2006" s="484">
        <f t="shared" ca="1" si="486"/>
        <v>1.1884259259259082</v>
      </c>
      <c r="R2006" s="486">
        <v>0.10999999940395355</v>
      </c>
      <c r="S2006" s="486"/>
      <c r="T2006">
        <v>25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9.25</v>
      </c>
      <c r="H2007" s="407">
        <f t="shared" si="490"/>
        <v>1.2</v>
      </c>
      <c r="I2007" s="407">
        <f t="shared" si="480"/>
        <v>10.95</v>
      </c>
      <c r="J2007" s="407">
        <f t="shared" si="481"/>
        <v>11.059999999403953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11.45</v>
      </c>
      <c r="N2007" s="410">
        <f t="shared" si="484"/>
        <v>11.559999999403953</v>
      </c>
      <c r="O2007" s="411"/>
      <c r="P2007" s="485">
        <f t="shared" ca="1" si="485"/>
        <v>1.1886689814814637</v>
      </c>
      <c r="Q2007" s="484">
        <f t="shared" ca="1" si="486"/>
        <v>1.1888310185185007</v>
      </c>
      <c r="R2007" s="486">
        <v>0.10999999940395355</v>
      </c>
      <c r="S2007" s="486"/>
      <c r="T2007">
        <v>25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9.25</v>
      </c>
      <c r="H2008" s="407">
        <f t="shared" si="490"/>
        <v>1.2</v>
      </c>
      <c r="I2008" s="407">
        <f t="shared" si="480"/>
        <v>10.95</v>
      </c>
      <c r="J2008" s="407">
        <f t="shared" si="481"/>
        <v>11.059999999403953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11.45</v>
      </c>
      <c r="N2008" s="410">
        <f t="shared" si="484"/>
        <v>11.559999999403953</v>
      </c>
      <c r="O2008" s="411"/>
      <c r="P2008" s="485">
        <f t="shared" ca="1" si="485"/>
        <v>1.1890856481481302</v>
      </c>
      <c r="Q2008" s="484">
        <f t="shared" ca="1" si="486"/>
        <v>1.1892592592592413</v>
      </c>
      <c r="R2008" s="486">
        <v>0.10999999940395355</v>
      </c>
      <c r="S2008" s="486"/>
      <c r="T2008">
        <v>25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9.25</v>
      </c>
      <c r="H2009" s="407">
        <f t="shared" si="490"/>
        <v>1.2</v>
      </c>
      <c r="I2009" s="407">
        <f t="shared" si="480"/>
        <v>10.95</v>
      </c>
      <c r="J2009" s="407">
        <f t="shared" si="481"/>
        <v>11.059999999403953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11.45</v>
      </c>
      <c r="N2009" s="410">
        <f t="shared" si="484"/>
        <v>11.559999999403953</v>
      </c>
      <c r="O2009" s="411"/>
      <c r="P2009" s="485">
        <f t="shared" ca="1" si="485"/>
        <v>1.1895370370370191</v>
      </c>
      <c r="Q2009" s="484">
        <f t="shared" ca="1" si="486"/>
        <v>1.1897106481481301</v>
      </c>
      <c r="R2009" s="486">
        <v>0.10999999940395355</v>
      </c>
      <c r="S2009" s="486"/>
      <c r="T2009">
        <v>25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9.25</v>
      </c>
      <c r="H2010" s="407">
        <f t="shared" si="490"/>
        <v>1.2</v>
      </c>
      <c r="I2010" s="407">
        <f t="shared" si="480"/>
        <v>10.95</v>
      </c>
      <c r="J2010" s="407">
        <f t="shared" si="481"/>
        <v>11.059999999403953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11.45</v>
      </c>
      <c r="N2010" s="410">
        <f t="shared" si="484"/>
        <v>11.559999999403953</v>
      </c>
      <c r="O2010" s="411"/>
      <c r="P2010" s="485">
        <f t="shared" ca="1" si="485"/>
        <v>1.189999999999982</v>
      </c>
      <c r="Q2010" s="484">
        <f t="shared" ca="1" si="486"/>
        <v>1.1901388888888709</v>
      </c>
      <c r="R2010" s="486">
        <v>0.10999999940395355</v>
      </c>
      <c r="S2010" s="486"/>
      <c r="T2010">
        <v>25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9.25</v>
      </c>
      <c r="H2011" s="407">
        <f t="shared" si="490"/>
        <v>1.2</v>
      </c>
      <c r="I2011" s="407">
        <f t="shared" si="480"/>
        <v>10.95</v>
      </c>
      <c r="J2011" s="407">
        <f t="shared" si="481"/>
        <v>11.059999999403953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11.45</v>
      </c>
      <c r="N2011" s="410">
        <f t="shared" si="484"/>
        <v>11.559999999403953</v>
      </c>
      <c r="O2011" s="411"/>
      <c r="P2011" s="485">
        <f t="shared" ca="1" si="485"/>
        <v>1.1903819444444264</v>
      </c>
      <c r="Q2011" s="484">
        <f t="shared" ca="1" si="486"/>
        <v>1.1905555555555374</v>
      </c>
      <c r="R2011" s="486">
        <v>0.10999999940395355</v>
      </c>
      <c r="S2011" s="486"/>
      <c r="T2011">
        <v>25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9.25</v>
      </c>
      <c r="H2012" s="407">
        <f t="shared" si="490"/>
        <v>1.2</v>
      </c>
      <c r="I2012" s="407">
        <f t="shared" si="480"/>
        <v>10.95</v>
      </c>
      <c r="J2012" s="407">
        <f t="shared" si="481"/>
        <v>11.059999999403953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11.45</v>
      </c>
      <c r="N2012" s="410">
        <f t="shared" si="484"/>
        <v>11.559999999403953</v>
      </c>
      <c r="O2012" s="411"/>
      <c r="P2012" s="485">
        <f t="shared" ca="1" si="485"/>
        <v>1.1907986111110929</v>
      </c>
      <c r="Q2012" s="484">
        <f t="shared" ca="1" si="486"/>
        <v>1.1909722222222039</v>
      </c>
      <c r="R2012" s="486">
        <v>0.10999999940395355</v>
      </c>
      <c r="S2012" s="486"/>
      <c r="T2012">
        <v>25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9.25</v>
      </c>
      <c r="H2013" s="407">
        <f t="shared" si="490"/>
        <v>1.2</v>
      </c>
      <c r="I2013" s="407">
        <f t="shared" si="480"/>
        <v>10.95</v>
      </c>
      <c r="J2013" s="407">
        <f t="shared" si="481"/>
        <v>11.059999999403953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11.45</v>
      </c>
      <c r="N2013" s="410">
        <f t="shared" si="484"/>
        <v>11.559999999403953</v>
      </c>
      <c r="O2013" s="411"/>
      <c r="P2013" s="485">
        <f t="shared" ca="1" si="485"/>
        <v>1.1912268518518334</v>
      </c>
      <c r="Q2013" s="484">
        <f t="shared" ca="1" si="486"/>
        <v>1.1913773148147964</v>
      </c>
      <c r="R2013" s="486">
        <v>0.10999999940395355</v>
      </c>
      <c r="S2013" s="486"/>
      <c r="T2013">
        <v>25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9.25</v>
      </c>
      <c r="H2014" s="407">
        <f t="shared" si="490"/>
        <v>1.2</v>
      </c>
      <c r="I2014" s="407">
        <f t="shared" si="480"/>
        <v>10.95</v>
      </c>
      <c r="J2014" s="407">
        <f t="shared" si="481"/>
        <v>11.059999999403953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11.45</v>
      </c>
      <c r="N2014" s="410">
        <f t="shared" si="484"/>
        <v>11.559999999403953</v>
      </c>
      <c r="O2014" s="411"/>
      <c r="P2014" s="485">
        <f t="shared" ca="1" si="485"/>
        <v>1.1916550925925742</v>
      </c>
      <c r="Q2014" s="484">
        <f t="shared" ca="1" si="486"/>
        <v>1.1917939814814631</v>
      </c>
      <c r="R2014" s="486">
        <v>0.10999999940395355</v>
      </c>
      <c r="S2014" s="486"/>
      <c r="T2014">
        <v>25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9.25</v>
      </c>
      <c r="H2015" s="407">
        <f t="shared" si="490"/>
        <v>1.2</v>
      </c>
      <c r="I2015" s="407">
        <f t="shared" si="480"/>
        <v>10.95</v>
      </c>
      <c r="J2015" s="407">
        <f t="shared" si="481"/>
        <v>11.059999999403953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11.45</v>
      </c>
      <c r="N2015" s="410">
        <f t="shared" si="484"/>
        <v>11.559999999403953</v>
      </c>
      <c r="O2015" s="411"/>
      <c r="P2015" s="485">
        <f t="shared" ca="1" si="485"/>
        <v>1.1920601851851669</v>
      </c>
      <c r="Q2015" s="484">
        <f t="shared" ca="1" si="486"/>
        <v>1.1921990740740558</v>
      </c>
      <c r="R2015" s="486">
        <v>0.10999999940395355</v>
      </c>
      <c r="S2015" s="486"/>
      <c r="T2015">
        <v>25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9.25</v>
      </c>
      <c r="H2016" s="407">
        <f t="shared" si="490"/>
        <v>1.2</v>
      </c>
      <c r="I2016" s="407">
        <f t="shared" si="480"/>
        <v>10.95</v>
      </c>
      <c r="J2016" s="407">
        <f t="shared" si="481"/>
        <v>11.059999999403953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11.45</v>
      </c>
      <c r="N2016" s="410">
        <f t="shared" si="484"/>
        <v>11.559999999403953</v>
      </c>
      <c r="O2016" s="411"/>
      <c r="P2016" s="485">
        <f t="shared" ca="1" si="485"/>
        <v>1.1924537037036853</v>
      </c>
      <c r="Q2016" s="484">
        <f t="shared" ca="1" si="486"/>
        <v>1.1926157407407223</v>
      </c>
      <c r="R2016" s="486">
        <v>0.10999999940395355</v>
      </c>
      <c r="S2016" s="486"/>
      <c r="T2016">
        <v>25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9.25</v>
      </c>
      <c r="H2017" s="407">
        <f t="shared" si="490"/>
        <v>1.2</v>
      </c>
      <c r="I2017" s="407">
        <f t="shared" si="480"/>
        <v>10.95</v>
      </c>
      <c r="J2017" s="407">
        <f t="shared" si="481"/>
        <v>11.059999999403953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11.45</v>
      </c>
      <c r="N2017" s="410">
        <f t="shared" si="484"/>
        <v>11.559999999403953</v>
      </c>
      <c r="O2017" s="411"/>
      <c r="P2017" s="485">
        <f t="shared" ca="1" si="485"/>
        <v>1.1928703703703518</v>
      </c>
      <c r="Q2017" s="484">
        <f t="shared" ca="1" si="486"/>
        <v>1.1930439814814628</v>
      </c>
      <c r="R2017" s="486">
        <v>0.10999999940395355</v>
      </c>
      <c r="S2017" s="486"/>
      <c r="T2017">
        <v>25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9.25</v>
      </c>
      <c r="H2018" s="407">
        <f t="shared" si="492"/>
        <v>1.2</v>
      </c>
      <c r="I2018" s="407">
        <f t="shared" si="480"/>
        <v>10.95</v>
      </c>
      <c r="J2018" s="407">
        <f t="shared" si="481"/>
        <v>11.059999999403953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11.45</v>
      </c>
      <c r="N2018" s="410">
        <f t="shared" si="484"/>
        <v>11.559999999403953</v>
      </c>
      <c r="O2018" s="411"/>
      <c r="P2018" s="485">
        <f t="shared" ca="1" si="485"/>
        <v>1.1932754629629443</v>
      </c>
      <c r="Q2018" s="484">
        <f t="shared" ca="1" si="486"/>
        <v>1.1934259259259072</v>
      </c>
      <c r="R2018" s="486">
        <v>0.10999999940395355</v>
      </c>
      <c r="S2018" s="486"/>
      <c r="T2018">
        <v>25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9.25</v>
      </c>
      <c r="H2019" s="407">
        <f t="shared" si="492"/>
        <v>1.2</v>
      </c>
      <c r="I2019" s="407">
        <f t="shared" si="480"/>
        <v>10.95</v>
      </c>
      <c r="J2019" s="407">
        <f t="shared" si="481"/>
        <v>11.059999999403953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11.45</v>
      </c>
      <c r="N2019" s="410">
        <f t="shared" si="484"/>
        <v>11.559999999403953</v>
      </c>
      <c r="O2019" s="411"/>
      <c r="P2019" s="485">
        <f t="shared" ca="1" si="485"/>
        <v>1.1936805555555368</v>
      </c>
      <c r="Q2019" s="484">
        <f t="shared" ca="1" si="486"/>
        <v>1.1938194444444257</v>
      </c>
      <c r="R2019" s="486">
        <v>0.10999999940395355</v>
      </c>
      <c r="S2019" s="486"/>
      <c r="T2019">
        <v>25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9.25</v>
      </c>
      <c r="H2020" s="407">
        <f t="shared" si="492"/>
        <v>1.2</v>
      </c>
      <c r="I2020" s="407">
        <f t="shared" ref="I2020:I2083" si="495">F2020+G2020</f>
        <v>10.95</v>
      </c>
      <c r="J2020" s="407">
        <f t="shared" ref="J2020:J2083" si="496">I2020+R2020</f>
        <v>11.059999999403953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11.45</v>
      </c>
      <c r="N2020" s="410">
        <f t="shared" ref="N2020:N2083" si="499">J2020+L2020</f>
        <v>11.559999999403953</v>
      </c>
      <c r="O2020" s="411"/>
      <c r="P2020" s="485">
        <f t="shared" ref="P2020:P2083" ca="1" si="500">Q2019+TIME(0,0,RANDBETWEEN(20,25))</f>
        <v>1.1940624999999812</v>
      </c>
      <c r="Q2020" s="484">
        <f t="shared" ref="Q2020:Q2083" ca="1" si="501">P2020+TIME(0,0,RANDBETWEEN(12,15))</f>
        <v>1.1942129629629441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9.25</v>
      </c>
      <c r="H2021" s="407">
        <f t="shared" si="492"/>
        <v>1.2</v>
      </c>
      <c r="I2021" s="407">
        <f t="shared" si="495"/>
        <v>10.95</v>
      </c>
      <c r="J2021" s="407">
        <f t="shared" si="496"/>
        <v>11.059999999403953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11.45</v>
      </c>
      <c r="N2021" s="410">
        <f t="shared" si="499"/>
        <v>11.559999999403953</v>
      </c>
      <c r="O2021" s="411"/>
      <c r="P2021" s="485">
        <f t="shared" ca="1" si="500"/>
        <v>1.1944907407407219</v>
      </c>
      <c r="Q2021" s="484">
        <f t="shared" ca="1" si="501"/>
        <v>1.1946412037036849</v>
      </c>
      <c r="R2021" s="486">
        <v>0.10999999940395355</v>
      </c>
      <c r="S2021" s="486"/>
      <c r="T2021">
        <v>25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9.25</v>
      </c>
      <c r="H2022" s="407">
        <f t="shared" si="492"/>
        <v>1.2</v>
      </c>
      <c r="I2022" s="407">
        <f t="shared" si="495"/>
        <v>10.95</v>
      </c>
      <c r="J2022" s="407">
        <f t="shared" si="496"/>
        <v>11.059999999403953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11.45</v>
      </c>
      <c r="N2022" s="410">
        <f t="shared" si="499"/>
        <v>11.559999999403953</v>
      </c>
      <c r="O2022" s="411"/>
      <c r="P2022" s="485">
        <f t="shared" ca="1" si="500"/>
        <v>1.1948842592592404</v>
      </c>
      <c r="Q2022" s="484">
        <f t="shared" ca="1" si="501"/>
        <v>1.1950462962962773</v>
      </c>
      <c r="R2022" s="486">
        <v>0.10999999940395355</v>
      </c>
      <c r="S2022" s="486"/>
      <c r="T2022">
        <v>25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9.25</v>
      </c>
      <c r="H2023" s="407">
        <f t="shared" si="492"/>
        <v>1.2</v>
      </c>
      <c r="I2023" s="407">
        <f t="shared" si="495"/>
        <v>10.95</v>
      </c>
      <c r="J2023" s="407">
        <f t="shared" si="496"/>
        <v>11.059999999403953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11.45</v>
      </c>
      <c r="N2023" s="410">
        <f t="shared" si="499"/>
        <v>11.559999999403953</v>
      </c>
      <c r="O2023" s="411"/>
      <c r="P2023" s="485">
        <f t="shared" ca="1" si="500"/>
        <v>1.1953240740740552</v>
      </c>
      <c r="Q2023" s="484">
        <f t="shared" ca="1" si="501"/>
        <v>1.1954745370370181</v>
      </c>
      <c r="R2023" s="486">
        <v>0.10999999940395355</v>
      </c>
      <c r="S2023" s="486"/>
      <c r="T2023">
        <v>25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9.25</v>
      </c>
      <c r="H2024" s="407">
        <f t="shared" si="492"/>
        <v>1.2</v>
      </c>
      <c r="I2024" s="407">
        <f t="shared" si="495"/>
        <v>10.95</v>
      </c>
      <c r="J2024" s="407">
        <f t="shared" si="496"/>
        <v>11.059999999403953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11.45</v>
      </c>
      <c r="N2024" s="410">
        <f t="shared" si="499"/>
        <v>11.559999999403953</v>
      </c>
      <c r="O2024" s="411"/>
      <c r="P2024" s="485">
        <f t="shared" ca="1" si="500"/>
        <v>1.1957523148147959</v>
      </c>
      <c r="Q2024" s="484">
        <f t="shared" ca="1" si="501"/>
        <v>1.1959027777777589</v>
      </c>
      <c r="R2024" s="486">
        <v>0.10999999940395355</v>
      </c>
      <c r="S2024" s="486"/>
      <c r="T2024">
        <v>25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9.25</v>
      </c>
      <c r="H2025" s="407">
        <f t="shared" si="492"/>
        <v>1.2</v>
      </c>
      <c r="I2025" s="407">
        <f t="shared" si="495"/>
        <v>10.95</v>
      </c>
      <c r="J2025" s="407">
        <f t="shared" si="496"/>
        <v>11.059999999403953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11.45</v>
      </c>
      <c r="N2025" s="410">
        <f t="shared" si="499"/>
        <v>11.559999999403953</v>
      </c>
      <c r="O2025" s="411"/>
      <c r="P2025" s="485">
        <f t="shared" ca="1" si="500"/>
        <v>1.1961805555555367</v>
      </c>
      <c r="Q2025" s="484">
        <f t="shared" ca="1" si="501"/>
        <v>1.1963541666666477</v>
      </c>
      <c r="R2025" s="486">
        <v>0.10999999940395355</v>
      </c>
      <c r="S2025" s="486"/>
      <c r="T2025">
        <v>25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9.25</v>
      </c>
      <c r="H2026" s="407">
        <f t="shared" si="492"/>
        <v>1.2</v>
      </c>
      <c r="I2026" s="407">
        <f t="shared" si="495"/>
        <v>10.95</v>
      </c>
      <c r="J2026" s="407">
        <f t="shared" si="496"/>
        <v>11.059999999403953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11.45</v>
      </c>
      <c r="N2026" s="410">
        <f t="shared" si="499"/>
        <v>11.559999999403953</v>
      </c>
      <c r="O2026" s="411"/>
      <c r="P2026" s="485">
        <f t="shared" ca="1" si="500"/>
        <v>1.1966435185184996</v>
      </c>
      <c r="Q2026" s="484">
        <f t="shared" ca="1" si="501"/>
        <v>1.1968055555555366</v>
      </c>
      <c r="R2026" s="486">
        <v>0.10999999940395355</v>
      </c>
      <c r="S2026" s="486"/>
      <c r="T2026">
        <v>25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9.25</v>
      </c>
      <c r="H2027" s="407">
        <f t="shared" si="492"/>
        <v>1.2</v>
      </c>
      <c r="I2027" s="407">
        <f t="shared" si="495"/>
        <v>10.95</v>
      </c>
      <c r="J2027" s="407">
        <f t="shared" si="496"/>
        <v>11.059999999403953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11.45</v>
      </c>
      <c r="N2027" s="410">
        <f t="shared" si="499"/>
        <v>11.559999999403953</v>
      </c>
      <c r="O2027" s="411"/>
      <c r="P2027" s="485">
        <f t="shared" ca="1" si="500"/>
        <v>1.1970486111110921</v>
      </c>
      <c r="Q2027" s="484">
        <f t="shared" ca="1" si="501"/>
        <v>1.1972106481481291</v>
      </c>
      <c r="R2027" s="486">
        <v>0.10999999940395355</v>
      </c>
      <c r="S2027" s="486"/>
      <c r="T2027">
        <v>25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9.25</v>
      </c>
      <c r="H2028" s="407">
        <f t="shared" si="492"/>
        <v>1.2</v>
      </c>
      <c r="I2028" s="407">
        <f t="shared" si="495"/>
        <v>10.95</v>
      </c>
      <c r="J2028" s="407">
        <f t="shared" si="496"/>
        <v>11.059999999403953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11.45</v>
      </c>
      <c r="N2028" s="410">
        <f t="shared" si="499"/>
        <v>11.559999999403953</v>
      </c>
      <c r="O2028" s="411"/>
      <c r="P2028" s="485">
        <f t="shared" ca="1" si="500"/>
        <v>1.1974537037036845</v>
      </c>
      <c r="Q2028" s="484">
        <f t="shared" ca="1" si="501"/>
        <v>1.1976273148147956</v>
      </c>
      <c r="R2028" s="486">
        <v>0.10999999940395355</v>
      </c>
      <c r="S2028" s="486"/>
      <c r="T2028">
        <v>25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9.25</v>
      </c>
      <c r="H2029" s="407">
        <f t="shared" si="492"/>
        <v>1.2</v>
      </c>
      <c r="I2029" s="407">
        <f t="shared" si="495"/>
        <v>10.95</v>
      </c>
      <c r="J2029" s="407">
        <f t="shared" si="496"/>
        <v>11.059999999403953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11.45</v>
      </c>
      <c r="N2029" s="410">
        <f t="shared" si="499"/>
        <v>11.559999999403953</v>
      </c>
      <c r="O2029" s="411"/>
      <c r="P2029" s="485">
        <f t="shared" ca="1" si="500"/>
        <v>1.1978935185184993</v>
      </c>
      <c r="Q2029" s="484">
        <f t="shared" ca="1" si="501"/>
        <v>1.1980555555555363</v>
      </c>
      <c r="R2029" s="486">
        <v>0.10999999940395355</v>
      </c>
      <c r="S2029" s="486"/>
      <c r="T2029">
        <v>25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9.25</v>
      </c>
      <c r="H2030" s="407">
        <f t="shared" si="492"/>
        <v>1.2</v>
      </c>
      <c r="I2030" s="407">
        <f t="shared" si="495"/>
        <v>10.95</v>
      </c>
      <c r="J2030" s="407">
        <f t="shared" si="496"/>
        <v>11.059999999403953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11.45</v>
      </c>
      <c r="N2030" s="410">
        <f t="shared" si="499"/>
        <v>11.559999999403953</v>
      </c>
      <c r="O2030" s="411"/>
      <c r="P2030" s="485">
        <f t="shared" ca="1" si="500"/>
        <v>1.1983449074073882</v>
      </c>
      <c r="Q2030" s="484">
        <f t="shared" ca="1" si="501"/>
        <v>1.1985185185184992</v>
      </c>
      <c r="R2030" s="486">
        <v>0.10999999940395355</v>
      </c>
      <c r="S2030" s="486"/>
      <c r="T2030">
        <v>25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9.25</v>
      </c>
      <c r="H2031" s="407">
        <f t="shared" si="492"/>
        <v>1.2</v>
      </c>
      <c r="I2031" s="407">
        <f t="shared" si="495"/>
        <v>10.95</v>
      </c>
      <c r="J2031" s="407">
        <f t="shared" si="496"/>
        <v>11.059999999403953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11.45</v>
      </c>
      <c r="N2031" s="410">
        <f t="shared" si="499"/>
        <v>11.559999999403953</v>
      </c>
      <c r="O2031" s="411"/>
      <c r="P2031" s="485">
        <f t="shared" ca="1" si="500"/>
        <v>1.1987615740740547</v>
      </c>
      <c r="Q2031" s="484">
        <f t="shared" ca="1" si="501"/>
        <v>1.1989351851851657</v>
      </c>
      <c r="R2031" s="486">
        <v>0.10999999940395355</v>
      </c>
      <c r="S2031" s="486"/>
      <c r="T2031">
        <v>25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9.25</v>
      </c>
      <c r="H2032" s="407">
        <f t="shared" si="492"/>
        <v>1.2</v>
      </c>
      <c r="I2032" s="407">
        <f t="shared" si="495"/>
        <v>10.95</v>
      </c>
      <c r="J2032" s="407">
        <f t="shared" si="496"/>
        <v>11.059999999403953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11.45</v>
      </c>
      <c r="N2032" s="410">
        <f t="shared" si="499"/>
        <v>11.559999999403953</v>
      </c>
      <c r="O2032" s="411"/>
      <c r="P2032" s="485">
        <f t="shared" ca="1" si="500"/>
        <v>1.1992129629629436</v>
      </c>
      <c r="Q2032" s="484">
        <f t="shared" ca="1" si="501"/>
        <v>1.1993634259259065</v>
      </c>
      <c r="R2032" s="486">
        <v>0.10999999940395355</v>
      </c>
      <c r="S2032" s="486"/>
      <c r="T2032">
        <v>25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9.25</v>
      </c>
      <c r="H2033" s="407">
        <f t="shared" si="492"/>
        <v>1.2</v>
      </c>
      <c r="I2033" s="407">
        <f t="shared" si="495"/>
        <v>10.95</v>
      </c>
      <c r="J2033" s="407">
        <f t="shared" si="496"/>
        <v>11.059999999403953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11.45</v>
      </c>
      <c r="N2033" s="410">
        <f t="shared" si="499"/>
        <v>11.559999999403953</v>
      </c>
      <c r="O2033" s="411"/>
      <c r="P2033" s="485">
        <f t="shared" ca="1" si="500"/>
        <v>1.1996412037036843</v>
      </c>
      <c r="Q2033" s="484">
        <f t="shared" ca="1" si="501"/>
        <v>1.1998148148147953</v>
      </c>
      <c r="R2033" s="486">
        <v>0.10999999940395355</v>
      </c>
      <c r="S2033" s="486"/>
      <c r="T2033">
        <v>25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9.25</v>
      </c>
      <c r="H2034" s="407">
        <f t="shared" si="503"/>
        <v>1.2</v>
      </c>
      <c r="I2034" s="407">
        <f t="shared" si="495"/>
        <v>10.95</v>
      </c>
      <c r="J2034" s="407">
        <f t="shared" si="496"/>
        <v>11.059999999403953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11.45</v>
      </c>
      <c r="N2034" s="410">
        <f t="shared" si="499"/>
        <v>11.559999999403953</v>
      </c>
      <c r="O2034" s="411"/>
      <c r="P2034" s="485">
        <f t="shared" ca="1" si="500"/>
        <v>1.2000578703703508</v>
      </c>
      <c r="Q2034" s="484">
        <f t="shared" ca="1" si="501"/>
        <v>1.2001967592592397</v>
      </c>
      <c r="R2034" s="486">
        <v>0.10999999940395355</v>
      </c>
      <c r="S2034" s="486"/>
      <c r="T2034">
        <v>25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9.25</v>
      </c>
      <c r="H2035" s="407">
        <f t="shared" si="503"/>
        <v>1.2</v>
      </c>
      <c r="I2035" s="407">
        <f t="shared" si="495"/>
        <v>10.95</v>
      </c>
      <c r="J2035" s="407">
        <f t="shared" si="496"/>
        <v>11.059999999403953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11.45</v>
      </c>
      <c r="N2035" s="410">
        <f t="shared" si="499"/>
        <v>11.559999999403953</v>
      </c>
      <c r="O2035" s="411"/>
      <c r="P2035" s="485">
        <f t="shared" ca="1" si="500"/>
        <v>1.2004398148147952</v>
      </c>
      <c r="Q2035" s="484">
        <f t="shared" ca="1" si="501"/>
        <v>1.2005902777777582</v>
      </c>
      <c r="R2035" s="486">
        <v>0.10999999940395355</v>
      </c>
      <c r="S2035" s="486"/>
      <c r="T2035">
        <v>25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9.25</v>
      </c>
      <c r="H2036" s="407">
        <f t="shared" si="503"/>
        <v>1.2</v>
      </c>
      <c r="I2036" s="407">
        <f t="shared" si="495"/>
        <v>10.95</v>
      </c>
      <c r="J2036" s="407">
        <f t="shared" si="496"/>
        <v>11.059999999403953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11.45</v>
      </c>
      <c r="N2036" s="410">
        <f t="shared" si="499"/>
        <v>11.559999999403953</v>
      </c>
      <c r="O2036" s="411"/>
      <c r="P2036" s="485">
        <f t="shared" ca="1" si="500"/>
        <v>1.20087962962961</v>
      </c>
      <c r="Q2036" s="484">
        <f t="shared" ca="1" si="501"/>
        <v>1.2010532407407211</v>
      </c>
      <c r="R2036" s="486">
        <v>0.10999999940395355</v>
      </c>
      <c r="S2036" s="486"/>
      <c r="T2036">
        <v>25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9.25</v>
      </c>
      <c r="H2037" s="407">
        <f t="shared" si="503"/>
        <v>1.2</v>
      </c>
      <c r="I2037" s="407">
        <f t="shared" si="495"/>
        <v>10.95</v>
      </c>
      <c r="J2037" s="407">
        <f t="shared" si="496"/>
        <v>11.059999999403953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11.45</v>
      </c>
      <c r="N2037" s="410">
        <f t="shared" si="499"/>
        <v>11.559999999403953</v>
      </c>
      <c r="O2037" s="411"/>
      <c r="P2037" s="485">
        <f t="shared" ca="1" si="500"/>
        <v>1.2012962962962765</v>
      </c>
      <c r="Q2037" s="484">
        <f t="shared" ca="1" si="501"/>
        <v>1.2014583333333135</v>
      </c>
      <c r="R2037" s="486">
        <v>0.10999999940395355</v>
      </c>
      <c r="S2037" s="486"/>
      <c r="T2037">
        <v>25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9.25</v>
      </c>
      <c r="H2038" s="407">
        <f t="shared" si="503"/>
        <v>1.2</v>
      </c>
      <c r="I2038" s="407">
        <f t="shared" si="495"/>
        <v>10.95</v>
      </c>
      <c r="J2038" s="407">
        <f t="shared" si="496"/>
        <v>11.059999999403953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11.45</v>
      </c>
      <c r="N2038" s="410">
        <f t="shared" si="499"/>
        <v>11.559999999403953</v>
      </c>
      <c r="O2038" s="411"/>
      <c r="P2038" s="485">
        <f t="shared" ca="1" si="500"/>
        <v>1.2017361111110914</v>
      </c>
      <c r="Q2038" s="484">
        <f t="shared" ca="1" si="501"/>
        <v>1.2018865740740543</v>
      </c>
      <c r="R2038" s="486">
        <v>0.10999999940395355</v>
      </c>
      <c r="S2038" s="486"/>
      <c r="T2038">
        <v>25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9.25</v>
      </c>
      <c r="H2039" s="407">
        <f t="shared" si="503"/>
        <v>1.2</v>
      </c>
      <c r="I2039" s="407">
        <f t="shared" si="495"/>
        <v>10.95</v>
      </c>
      <c r="J2039" s="407">
        <f t="shared" si="496"/>
        <v>11.059999999403953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11.45</v>
      </c>
      <c r="N2039" s="410">
        <f t="shared" si="499"/>
        <v>11.559999999403953</v>
      </c>
      <c r="O2039" s="411"/>
      <c r="P2039" s="485">
        <f t="shared" ca="1" si="500"/>
        <v>1.2021180555555357</v>
      </c>
      <c r="Q2039" s="484">
        <f t="shared" ca="1" si="501"/>
        <v>1.2022685185184987</v>
      </c>
      <c r="R2039" s="486">
        <v>0.10999999940395355</v>
      </c>
      <c r="S2039" s="486"/>
      <c r="T2039">
        <v>25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9.25</v>
      </c>
      <c r="H2040" s="407">
        <f t="shared" si="503"/>
        <v>1.2</v>
      </c>
      <c r="I2040" s="407">
        <f t="shared" si="495"/>
        <v>10.95</v>
      </c>
      <c r="J2040" s="407">
        <f t="shared" si="496"/>
        <v>11.059999999403953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11.45</v>
      </c>
      <c r="N2040" s="410">
        <f t="shared" si="499"/>
        <v>11.559999999403953</v>
      </c>
      <c r="O2040" s="411"/>
      <c r="P2040" s="485">
        <f t="shared" ca="1" si="500"/>
        <v>1.2025347222222025</v>
      </c>
      <c r="Q2040" s="484">
        <f t="shared" ca="1" si="501"/>
        <v>1.2026967592592395</v>
      </c>
      <c r="R2040" s="486">
        <v>0.10999999940395355</v>
      </c>
      <c r="S2040" s="486"/>
      <c r="T2040">
        <v>25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9.25</v>
      </c>
      <c r="H2041" s="407">
        <f t="shared" si="503"/>
        <v>1.2</v>
      </c>
      <c r="I2041" s="407">
        <f t="shared" si="495"/>
        <v>10.95</v>
      </c>
      <c r="J2041" s="407">
        <f t="shared" si="496"/>
        <v>11.059999999403953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11.45</v>
      </c>
      <c r="N2041" s="410">
        <f t="shared" si="499"/>
        <v>11.559999999403953</v>
      </c>
      <c r="O2041" s="411"/>
      <c r="P2041" s="485">
        <f t="shared" ca="1" si="500"/>
        <v>1.2029629629629432</v>
      </c>
      <c r="Q2041" s="484">
        <f t="shared" ca="1" si="501"/>
        <v>1.2031249999999802</v>
      </c>
      <c r="R2041" s="486">
        <v>0.10999999940395355</v>
      </c>
      <c r="S2041" s="486"/>
      <c r="T2041">
        <v>25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9.25</v>
      </c>
      <c r="H2042" s="407">
        <f t="shared" si="503"/>
        <v>1.2</v>
      </c>
      <c r="I2042" s="407">
        <f t="shared" si="495"/>
        <v>10.95</v>
      </c>
      <c r="J2042" s="407">
        <f t="shared" si="496"/>
        <v>11.059999999403953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11.45</v>
      </c>
      <c r="N2042" s="410">
        <f t="shared" si="499"/>
        <v>11.559999999403953</v>
      </c>
      <c r="O2042" s="411"/>
      <c r="P2042" s="485">
        <f t="shared" ca="1" si="500"/>
        <v>1.2034143518518321</v>
      </c>
      <c r="Q2042" s="484">
        <f t="shared" ca="1" si="501"/>
        <v>1.203564814814795</v>
      </c>
      <c r="R2042" s="486">
        <v>0.10999999940395355</v>
      </c>
      <c r="S2042" s="486"/>
      <c r="T2042">
        <v>25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9.25</v>
      </c>
      <c r="H2043" s="407">
        <f t="shared" si="503"/>
        <v>1.2</v>
      </c>
      <c r="I2043" s="407">
        <f t="shared" si="495"/>
        <v>10.95</v>
      </c>
      <c r="J2043" s="407">
        <f t="shared" si="496"/>
        <v>11.059999999403953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11.45</v>
      </c>
      <c r="N2043" s="410">
        <f t="shared" si="499"/>
        <v>11.559999999403953</v>
      </c>
      <c r="O2043" s="411"/>
      <c r="P2043" s="485">
        <f t="shared" ca="1" si="500"/>
        <v>1.2038078703703505</v>
      </c>
      <c r="Q2043" s="484">
        <f t="shared" ca="1" si="501"/>
        <v>1.2039467592592394</v>
      </c>
      <c r="R2043" s="486">
        <v>0.10999999940395355</v>
      </c>
      <c r="S2043" s="486"/>
      <c r="T2043">
        <v>25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9.25</v>
      </c>
      <c r="H2044" s="407">
        <f t="shared" si="503"/>
        <v>1.2</v>
      </c>
      <c r="I2044" s="407">
        <f t="shared" si="495"/>
        <v>10.95</v>
      </c>
      <c r="J2044" s="407">
        <f t="shared" si="496"/>
        <v>11.059999999403953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11.45</v>
      </c>
      <c r="N2044" s="410">
        <f t="shared" si="499"/>
        <v>11.559999999403953</v>
      </c>
      <c r="O2044" s="411"/>
      <c r="P2044" s="485">
        <f t="shared" ca="1" si="500"/>
        <v>1.2042361111110913</v>
      </c>
      <c r="Q2044" s="484">
        <f t="shared" ca="1" si="501"/>
        <v>1.2044097222222023</v>
      </c>
      <c r="R2044" s="486">
        <v>0.10999999940395355</v>
      </c>
      <c r="S2044" s="486"/>
      <c r="T2044">
        <v>25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9.25</v>
      </c>
      <c r="H2045" s="407">
        <f t="shared" si="503"/>
        <v>1.2</v>
      </c>
      <c r="I2045" s="407">
        <f t="shared" si="495"/>
        <v>10.95</v>
      </c>
      <c r="J2045" s="407">
        <f t="shared" si="496"/>
        <v>11.059999999403953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11.45</v>
      </c>
      <c r="N2045" s="410">
        <f t="shared" si="499"/>
        <v>11.559999999403953</v>
      </c>
      <c r="O2045" s="411"/>
      <c r="P2045" s="485">
        <f t="shared" ca="1" si="500"/>
        <v>1.2046874999999801</v>
      </c>
      <c r="Q2045" s="484">
        <f t="shared" ca="1" si="501"/>
        <v>1.2048379629629431</v>
      </c>
      <c r="R2045" s="486">
        <v>0.10999999940395355</v>
      </c>
      <c r="S2045" s="486"/>
      <c r="T2045">
        <v>25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9.25</v>
      </c>
      <c r="H2046" s="407">
        <f t="shared" si="503"/>
        <v>1.2</v>
      </c>
      <c r="I2046" s="407">
        <f t="shared" si="495"/>
        <v>10.95</v>
      </c>
      <c r="J2046" s="407">
        <f t="shared" si="496"/>
        <v>11.059999999403953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11.45</v>
      </c>
      <c r="N2046" s="410">
        <f t="shared" si="499"/>
        <v>11.559999999403953</v>
      </c>
      <c r="O2046" s="411"/>
      <c r="P2046" s="485">
        <f t="shared" ca="1" si="500"/>
        <v>1.2050810185184986</v>
      </c>
      <c r="Q2046" s="484">
        <f t="shared" ca="1" si="501"/>
        <v>1.2052430555555356</v>
      </c>
      <c r="R2046" s="486">
        <v>0.10999999940395355</v>
      </c>
      <c r="S2046" s="486"/>
      <c r="T2046">
        <v>25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9.25</v>
      </c>
      <c r="H2047" s="407">
        <f t="shared" si="503"/>
        <v>1.2</v>
      </c>
      <c r="I2047" s="407">
        <f t="shared" si="495"/>
        <v>10.95</v>
      </c>
      <c r="J2047" s="407">
        <f t="shared" si="496"/>
        <v>11.059999999403953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11.45</v>
      </c>
      <c r="N2047" s="410">
        <f t="shared" si="499"/>
        <v>11.559999999403953</v>
      </c>
      <c r="O2047" s="411"/>
      <c r="P2047" s="485">
        <f t="shared" ca="1" si="500"/>
        <v>1.2055324074073874</v>
      </c>
      <c r="Q2047" s="484">
        <f t="shared" ca="1" si="501"/>
        <v>1.2057060185184985</v>
      </c>
      <c r="R2047" s="486">
        <v>0.10999999940395355</v>
      </c>
      <c r="S2047" s="486"/>
      <c r="T2047">
        <v>25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9.25</v>
      </c>
      <c r="H2048" s="407">
        <f t="shared" si="503"/>
        <v>1.2</v>
      </c>
      <c r="I2048" s="407">
        <f t="shared" si="495"/>
        <v>10.95</v>
      </c>
      <c r="J2048" s="407">
        <f t="shared" si="496"/>
        <v>11.059999999403953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11.45</v>
      </c>
      <c r="N2048" s="410">
        <f t="shared" si="499"/>
        <v>11.559999999403953</v>
      </c>
      <c r="O2048" s="411"/>
      <c r="P2048" s="485">
        <f t="shared" ca="1" si="500"/>
        <v>1.2059722222222022</v>
      </c>
      <c r="Q2048" s="484">
        <f t="shared" ca="1" si="501"/>
        <v>1.2061458333333133</v>
      </c>
      <c r="R2048" s="486">
        <v>0.10999999940395355</v>
      </c>
      <c r="S2048" s="486"/>
      <c r="T2048">
        <v>25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9.25</v>
      </c>
      <c r="H2049" s="407">
        <f t="shared" si="503"/>
        <v>1.2</v>
      </c>
      <c r="I2049" s="407">
        <f t="shared" si="495"/>
        <v>10.95</v>
      </c>
      <c r="J2049" s="407">
        <f t="shared" si="496"/>
        <v>11.059999999403953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11.45</v>
      </c>
      <c r="N2049" s="410">
        <f t="shared" si="499"/>
        <v>11.559999999403953</v>
      </c>
      <c r="O2049" s="411"/>
      <c r="P2049" s="485">
        <f t="shared" ca="1" si="500"/>
        <v>1.2064236111110911</v>
      </c>
      <c r="Q2049" s="484">
        <f t="shared" ca="1" si="501"/>
        <v>1.2065972222222021</v>
      </c>
      <c r="R2049" s="486">
        <v>0.10999999940395355</v>
      </c>
      <c r="S2049" s="486"/>
      <c r="T2049">
        <v>25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9.25</v>
      </c>
      <c r="H2050" s="407">
        <f t="shared" si="504"/>
        <v>1.2</v>
      </c>
      <c r="I2050" s="407">
        <f t="shared" si="495"/>
        <v>10.95</v>
      </c>
      <c r="J2050" s="407">
        <f t="shared" si="496"/>
        <v>11.059999999403953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11.45</v>
      </c>
      <c r="N2050" s="410">
        <f t="shared" si="499"/>
        <v>11.559999999403953</v>
      </c>
      <c r="O2050" s="411"/>
      <c r="P2050" s="485">
        <f t="shared" ca="1" si="500"/>
        <v>1.2068518518518316</v>
      </c>
      <c r="Q2050" s="484">
        <f t="shared" ca="1" si="501"/>
        <v>1.2070023148147946</v>
      </c>
      <c r="R2050" s="486">
        <v>0.10999999940395355</v>
      </c>
      <c r="S2050" s="486"/>
      <c r="T2050">
        <v>25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9.25</v>
      </c>
      <c r="H2051" s="407">
        <f t="shared" si="504"/>
        <v>1.2</v>
      </c>
      <c r="I2051" s="407">
        <f t="shared" si="495"/>
        <v>10.95</v>
      </c>
      <c r="J2051" s="407">
        <f t="shared" si="496"/>
        <v>11.059999999403953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11.45</v>
      </c>
      <c r="N2051" s="410">
        <f t="shared" si="499"/>
        <v>11.559999999403953</v>
      </c>
      <c r="O2051" s="411"/>
      <c r="P2051" s="485">
        <f t="shared" ca="1" si="500"/>
        <v>1.2072916666666464</v>
      </c>
      <c r="Q2051" s="484">
        <f t="shared" ca="1" si="501"/>
        <v>1.2074421296296094</v>
      </c>
      <c r="R2051" s="486">
        <v>0.10999999940395355</v>
      </c>
      <c r="S2051" s="486"/>
      <c r="T2051">
        <v>25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9.25</v>
      </c>
      <c r="H2052" s="407">
        <f t="shared" si="504"/>
        <v>1.2</v>
      </c>
      <c r="I2052" s="407">
        <f t="shared" si="495"/>
        <v>10.95</v>
      </c>
      <c r="J2052" s="407">
        <f t="shared" si="496"/>
        <v>11.059999999403953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11.45</v>
      </c>
      <c r="N2052" s="410">
        <f t="shared" si="499"/>
        <v>11.559999999403953</v>
      </c>
      <c r="O2052" s="411"/>
      <c r="P2052" s="485">
        <f t="shared" ca="1" si="500"/>
        <v>1.2077199074073872</v>
      </c>
      <c r="Q2052" s="484">
        <f t="shared" ca="1" si="501"/>
        <v>1.2078819444444242</v>
      </c>
      <c r="R2052" s="486">
        <v>0.10999999940395355</v>
      </c>
      <c r="S2052" s="486"/>
      <c r="T2052">
        <v>25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9.25</v>
      </c>
      <c r="H2053" s="407">
        <f t="shared" si="504"/>
        <v>1.2</v>
      </c>
      <c r="I2053" s="407">
        <f t="shared" si="495"/>
        <v>10.95</v>
      </c>
      <c r="J2053" s="407">
        <f t="shared" si="496"/>
        <v>11.059999999403953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11.45</v>
      </c>
      <c r="N2053" s="410">
        <f t="shared" si="499"/>
        <v>11.559999999403953</v>
      </c>
      <c r="O2053" s="411"/>
      <c r="P2053" s="485">
        <f t="shared" ca="1" si="500"/>
        <v>1.2081712962962761</v>
      </c>
      <c r="Q2053" s="484">
        <f t="shared" ca="1" si="501"/>
        <v>1.208321759259239</v>
      </c>
      <c r="R2053" s="486">
        <v>0.10999999940395355</v>
      </c>
      <c r="S2053" s="486"/>
      <c r="T2053">
        <v>25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9.25</v>
      </c>
      <c r="H2054" s="407">
        <f t="shared" si="504"/>
        <v>1.2</v>
      </c>
      <c r="I2054" s="407">
        <f t="shared" si="495"/>
        <v>10.95</v>
      </c>
      <c r="J2054" s="407">
        <f t="shared" si="496"/>
        <v>11.059999999403953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11.45</v>
      </c>
      <c r="N2054" s="410">
        <f t="shared" si="499"/>
        <v>11.559999999403953</v>
      </c>
      <c r="O2054" s="411"/>
      <c r="P2054" s="485">
        <f t="shared" ca="1" si="500"/>
        <v>1.2085879629629428</v>
      </c>
      <c r="Q2054" s="484">
        <f t="shared" ca="1" si="501"/>
        <v>1.2087499999999798</v>
      </c>
      <c r="R2054" s="486">
        <v>0.10999999940395355</v>
      </c>
      <c r="S2054" s="486"/>
      <c r="T2054">
        <v>25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9.25</v>
      </c>
      <c r="H2055" s="407">
        <f t="shared" si="504"/>
        <v>1.2</v>
      </c>
      <c r="I2055" s="407">
        <f t="shared" si="495"/>
        <v>10.95</v>
      </c>
      <c r="J2055" s="407">
        <f t="shared" si="496"/>
        <v>11.059999999403953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11.45</v>
      </c>
      <c r="N2055" s="410">
        <f t="shared" si="499"/>
        <v>11.559999999403953</v>
      </c>
      <c r="O2055" s="411"/>
      <c r="P2055" s="485">
        <f t="shared" ca="1" si="500"/>
        <v>1.2089814814814612</v>
      </c>
      <c r="Q2055" s="484">
        <f t="shared" ca="1" si="501"/>
        <v>1.2091550925925723</v>
      </c>
      <c r="R2055" s="486">
        <v>0.10999999940395355</v>
      </c>
      <c r="S2055" s="486"/>
      <c r="T2055">
        <v>25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9.25</v>
      </c>
      <c r="H2056" s="407">
        <f t="shared" si="504"/>
        <v>1.2</v>
      </c>
      <c r="I2056" s="407">
        <f t="shared" si="495"/>
        <v>10.95</v>
      </c>
      <c r="J2056" s="407">
        <f t="shared" si="496"/>
        <v>11.059999999403953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11.45</v>
      </c>
      <c r="N2056" s="410">
        <f t="shared" si="499"/>
        <v>11.559999999403953</v>
      </c>
      <c r="O2056" s="411"/>
      <c r="P2056" s="485">
        <f t="shared" ca="1" si="500"/>
        <v>1.2093981481481277</v>
      </c>
      <c r="Q2056" s="484">
        <f t="shared" ca="1" si="501"/>
        <v>1.2095717592592388</v>
      </c>
      <c r="R2056" s="486">
        <v>0.10999999940395355</v>
      </c>
      <c r="S2056" s="486"/>
      <c r="T2056">
        <v>25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9.25</v>
      </c>
      <c r="H2057" s="407">
        <f t="shared" si="504"/>
        <v>1.2</v>
      </c>
      <c r="I2057" s="407">
        <f t="shared" si="495"/>
        <v>10.95</v>
      </c>
      <c r="J2057" s="407">
        <f t="shared" si="496"/>
        <v>11.059999999403953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11.45</v>
      </c>
      <c r="N2057" s="410">
        <f t="shared" si="499"/>
        <v>11.559999999403953</v>
      </c>
      <c r="O2057" s="411"/>
      <c r="P2057" s="485">
        <f t="shared" ca="1" si="500"/>
        <v>1.2098495370370166</v>
      </c>
      <c r="Q2057" s="484">
        <f t="shared" ca="1" si="501"/>
        <v>1.2099999999999795</v>
      </c>
      <c r="R2057" s="486">
        <v>0.10999999940395355</v>
      </c>
      <c r="S2057" s="486"/>
      <c r="T2057">
        <v>25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9.25</v>
      </c>
      <c r="H2058" s="407">
        <f t="shared" si="504"/>
        <v>1.2</v>
      </c>
      <c r="I2058" s="407">
        <f t="shared" si="495"/>
        <v>10.95</v>
      </c>
      <c r="J2058" s="407">
        <f t="shared" si="496"/>
        <v>11.059999999403953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11.45</v>
      </c>
      <c r="N2058" s="410">
        <f t="shared" si="499"/>
        <v>11.559999999403953</v>
      </c>
      <c r="O2058" s="411"/>
      <c r="P2058" s="485">
        <f t="shared" ca="1" si="500"/>
        <v>1.210231481481461</v>
      </c>
      <c r="Q2058" s="484">
        <f t="shared" ca="1" si="501"/>
        <v>1.210393518518498</v>
      </c>
      <c r="R2058" s="486">
        <v>0.10999999940395355</v>
      </c>
      <c r="S2058" s="486"/>
      <c r="T2058">
        <v>25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9.25</v>
      </c>
      <c r="H2059" s="407">
        <f t="shared" si="504"/>
        <v>1.2</v>
      </c>
      <c r="I2059" s="407">
        <f t="shared" si="495"/>
        <v>10.95</v>
      </c>
      <c r="J2059" s="407">
        <f t="shared" si="496"/>
        <v>11.059999999403953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11.45</v>
      </c>
      <c r="N2059" s="410">
        <f t="shared" si="499"/>
        <v>11.559999999403953</v>
      </c>
      <c r="O2059" s="411"/>
      <c r="P2059" s="485">
        <f t="shared" ca="1" si="500"/>
        <v>1.2106249999999794</v>
      </c>
      <c r="Q2059" s="484">
        <f t="shared" ca="1" si="501"/>
        <v>1.2107870370370164</v>
      </c>
      <c r="R2059" s="486">
        <v>0.10999999940395355</v>
      </c>
      <c r="S2059" s="486"/>
      <c r="T2059">
        <v>25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9.25</v>
      </c>
      <c r="H2060" s="407">
        <f t="shared" si="504"/>
        <v>1.2</v>
      </c>
      <c r="I2060" s="407">
        <f t="shared" si="495"/>
        <v>10.95</v>
      </c>
      <c r="J2060" s="407">
        <f t="shared" si="496"/>
        <v>11.059999999403953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11.45</v>
      </c>
      <c r="N2060" s="410">
        <f t="shared" si="499"/>
        <v>11.559999999403953</v>
      </c>
      <c r="O2060" s="411"/>
      <c r="P2060" s="485">
        <f t="shared" ca="1" si="500"/>
        <v>1.2110648148147942</v>
      </c>
      <c r="Q2060" s="484">
        <f t="shared" ca="1" si="501"/>
        <v>1.2112037037036831</v>
      </c>
      <c r="R2060" s="486">
        <v>0.10999999940395355</v>
      </c>
      <c r="S2060" s="486"/>
      <c r="T2060">
        <v>25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9.25</v>
      </c>
      <c r="H2061" s="407">
        <f t="shared" si="504"/>
        <v>1.2</v>
      </c>
      <c r="I2061" s="407">
        <f t="shared" si="495"/>
        <v>10.95</v>
      </c>
      <c r="J2061" s="407">
        <f t="shared" si="496"/>
        <v>11.059999999403953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11.45</v>
      </c>
      <c r="N2061" s="410">
        <f t="shared" si="499"/>
        <v>11.559999999403953</v>
      </c>
      <c r="O2061" s="411"/>
      <c r="P2061" s="485">
        <f t="shared" ca="1" si="500"/>
        <v>1.211481481481461</v>
      </c>
      <c r="Q2061" s="484">
        <f t="shared" ca="1" si="501"/>
        <v>1.2116203703703499</v>
      </c>
      <c r="R2061" s="486">
        <v>0.10999999940395355</v>
      </c>
      <c r="S2061" s="486"/>
      <c r="T2061">
        <v>25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9.25</v>
      </c>
      <c r="H2062" s="407">
        <f t="shared" si="504"/>
        <v>1.2</v>
      </c>
      <c r="I2062" s="407">
        <f t="shared" si="495"/>
        <v>10.95</v>
      </c>
      <c r="J2062" s="407">
        <f t="shared" si="496"/>
        <v>11.059999999403953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11.45</v>
      </c>
      <c r="N2062" s="410">
        <f t="shared" si="499"/>
        <v>11.559999999403953</v>
      </c>
      <c r="O2062" s="411"/>
      <c r="P2062" s="485">
        <f t="shared" ca="1" si="500"/>
        <v>1.2118981481481277</v>
      </c>
      <c r="Q2062" s="484">
        <f t="shared" ca="1" si="501"/>
        <v>1.2120601851851647</v>
      </c>
      <c r="R2062" s="486">
        <v>0.10999999940395355</v>
      </c>
      <c r="S2062" s="486"/>
      <c r="T2062">
        <v>25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9.25</v>
      </c>
      <c r="H2063" s="407">
        <f t="shared" si="504"/>
        <v>1.2</v>
      </c>
      <c r="I2063" s="407">
        <f t="shared" si="495"/>
        <v>10.95</v>
      </c>
      <c r="J2063" s="407">
        <f t="shared" si="496"/>
        <v>11.059999999403953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11.45</v>
      </c>
      <c r="N2063" s="410">
        <f t="shared" si="499"/>
        <v>11.559999999403953</v>
      </c>
      <c r="O2063" s="411"/>
      <c r="P2063" s="485">
        <f t="shared" ca="1" si="500"/>
        <v>1.2123495370370165</v>
      </c>
      <c r="Q2063" s="484">
        <f t="shared" ca="1" si="501"/>
        <v>1.2124999999999795</v>
      </c>
      <c r="R2063" s="486">
        <v>0.10999999940395355</v>
      </c>
      <c r="S2063" s="486"/>
      <c r="T2063">
        <v>25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9.25</v>
      </c>
      <c r="H2064" s="407">
        <f t="shared" si="504"/>
        <v>1.2</v>
      </c>
      <c r="I2064" s="407">
        <f t="shared" si="495"/>
        <v>10.95</v>
      </c>
      <c r="J2064" s="407">
        <f t="shared" si="496"/>
        <v>11.059999999403953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11.45</v>
      </c>
      <c r="N2064" s="410">
        <f t="shared" si="499"/>
        <v>11.559999999403953</v>
      </c>
      <c r="O2064" s="411"/>
      <c r="P2064" s="485">
        <f t="shared" ca="1" si="500"/>
        <v>1.2127314814814609</v>
      </c>
      <c r="Q2064" s="484">
        <f t="shared" ca="1" si="501"/>
        <v>1.2128935185184979</v>
      </c>
      <c r="R2064" s="486">
        <v>0.10999999940395355</v>
      </c>
      <c r="S2064" s="486"/>
      <c r="T2064">
        <v>25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9.25</v>
      </c>
      <c r="H2065" s="407">
        <f t="shared" si="504"/>
        <v>1.2</v>
      </c>
      <c r="I2065" s="407">
        <f t="shared" si="495"/>
        <v>10.95</v>
      </c>
      <c r="J2065" s="407">
        <f t="shared" si="496"/>
        <v>11.059999999403953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11.45</v>
      </c>
      <c r="N2065" s="410">
        <f t="shared" si="499"/>
        <v>11.559999999403953</v>
      </c>
      <c r="O2065" s="411"/>
      <c r="P2065" s="485">
        <f t="shared" ca="1" si="500"/>
        <v>1.2131481481481274</v>
      </c>
      <c r="Q2065" s="484">
        <f t="shared" ca="1" si="501"/>
        <v>1.2133101851851644</v>
      </c>
      <c r="R2065" s="486">
        <v>0.10999999940395355</v>
      </c>
      <c r="S2065" s="486"/>
      <c r="T2065">
        <v>25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9.25</v>
      </c>
      <c r="H2066" s="407">
        <f t="shared" si="505"/>
        <v>1.2</v>
      </c>
      <c r="I2066" s="407">
        <f t="shared" si="495"/>
        <v>10.95</v>
      </c>
      <c r="J2066" s="407">
        <f t="shared" si="496"/>
        <v>11.059999999403953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11.45</v>
      </c>
      <c r="N2066" s="410">
        <f t="shared" si="499"/>
        <v>11.559999999403953</v>
      </c>
      <c r="O2066" s="411"/>
      <c r="P2066" s="485">
        <f t="shared" ca="1" si="500"/>
        <v>1.2135648148147939</v>
      </c>
      <c r="Q2066" s="484">
        <f t="shared" ca="1" si="501"/>
        <v>1.2137268518518309</v>
      </c>
      <c r="R2066" s="486">
        <v>0.10999999940395355</v>
      </c>
      <c r="S2066" s="486"/>
      <c r="T2066">
        <v>25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9.25</v>
      </c>
      <c r="H2067" s="407">
        <f t="shared" si="505"/>
        <v>1.2</v>
      </c>
      <c r="I2067" s="407">
        <f t="shared" si="495"/>
        <v>10.95</v>
      </c>
      <c r="J2067" s="407">
        <f t="shared" si="496"/>
        <v>11.059999999403953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11.45</v>
      </c>
      <c r="N2067" s="410">
        <f t="shared" si="499"/>
        <v>11.559999999403953</v>
      </c>
      <c r="O2067" s="411"/>
      <c r="P2067" s="485">
        <f t="shared" ca="1" si="500"/>
        <v>1.2139699074073864</v>
      </c>
      <c r="Q2067" s="484">
        <f t="shared" ca="1" si="501"/>
        <v>1.2141203703703494</v>
      </c>
      <c r="R2067" s="486">
        <v>0.10999999940395355</v>
      </c>
      <c r="S2067" s="486"/>
      <c r="T2067">
        <v>25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9.25</v>
      </c>
      <c r="H2068" s="407">
        <f t="shared" si="505"/>
        <v>1.2</v>
      </c>
      <c r="I2068" s="407">
        <f t="shared" si="495"/>
        <v>10.95</v>
      </c>
      <c r="J2068" s="407">
        <f t="shared" si="496"/>
        <v>11.059999999403953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11.45</v>
      </c>
      <c r="N2068" s="410">
        <f t="shared" si="499"/>
        <v>11.559999999403953</v>
      </c>
      <c r="O2068" s="411"/>
      <c r="P2068" s="485">
        <f t="shared" ca="1" si="500"/>
        <v>1.2143865740740531</v>
      </c>
      <c r="Q2068" s="484">
        <f t="shared" ca="1" si="501"/>
        <v>1.2145486111110901</v>
      </c>
      <c r="R2068" s="486">
        <v>0.10999999940395355</v>
      </c>
      <c r="S2068" s="486"/>
      <c r="T2068">
        <v>25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9.25</v>
      </c>
      <c r="H2069" s="407">
        <f t="shared" si="505"/>
        <v>1.2</v>
      </c>
      <c r="I2069" s="407">
        <f t="shared" si="495"/>
        <v>10.95</v>
      </c>
      <c r="J2069" s="407">
        <f t="shared" si="496"/>
        <v>11.059999999403953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11.45</v>
      </c>
      <c r="N2069" s="410">
        <f t="shared" si="499"/>
        <v>11.559999999403953</v>
      </c>
      <c r="O2069" s="411"/>
      <c r="P2069" s="485">
        <f t="shared" ca="1" si="500"/>
        <v>1.214826388888868</v>
      </c>
      <c r="Q2069" s="484">
        <f t="shared" ca="1" si="501"/>
        <v>1.2149652777777569</v>
      </c>
      <c r="R2069" s="486">
        <v>0.10999999940395355</v>
      </c>
      <c r="S2069" s="486"/>
      <c r="T2069">
        <v>25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9.25</v>
      </c>
      <c r="H2070" s="407">
        <f t="shared" si="505"/>
        <v>1.2</v>
      </c>
      <c r="I2070" s="407">
        <f t="shared" si="495"/>
        <v>10.95</v>
      </c>
      <c r="J2070" s="407">
        <f t="shared" si="496"/>
        <v>11.059999999403953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11.45</v>
      </c>
      <c r="N2070" s="410">
        <f t="shared" si="499"/>
        <v>11.559999999403953</v>
      </c>
      <c r="O2070" s="411"/>
      <c r="P2070" s="485">
        <f t="shared" ca="1" si="500"/>
        <v>1.2151967592592383</v>
      </c>
      <c r="Q2070" s="484">
        <f t="shared" ca="1" si="501"/>
        <v>1.2153703703703493</v>
      </c>
      <c r="R2070" s="486">
        <v>0.10999999940395355</v>
      </c>
      <c r="S2070" s="486"/>
      <c r="T2070">
        <v>25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9.25</v>
      </c>
      <c r="H2071" s="407">
        <f t="shared" si="505"/>
        <v>1.2</v>
      </c>
      <c r="I2071" s="407">
        <f t="shared" si="495"/>
        <v>10.95</v>
      </c>
      <c r="J2071" s="407">
        <f t="shared" si="496"/>
        <v>11.059999999403953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11.45</v>
      </c>
      <c r="N2071" s="410">
        <f t="shared" si="499"/>
        <v>11.559999999403953</v>
      </c>
      <c r="O2071" s="411"/>
      <c r="P2071" s="485">
        <f t="shared" ca="1" si="500"/>
        <v>1.2156597222222012</v>
      </c>
      <c r="Q2071" s="484">
        <f t="shared" ca="1" si="501"/>
        <v>1.2157986111110901</v>
      </c>
      <c r="R2071" s="486">
        <v>0.10999999940395355</v>
      </c>
      <c r="S2071" s="486"/>
      <c r="T2071">
        <v>25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9.25</v>
      </c>
      <c r="H2072" s="407">
        <f t="shared" si="505"/>
        <v>1.2</v>
      </c>
      <c r="I2072" s="407">
        <f t="shared" si="495"/>
        <v>10.95</v>
      </c>
      <c r="J2072" s="407">
        <f t="shared" si="496"/>
        <v>11.059999999403953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11.45</v>
      </c>
      <c r="N2072" s="410">
        <f t="shared" si="499"/>
        <v>11.559999999403953</v>
      </c>
      <c r="O2072" s="411"/>
      <c r="P2072" s="485">
        <f t="shared" ca="1" si="500"/>
        <v>1.2160763888888679</v>
      </c>
      <c r="Q2072" s="484">
        <f t="shared" ca="1" si="501"/>
        <v>1.216249999999979</v>
      </c>
      <c r="R2072" s="486">
        <v>0.10999999940395355</v>
      </c>
      <c r="S2072" s="486"/>
      <c r="T2072">
        <v>25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9.25</v>
      </c>
      <c r="H2073" s="407">
        <f t="shared" si="505"/>
        <v>1.2</v>
      </c>
      <c r="I2073" s="407">
        <f t="shared" si="495"/>
        <v>10.95</v>
      </c>
      <c r="J2073" s="407">
        <f t="shared" si="496"/>
        <v>11.059999999403953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11.45</v>
      </c>
      <c r="N2073" s="410">
        <f t="shared" si="499"/>
        <v>11.559999999403953</v>
      </c>
      <c r="O2073" s="411"/>
      <c r="P2073" s="485">
        <f t="shared" ca="1" si="500"/>
        <v>1.2165393518518308</v>
      </c>
      <c r="Q2073" s="484">
        <f t="shared" ca="1" si="501"/>
        <v>1.2167013888888678</v>
      </c>
      <c r="R2073" s="486">
        <v>0.10999999940395355</v>
      </c>
      <c r="S2073" s="486"/>
      <c r="T2073">
        <v>25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9.25</v>
      </c>
      <c r="H2074" s="407">
        <f t="shared" si="505"/>
        <v>1.2</v>
      </c>
      <c r="I2074" s="407">
        <f t="shared" si="495"/>
        <v>10.95</v>
      </c>
      <c r="J2074" s="407">
        <f t="shared" si="496"/>
        <v>11.059999999403953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11.45</v>
      </c>
      <c r="N2074" s="410">
        <f t="shared" si="499"/>
        <v>11.559999999403953</v>
      </c>
      <c r="O2074" s="411"/>
      <c r="P2074" s="485">
        <f t="shared" ca="1" si="500"/>
        <v>1.2169907407407197</v>
      </c>
      <c r="Q2074" s="484">
        <f t="shared" ca="1" si="501"/>
        <v>1.2171527777777567</v>
      </c>
      <c r="R2074" s="486">
        <v>0.10999999940395355</v>
      </c>
      <c r="S2074" s="486"/>
      <c r="T2074">
        <v>25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9.25</v>
      </c>
      <c r="H2075" s="407">
        <f t="shared" si="505"/>
        <v>1.2</v>
      </c>
      <c r="I2075" s="407">
        <f t="shared" si="495"/>
        <v>10.95</v>
      </c>
      <c r="J2075" s="407">
        <f t="shared" si="496"/>
        <v>11.059999999403953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11.45</v>
      </c>
      <c r="N2075" s="410">
        <f t="shared" si="499"/>
        <v>11.559999999403953</v>
      </c>
      <c r="O2075" s="411"/>
      <c r="P2075" s="485">
        <f t="shared" ca="1" si="500"/>
        <v>1.2174421296296085</v>
      </c>
      <c r="Q2075" s="484">
        <f t="shared" ca="1" si="501"/>
        <v>1.2175810185184974</v>
      </c>
      <c r="R2075" s="486">
        <v>0.10999999940395355</v>
      </c>
      <c r="S2075" s="486"/>
      <c r="T2075">
        <v>25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9.25</v>
      </c>
      <c r="H2076" s="407">
        <f t="shared" si="505"/>
        <v>1.2</v>
      </c>
      <c r="I2076" s="407">
        <f t="shared" si="495"/>
        <v>10.95</v>
      </c>
      <c r="J2076" s="407">
        <f t="shared" si="496"/>
        <v>11.059999999403953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11.45</v>
      </c>
      <c r="N2076" s="410">
        <f t="shared" si="499"/>
        <v>11.559999999403953</v>
      </c>
      <c r="O2076" s="411"/>
      <c r="P2076" s="485">
        <f t="shared" ca="1" si="500"/>
        <v>1.2178703703703493</v>
      </c>
      <c r="Q2076" s="484">
        <f t="shared" ca="1" si="501"/>
        <v>1.2180208333333122</v>
      </c>
      <c r="R2076" s="486">
        <v>0.10999999940395355</v>
      </c>
      <c r="S2076" s="486"/>
      <c r="T2076">
        <v>25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9.25</v>
      </c>
      <c r="H2077" s="407">
        <f t="shared" si="505"/>
        <v>1.2</v>
      </c>
      <c r="I2077" s="407">
        <f t="shared" si="495"/>
        <v>10.95</v>
      </c>
      <c r="J2077" s="407">
        <f t="shared" si="496"/>
        <v>11.059999999403953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11.45</v>
      </c>
      <c r="N2077" s="410">
        <f t="shared" si="499"/>
        <v>11.559999999403953</v>
      </c>
      <c r="O2077" s="411"/>
      <c r="P2077" s="485">
        <f t="shared" ca="1" si="500"/>
        <v>1.218287037037016</v>
      </c>
      <c r="Q2077" s="484">
        <f t="shared" ca="1" si="501"/>
        <v>1.2184259259259049</v>
      </c>
      <c r="R2077" s="486">
        <v>0.10999999940395355</v>
      </c>
      <c r="S2077" s="486"/>
      <c r="T2077">
        <v>25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9.25</v>
      </c>
      <c r="H2078" s="407">
        <f t="shared" si="505"/>
        <v>1.2</v>
      </c>
      <c r="I2078" s="407">
        <f t="shared" si="495"/>
        <v>10.95</v>
      </c>
      <c r="J2078" s="407">
        <f t="shared" si="496"/>
        <v>11.059999999403953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11.45</v>
      </c>
      <c r="N2078" s="410">
        <f t="shared" si="499"/>
        <v>11.559999999403953</v>
      </c>
      <c r="O2078" s="411"/>
      <c r="P2078" s="485">
        <f t="shared" ca="1" si="500"/>
        <v>1.2187037037036828</v>
      </c>
      <c r="Q2078" s="484">
        <f t="shared" ca="1" si="501"/>
        <v>1.2188773148147938</v>
      </c>
      <c r="R2078" s="486">
        <v>0.10999999940395355</v>
      </c>
      <c r="S2078" s="486"/>
      <c r="T2078">
        <v>25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9.25</v>
      </c>
      <c r="H2079" s="407">
        <f t="shared" si="505"/>
        <v>1.2</v>
      </c>
      <c r="I2079" s="407">
        <f t="shared" si="495"/>
        <v>10.95</v>
      </c>
      <c r="J2079" s="407">
        <f t="shared" si="496"/>
        <v>11.059999999403953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11.45</v>
      </c>
      <c r="N2079" s="410">
        <f t="shared" si="499"/>
        <v>11.559999999403953</v>
      </c>
      <c r="O2079" s="411"/>
      <c r="P2079" s="485">
        <f t="shared" ca="1" si="500"/>
        <v>1.2191203703703493</v>
      </c>
      <c r="Q2079" s="484">
        <f t="shared" ca="1" si="501"/>
        <v>1.2192708333333122</v>
      </c>
      <c r="R2079" s="486">
        <v>0.10999999940395355</v>
      </c>
      <c r="S2079" s="486"/>
      <c r="T2079">
        <v>25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9.25</v>
      </c>
      <c r="H2080" s="407">
        <f t="shared" si="505"/>
        <v>1.2</v>
      </c>
      <c r="I2080" s="407">
        <f t="shared" si="495"/>
        <v>10.95</v>
      </c>
      <c r="J2080" s="407">
        <f t="shared" si="496"/>
        <v>11.059999999403953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11.45</v>
      </c>
      <c r="N2080" s="410">
        <f t="shared" si="499"/>
        <v>11.559999999403953</v>
      </c>
      <c r="O2080" s="411"/>
      <c r="P2080" s="485">
        <f t="shared" ca="1" si="500"/>
        <v>1.2195023148147937</v>
      </c>
      <c r="Q2080" s="484">
        <f t="shared" ca="1" si="501"/>
        <v>1.2196643518518306</v>
      </c>
      <c r="R2080" s="486">
        <v>0.10999999940395355</v>
      </c>
      <c r="S2080" s="486"/>
      <c r="T2080">
        <v>25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9.25</v>
      </c>
      <c r="H2081" s="407">
        <f t="shared" si="505"/>
        <v>1.2</v>
      </c>
      <c r="I2081" s="407">
        <f t="shared" si="495"/>
        <v>10.95</v>
      </c>
      <c r="J2081" s="407">
        <f t="shared" si="496"/>
        <v>11.059999999403953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11.45</v>
      </c>
      <c r="N2081" s="410">
        <f t="shared" si="499"/>
        <v>11.559999999403953</v>
      </c>
      <c r="O2081" s="411"/>
      <c r="P2081" s="485">
        <f t="shared" ca="1" si="500"/>
        <v>1.2199074074073861</v>
      </c>
      <c r="Q2081" s="484">
        <f t="shared" ca="1" si="501"/>
        <v>1.2200810185184972</v>
      </c>
      <c r="R2081" s="486">
        <v>0.10999999940395355</v>
      </c>
      <c r="S2081" s="486"/>
      <c r="T2081">
        <v>25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9.25</v>
      </c>
      <c r="H2082" s="407">
        <f t="shared" si="507"/>
        <v>1.2</v>
      </c>
      <c r="I2082" s="407">
        <f t="shared" si="495"/>
        <v>10.95</v>
      </c>
      <c r="J2082" s="407">
        <f t="shared" si="496"/>
        <v>11.059999999403953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11.45</v>
      </c>
      <c r="N2082" s="410">
        <f t="shared" si="499"/>
        <v>11.559999999403953</v>
      </c>
      <c r="O2082" s="411"/>
      <c r="P2082" s="485">
        <f t="shared" ca="1" si="500"/>
        <v>1.220358796296275</v>
      </c>
      <c r="Q2082" s="484">
        <f t="shared" ca="1" si="501"/>
        <v>1.220520833333312</v>
      </c>
      <c r="R2082" s="486">
        <v>0.10999999940395355</v>
      </c>
      <c r="S2082" s="486"/>
      <c r="T2082">
        <v>25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9.25</v>
      </c>
      <c r="H2083" s="407">
        <f t="shared" si="507"/>
        <v>1.2</v>
      </c>
      <c r="I2083" s="407">
        <f t="shared" si="495"/>
        <v>10.95</v>
      </c>
      <c r="J2083" s="407">
        <f t="shared" si="496"/>
        <v>11.059999999403953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11.45</v>
      </c>
      <c r="N2083" s="410">
        <f t="shared" si="499"/>
        <v>11.559999999403953</v>
      </c>
      <c r="O2083" s="411"/>
      <c r="P2083" s="485">
        <f t="shared" ca="1" si="500"/>
        <v>1.2207870370370157</v>
      </c>
      <c r="Q2083" s="484">
        <f t="shared" ca="1" si="501"/>
        <v>1.2209490740740527</v>
      </c>
      <c r="R2083" s="486">
        <v>0.10999999940395355</v>
      </c>
      <c r="S2083" s="486"/>
      <c r="T2083">
        <v>25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9.25</v>
      </c>
      <c r="H2084" s="407">
        <f t="shared" si="507"/>
        <v>1.2</v>
      </c>
      <c r="I2084" s="407">
        <f t="shared" ref="I2084:I2147" si="510">F2084+G2084</f>
        <v>10.95</v>
      </c>
      <c r="J2084" s="407">
        <f t="shared" ref="J2084:J2147" si="511">I2084+R2084</f>
        <v>11.059999999403953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11.45</v>
      </c>
      <c r="N2084" s="410">
        <f t="shared" ref="N2084:N2147" si="514">J2084+L2084</f>
        <v>11.559999999403953</v>
      </c>
      <c r="O2084" s="411"/>
      <c r="P2084" s="485">
        <f t="shared" ref="P2084:P2147" ca="1" si="515">Q2083+TIME(0,0,RANDBETWEEN(20,25))</f>
        <v>1.2211921296296082</v>
      </c>
      <c r="Q2084" s="484">
        <f t="shared" ref="Q2084:Q2147" ca="1" si="516">P2084+TIME(0,0,RANDBETWEEN(12,15))</f>
        <v>1.2213541666666452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9.25</v>
      </c>
      <c r="H2085" s="407">
        <f t="shared" si="507"/>
        <v>1.2</v>
      </c>
      <c r="I2085" s="407">
        <f t="shared" si="510"/>
        <v>10.95</v>
      </c>
      <c r="J2085" s="407">
        <f t="shared" si="511"/>
        <v>11.059999999403953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11.45</v>
      </c>
      <c r="N2085" s="410">
        <f t="shared" si="514"/>
        <v>11.559999999403953</v>
      </c>
      <c r="O2085" s="411"/>
      <c r="P2085" s="485">
        <f t="shared" ca="1" si="515"/>
        <v>1.221631944444423</v>
      </c>
      <c r="Q2085" s="484">
        <f t="shared" ca="1" si="516"/>
        <v>1.22179398148146</v>
      </c>
      <c r="R2085" s="486">
        <v>0.10999999940395355</v>
      </c>
      <c r="S2085" s="486"/>
      <c r="T2085">
        <v>25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9.25</v>
      </c>
      <c r="H2086" s="407">
        <f t="shared" si="507"/>
        <v>1.2</v>
      </c>
      <c r="I2086" s="407">
        <f t="shared" si="510"/>
        <v>10.95</v>
      </c>
      <c r="J2086" s="407">
        <f t="shared" si="511"/>
        <v>11.059999999403953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11.45</v>
      </c>
      <c r="N2086" s="410">
        <f t="shared" si="514"/>
        <v>11.559999999403953</v>
      </c>
      <c r="O2086" s="411"/>
      <c r="P2086" s="485">
        <f t="shared" ca="1" si="515"/>
        <v>1.2220833333333119</v>
      </c>
      <c r="Q2086" s="484">
        <f t="shared" ca="1" si="516"/>
        <v>1.2222337962962748</v>
      </c>
      <c r="R2086" s="486">
        <v>0.10999999940395355</v>
      </c>
      <c r="S2086" s="486"/>
      <c r="T2086">
        <v>25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9.25</v>
      </c>
      <c r="H2087" s="407">
        <f t="shared" si="507"/>
        <v>1.2</v>
      </c>
      <c r="I2087" s="407">
        <f t="shared" si="510"/>
        <v>10.95</v>
      </c>
      <c r="J2087" s="407">
        <f t="shared" si="511"/>
        <v>11.059999999403953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11.45</v>
      </c>
      <c r="N2087" s="410">
        <f t="shared" si="514"/>
        <v>11.559999999403953</v>
      </c>
      <c r="O2087" s="411"/>
      <c r="P2087" s="485">
        <f t="shared" ca="1" si="515"/>
        <v>1.2225231481481267</v>
      </c>
      <c r="Q2087" s="484">
        <f t="shared" ca="1" si="516"/>
        <v>1.2226967592592377</v>
      </c>
      <c r="R2087" s="486">
        <v>0.10999999940395355</v>
      </c>
      <c r="S2087" s="486"/>
      <c r="T2087">
        <v>25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9.25</v>
      </c>
      <c r="H2088" s="407">
        <f t="shared" si="507"/>
        <v>1.2</v>
      </c>
      <c r="I2088" s="407">
        <f t="shared" si="510"/>
        <v>10.95</v>
      </c>
      <c r="J2088" s="407">
        <f t="shared" si="511"/>
        <v>11.059999999403953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11.45</v>
      </c>
      <c r="N2088" s="410">
        <f t="shared" si="514"/>
        <v>11.559999999403953</v>
      </c>
      <c r="O2088" s="411"/>
      <c r="P2088" s="485">
        <f t="shared" ca="1" si="515"/>
        <v>1.2229398148147932</v>
      </c>
      <c r="Q2088" s="484">
        <f t="shared" ca="1" si="516"/>
        <v>1.2230902777777561</v>
      </c>
      <c r="R2088" s="486">
        <v>0.10999999940395355</v>
      </c>
      <c r="S2088" s="486"/>
      <c r="T2088">
        <v>25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9.25</v>
      </c>
      <c r="H2089" s="407">
        <f t="shared" si="507"/>
        <v>1.2</v>
      </c>
      <c r="I2089" s="407">
        <f t="shared" si="510"/>
        <v>10.95</v>
      </c>
      <c r="J2089" s="407">
        <f t="shared" si="511"/>
        <v>11.059999999403953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11.45</v>
      </c>
      <c r="N2089" s="410">
        <f t="shared" si="514"/>
        <v>11.559999999403953</v>
      </c>
      <c r="O2089" s="411"/>
      <c r="P2089" s="485">
        <f t="shared" ca="1" si="515"/>
        <v>1.2233333333333116</v>
      </c>
      <c r="Q2089" s="484">
        <f t="shared" ca="1" si="516"/>
        <v>1.2234953703703486</v>
      </c>
      <c r="R2089" s="486">
        <v>0.10999999940395355</v>
      </c>
      <c r="S2089" s="486"/>
      <c r="T2089">
        <v>25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9.25</v>
      </c>
      <c r="H2090" s="407">
        <f t="shared" si="507"/>
        <v>1.2</v>
      </c>
      <c r="I2090" s="407">
        <f t="shared" si="510"/>
        <v>10.95</v>
      </c>
      <c r="J2090" s="407">
        <f t="shared" si="511"/>
        <v>11.059999999403953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11.45</v>
      </c>
      <c r="N2090" s="410">
        <f t="shared" si="514"/>
        <v>11.559999999403953</v>
      </c>
      <c r="O2090" s="411"/>
      <c r="P2090" s="485">
        <f t="shared" ca="1" si="515"/>
        <v>1.2237384259259041</v>
      </c>
      <c r="Q2090" s="484">
        <f t="shared" ca="1" si="516"/>
        <v>1.2239120370370151</v>
      </c>
      <c r="R2090" s="486">
        <v>0.10999999940395355</v>
      </c>
      <c r="S2090" s="486"/>
      <c r="T2090">
        <v>25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9.25</v>
      </c>
      <c r="H2091" s="407">
        <f t="shared" si="507"/>
        <v>1.2</v>
      </c>
      <c r="I2091" s="407">
        <f t="shared" si="510"/>
        <v>10.95</v>
      </c>
      <c r="J2091" s="407">
        <f t="shared" si="511"/>
        <v>11.059999999403953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11.45</v>
      </c>
      <c r="N2091" s="410">
        <f t="shared" si="514"/>
        <v>11.559999999403953</v>
      </c>
      <c r="O2091" s="411"/>
      <c r="P2091" s="485">
        <f t="shared" ca="1" si="515"/>
        <v>1.2241550925925706</v>
      </c>
      <c r="Q2091" s="484">
        <f t="shared" ca="1" si="516"/>
        <v>1.2243055555555336</v>
      </c>
      <c r="R2091" s="486">
        <v>0.10999999940395355</v>
      </c>
      <c r="S2091" s="486"/>
      <c r="T2091">
        <v>25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9.25</v>
      </c>
      <c r="H2092" s="407">
        <f t="shared" si="507"/>
        <v>1.2</v>
      </c>
      <c r="I2092" s="407">
        <f t="shared" si="510"/>
        <v>10.95</v>
      </c>
      <c r="J2092" s="407">
        <f t="shared" si="511"/>
        <v>11.059999999403953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11.45</v>
      </c>
      <c r="N2092" s="410">
        <f t="shared" si="514"/>
        <v>11.559999999403953</v>
      </c>
      <c r="O2092" s="411"/>
      <c r="P2092" s="485">
        <f t="shared" ca="1" si="515"/>
        <v>1.224548611111089</v>
      </c>
      <c r="Q2092" s="484">
        <f t="shared" ca="1" si="516"/>
        <v>1.2247222222222001</v>
      </c>
      <c r="R2092" s="486">
        <v>0.10999999940395355</v>
      </c>
      <c r="S2092" s="486"/>
      <c r="T2092">
        <v>25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9.25</v>
      </c>
      <c r="H2093" s="407">
        <f t="shared" si="507"/>
        <v>1.2</v>
      </c>
      <c r="I2093" s="407">
        <f t="shared" si="510"/>
        <v>10.95</v>
      </c>
      <c r="J2093" s="407">
        <f t="shared" si="511"/>
        <v>11.059999999403953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11.45</v>
      </c>
      <c r="N2093" s="410">
        <f t="shared" si="514"/>
        <v>11.559999999403953</v>
      </c>
      <c r="O2093" s="411"/>
      <c r="P2093" s="485">
        <f t="shared" ca="1" si="515"/>
        <v>1.2249537037036815</v>
      </c>
      <c r="Q2093" s="484">
        <f t="shared" ca="1" si="516"/>
        <v>1.2251273148147925</v>
      </c>
      <c r="R2093" s="486">
        <v>0.10999999940395355</v>
      </c>
      <c r="S2093" s="486"/>
      <c r="T2093">
        <v>25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9.25</v>
      </c>
      <c r="H2094" s="407">
        <f t="shared" si="507"/>
        <v>1.2</v>
      </c>
      <c r="I2094" s="407">
        <f t="shared" si="510"/>
        <v>10.95</v>
      </c>
      <c r="J2094" s="407">
        <f t="shared" si="511"/>
        <v>11.059999999403953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11.45</v>
      </c>
      <c r="N2094" s="410">
        <f t="shared" si="514"/>
        <v>11.559999999403953</v>
      </c>
      <c r="O2094" s="411"/>
      <c r="P2094" s="485">
        <f t="shared" ca="1" si="515"/>
        <v>1.225370370370348</v>
      </c>
      <c r="Q2094" s="484">
        <f t="shared" ca="1" si="516"/>
        <v>1.225520833333311</v>
      </c>
      <c r="R2094" s="486">
        <v>0.10999999940395355</v>
      </c>
      <c r="S2094" s="486"/>
      <c r="T2094">
        <v>25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9.25</v>
      </c>
      <c r="H2095" s="407">
        <f t="shared" si="507"/>
        <v>1.2</v>
      </c>
      <c r="I2095" s="407">
        <f t="shared" si="510"/>
        <v>10.95</v>
      </c>
      <c r="J2095" s="407">
        <f t="shared" si="511"/>
        <v>11.059999999403953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11.45</v>
      </c>
      <c r="N2095" s="410">
        <f t="shared" si="514"/>
        <v>11.559999999403953</v>
      </c>
      <c r="O2095" s="411"/>
      <c r="P2095" s="485">
        <f t="shared" ca="1" si="515"/>
        <v>1.2257870370370147</v>
      </c>
      <c r="Q2095" s="484">
        <f t="shared" ca="1" si="516"/>
        <v>1.2259374999999777</v>
      </c>
      <c r="R2095" s="486">
        <v>0.10999999940395355</v>
      </c>
      <c r="S2095" s="486"/>
      <c r="T2095">
        <v>25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9.25</v>
      </c>
      <c r="H2096" s="407">
        <f t="shared" si="507"/>
        <v>1.2</v>
      </c>
      <c r="I2096" s="407">
        <f t="shared" si="510"/>
        <v>10.95</v>
      </c>
      <c r="J2096" s="407">
        <f t="shared" si="511"/>
        <v>11.059999999403953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11.45</v>
      </c>
      <c r="N2096" s="410">
        <f t="shared" si="514"/>
        <v>11.559999999403953</v>
      </c>
      <c r="O2096" s="411"/>
      <c r="P2096" s="485">
        <f t="shared" ca="1" si="515"/>
        <v>1.2261689814814591</v>
      </c>
      <c r="Q2096" s="484">
        <f t="shared" ca="1" si="516"/>
        <v>1.2263425925925702</v>
      </c>
      <c r="R2096" s="486">
        <v>0.10999999940395355</v>
      </c>
      <c r="S2096" s="486"/>
      <c r="T2096">
        <v>25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9.25</v>
      </c>
      <c r="H2097" s="407">
        <f t="shared" si="507"/>
        <v>1.2</v>
      </c>
      <c r="I2097" s="407">
        <f t="shared" si="510"/>
        <v>10.95</v>
      </c>
      <c r="J2097" s="407">
        <f t="shared" si="511"/>
        <v>11.059999999403953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11.45</v>
      </c>
      <c r="N2097" s="410">
        <f t="shared" si="514"/>
        <v>11.559999999403953</v>
      </c>
      <c r="O2097" s="411"/>
      <c r="P2097" s="485">
        <f t="shared" ca="1" si="515"/>
        <v>1.2265856481481257</v>
      </c>
      <c r="Q2097" s="484">
        <f t="shared" ca="1" si="516"/>
        <v>1.2267476851851626</v>
      </c>
      <c r="R2097" s="486">
        <v>0.10999999940395355</v>
      </c>
      <c r="S2097" s="486"/>
      <c r="T2097">
        <v>25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9.25</v>
      </c>
      <c r="H2098" s="407">
        <f t="shared" si="518"/>
        <v>1.2</v>
      </c>
      <c r="I2098" s="407">
        <f t="shared" si="510"/>
        <v>10.95</v>
      </c>
      <c r="J2098" s="407">
        <f t="shared" si="511"/>
        <v>11.059999999403953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11.45</v>
      </c>
      <c r="N2098" s="410">
        <f t="shared" si="514"/>
        <v>11.559999999403953</v>
      </c>
      <c r="O2098" s="411"/>
      <c r="P2098" s="485">
        <f t="shared" ca="1" si="515"/>
        <v>1.2269907407407181</v>
      </c>
      <c r="Q2098" s="484">
        <f t="shared" ca="1" si="516"/>
        <v>1.227129629629607</v>
      </c>
      <c r="R2098" s="486">
        <v>0.10999999940395355</v>
      </c>
      <c r="S2098" s="486"/>
      <c r="T2098">
        <v>25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9.25</v>
      </c>
      <c r="H2099" s="407">
        <f t="shared" si="518"/>
        <v>1.2</v>
      </c>
      <c r="I2099" s="407">
        <f t="shared" si="510"/>
        <v>10.95</v>
      </c>
      <c r="J2099" s="407">
        <f t="shared" si="511"/>
        <v>11.059999999403953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11.45</v>
      </c>
      <c r="N2099" s="410">
        <f t="shared" si="514"/>
        <v>11.559999999403953</v>
      </c>
      <c r="O2099" s="411"/>
      <c r="P2099" s="485">
        <f t="shared" ca="1" si="515"/>
        <v>1.2273611111110885</v>
      </c>
      <c r="Q2099" s="484">
        <f t="shared" ca="1" si="516"/>
        <v>1.2274999999999774</v>
      </c>
      <c r="R2099" s="486">
        <v>0.10999999940395355</v>
      </c>
      <c r="S2099" s="486"/>
      <c r="T2099">
        <v>25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9.25</v>
      </c>
      <c r="H2100" s="407">
        <f t="shared" si="518"/>
        <v>1.2</v>
      </c>
      <c r="I2100" s="407">
        <f t="shared" si="510"/>
        <v>10.95</v>
      </c>
      <c r="J2100" s="407">
        <f t="shared" si="511"/>
        <v>11.059999999403953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11.45</v>
      </c>
      <c r="N2100" s="410">
        <f t="shared" si="514"/>
        <v>11.559999999403953</v>
      </c>
      <c r="O2100" s="411"/>
      <c r="P2100" s="485">
        <f t="shared" ca="1" si="515"/>
        <v>1.2277314814814588</v>
      </c>
      <c r="Q2100" s="484">
        <f t="shared" ca="1" si="516"/>
        <v>1.2278703703703477</v>
      </c>
      <c r="R2100" s="486">
        <v>0.10999999940395355</v>
      </c>
      <c r="S2100" s="486"/>
      <c r="T2100">
        <v>25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9.25</v>
      </c>
      <c r="H2101" s="407">
        <f t="shared" si="518"/>
        <v>1.2</v>
      </c>
      <c r="I2101" s="407">
        <f t="shared" si="510"/>
        <v>10.95</v>
      </c>
      <c r="J2101" s="407">
        <f t="shared" si="511"/>
        <v>11.059999999403953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11.45</v>
      </c>
      <c r="N2101" s="410">
        <f t="shared" si="514"/>
        <v>11.559999999403953</v>
      </c>
      <c r="O2101" s="411"/>
      <c r="P2101" s="485">
        <f t="shared" ca="1" si="515"/>
        <v>1.2281597222221996</v>
      </c>
      <c r="Q2101" s="484">
        <f t="shared" ca="1" si="516"/>
        <v>1.2283101851851626</v>
      </c>
      <c r="R2101" s="486">
        <v>0.10999999940395355</v>
      </c>
      <c r="S2101" s="486"/>
      <c r="T2101">
        <v>25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9.25</v>
      </c>
      <c r="H2102" s="407">
        <f t="shared" si="518"/>
        <v>1.2</v>
      </c>
      <c r="I2102" s="407">
        <f t="shared" si="510"/>
        <v>10.95</v>
      </c>
      <c r="J2102" s="407">
        <f t="shared" si="511"/>
        <v>11.059999999403953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11.45</v>
      </c>
      <c r="N2102" s="410">
        <f t="shared" si="514"/>
        <v>11.559999999403953</v>
      </c>
      <c r="O2102" s="411"/>
      <c r="P2102" s="485">
        <f t="shared" ca="1" si="515"/>
        <v>1.2285879629629404</v>
      </c>
      <c r="Q2102" s="484">
        <f t="shared" ca="1" si="516"/>
        <v>1.2287615740740514</v>
      </c>
      <c r="R2102" s="486">
        <v>0.10999999940395355</v>
      </c>
      <c r="S2102" s="486"/>
      <c r="T2102">
        <v>25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9.25</v>
      </c>
      <c r="H2103" s="407">
        <f t="shared" si="518"/>
        <v>1.2</v>
      </c>
      <c r="I2103" s="407">
        <f t="shared" si="510"/>
        <v>10.95</v>
      </c>
      <c r="J2103" s="407">
        <f t="shared" si="511"/>
        <v>11.059999999403953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11.45</v>
      </c>
      <c r="N2103" s="410">
        <f t="shared" si="514"/>
        <v>11.559999999403953</v>
      </c>
      <c r="O2103" s="411"/>
      <c r="P2103" s="485">
        <f t="shared" ca="1" si="515"/>
        <v>1.2290162037036809</v>
      </c>
      <c r="Q2103" s="484">
        <f t="shared" ca="1" si="516"/>
        <v>1.2291782407407179</v>
      </c>
      <c r="R2103" s="486">
        <v>0.10999999940395355</v>
      </c>
      <c r="S2103" s="486"/>
      <c r="T2103">
        <v>25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9.25</v>
      </c>
      <c r="H2104" s="407">
        <f t="shared" si="518"/>
        <v>1.2</v>
      </c>
      <c r="I2104" s="407">
        <f t="shared" si="510"/>
        <v>10.95</v>
      </c>
      <c r="J2104" s="407">
        <f t="shared" si="511"/>
        <v>11.059999999403953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11.45</v>
      </c>
      <c r="N2104" s="410">
        <f t="shared" si="514"/>
        <v>11.559999999403953</v>
      </c>
      <c r="O2104" s="411"/>
      <c r="P2104" s="485">
        <f t="shared" ca="1" si="515"/>
        <v>1.2294444444444217</v>
      </c>
      <c r="Q2104" s="484">
        <f t="shared" ca="1" si="516"/>
        <v>1.2295949074073846</v>
      </c>
      <c r="R2104" s="486">
        <v>0.10999999940395355</v>
      </c>
      <c r="S2104" s="486"/>
      <c r="T2104">
        <v>25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9.25</v>
      </c>
      <c r="H2105" s="407">
        <f t="shared" si="518"/>
        <v>1.2</v>
      </c>
      <c r="I2105" s="407">
        <f t="shared" si="510"/>
        <v>10.95</v>
      </c>
      <c r="J2105" s="407">
        <f t="shared" si="511"/>
        <v>11.059999999403953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11.45</v>
      </c>
      <c r="N2105" s="410">
        <f t="shared" si="514"/>
        <v>11.559999999403953</v>
      </c>
      <c r="O2105" s="411"/>
      <c r="P2105" s="485">
        <f t="shared" ca="1" si="515"/>
        <v>1.2298842592592365</v>
      </c>
      <c r="Q2105" s="484">
        <f t="shared" ca="1" si="516"/>
        <v>1.2300462962962735</v>
      </c>
      <c r="R2105" s="486">
        <v>0.10999999940395355</v>
      </c>
      <c r="S2105" s="486"/>
      <c r="T2105">
        <v>25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9.25</v>
      </c>
      <c r="H2106" s="407">
        <f t="shared" si="518"/>
        <v>1.2</v>
      </c>
      <c r="I2106" s="407">
        <f t="shared" si="510"/>
        <v>10.95</v>
      </c>
      <c r="J2106" s="407">
        <f t="shared" si="511"/>
        <v>11.059999999403953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11.45</v>
      </c>
      <c r="N2106" s="410">
        <f t="shared" si="514"/>
        <v>11.559999999403953</v>
      </c>
      <c r="O2106" s="411"/>
      <c r="P2106" s="485">
        <f t="shared" ca="1" si="515"/>
        <v>1.230289351851829</v>
      </c>
      <c r="Q2106" s="484">
        <f t="shared" ca="1" si="516"/>
        <v>1.2304398148147919</v>
      </c>
      <c r="R2106" s="486">
        <v>0.10999999940395355</v>
      </c>
      <c r="S2106" s="486"/>
      <c r="T2106">
        <v>25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9.25</v>
      </c>
      <c r="H2107" s="407">
        <f t="shared" si="518"/>
        <v>1.2</v>
      </c>
      <c r="I2107" s="407">
        <f t="shared" si="510"/>
        <v>10.95</v>
      </c>
      <c r="J2107" s="407">
        <f t="shared" si="511"/>
        <v>11.059999999403953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11.45</v>
      </c>
      <c r="N2107" s="410">
        <f t="shared" si="514"/>
        <v>11.559999999403953</v>
      </c>
      <c r="O2107" s="411"/>
      <c r="P2107" s="485">
        <f t="shared" ca="1" si="515"/>
        <v>1.2307175925925697</v>
      </c>
      <c r="Q2107" s="484">
        <f t="shared" ca="1" si="516"/>
        <v>1.2308912037036808</v>
      </c>
      <c r="R2107" s="486">
        <v>0.10999999940395355</v>
      </c>
      <c r="S2107" s="486"/>
      <c r="T2107">
        <v>25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9.25</v>
      </c>
      <c r="H2108" s="407">
        <f t="shared" si="518"/>
        <v>1.2</v>
      </c>
      <c r="I2108" s="407">
        <f t="shared" si="510"/>
        <v>10.95</v>
      </c>
      <c r="J2108" s="407">
        <f t="shared" si="511"/>
        <v>11.059999999403953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11.45</v>
      </c>
      <c r="N2108" s="410">
        <f t="shared" si="514"/>
        <v>11.559999999403953</v>
      </c>
      <c r="O2108" s="411"/>
      <c r="P2108" s="485">
        <f t="shared" ca="1" si="515"/>
        <v>1.2311226851851622</v>
      </c>
      <c r="Q2108" s="484">
        <f t="shared" ca="1" si="516"/>
        <v>1.2312615740740511</v>
      </c>
      <c r="R2108" s="486">
        <v>0.10999999940395355</v>
      </c>
      <c r="S2108" s="486"/>
      <c r="T2108">
        <v>25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9.25</v>
      </c>
      <c r="H2109" s="407">
        <f t="shared" si="518"/>
        <v>1.2</v>
      </c>
      <c r="I2109" s="407">
        <f t="shared" si="510"/>
        <v>10.95</v>
      </c>
      <c r="J2109" s="407">
        <f t="shared" si="511"/>
        <v>11.059999999403953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11.45</v>
      </c>
      <c r="N2109" s="410">
        <f t="shared" si="514"/>
        <v>11.559999999403953</v>
      </c>
      <c r="O2109" s="411"/>
      <c r="P2109" s="485">
        <f t="shared" ca="1" si="515"/>
        <v>1.2315046296296066</v>
      </c>
      <c r="Q2109" s="484">
        <f t="shared" ca="1" si="516"/>
        <v>1.2316666666666436</v>
      </c>
      <c r="R2109" s="486">
        <v>0.10999999940395355</v>
      </c>
      <c r="S2109" s="486"/>
      <c r="T2109">
        <v>25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9.25</v>
      </c>
      <c r="H2110" s="407">
        <f t="shared" si="518"/>
        <v>1.2</v>
      </c>
      <c r="I2110" s="407">
        <f t="shared" si="510"/>
        <v>10.95</v>
      </c>
      <c r="J2110" s="407">
        <f t="shared" si="511"/>
        <v>11.059999999403953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11.45</v>
      </c>
      <c r="N2110" s="410">
        <f t="shared" si="514"/>
        <v>11.559999999403953</v>
      </c>
      <c r="O2110" s="411"/>
      <c r="P2110" s="485">
        <f t="shared" ca="1" si="515"/>
        <v>1.2319444444444214</v>
      </c>
      <c r="Q2110" s="484">
        <f t="shared" ca="1" si="516"/>
        <v>1.2321180555555324</v>
      </c>
      <c r="R2110" s="486">
        <v>0.10999999940395355</v>
      </c>
      <c r="S2110" s="486"/>
      <c r="T2110">
        <v>25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9.25</v>
      </c>
      <c r="H2111" s="407">
        <f t="shared" si="518"/>
        <v>1.2</v>
      </c>
      <c r="I2111" s="407">
        <f t="shared" si="510"/>
        <v>10.95</v>
      </c>
      <c r="J2111" s="407">
        <f t="shared" si="511"/>
        <v>11.059999999403953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11.45</v>
      </c>
      <c r="N2111" s="410">
        <f t="shared" si="514"/>
        <v>11.559999999403953</v>
      </c>
      <c r="O2111" s="411"/>
      <c r="P2111" s="485">
        <f t="shared" ca="1" si="515"/>
        <v>1.2323495370370139</v>
      </c>
      <c r="Q2111" s="484">
        <f t="shared" ca="1" si="516"/>
        <v>1.2324884259259028</v>
      </c>
      <c r="R2111" s="486">
        <v>0.10999999940395355</v>
      </c>
      <c r="S2111" s="486"/>
      <c r="T2111">
        <v>25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9.25</v>
      </c>
      <c r="H2112" s="407">
        <f t="shared" si="518"/>
        <v>1.2</v>
      </c>
      <c r="I2112" s="407">
        <f t="shared" si="510"/>
        <v>10.95</v>
      </c>
      <c r="J2112" s="407">
        <f t="shared" si="511"/>
        <v>11.059999999403953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11.45</v>
      </c>
      <c r="N2112" s="410">
        <f t="shared" si="514"/>
        <v>11.559999999403953</v>
      </c>
      <c r="O2112" s="411"/>
      <c r="P2112" s="485">
        <f t="shared" ca="1" si="515"/>
        <v>1.2327777777777547</v>
      </c>
      <c r="Q2112" s="484">
        <f t="shared" ca="1" si="516"/>
        <v>1.2329513888888657</v>
      </c>
      <c r="R2112" s="486">
        <v>0.10999999940395355</v>
      </c>
      <c r="S2112" s="486"/>
      <c r="T2112">
        <v>25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9.25</v>
      </c>
      <c r="H2113" s="407">
        <f t="shared" si="518"/>
        <v>1.2</v>
      </c>
      <c r="I2113" s="407">
        <f t="shared" si="510"/>
        <v>10.95</v>
      </c>
      <c r="J2113" s="407">
        <f t="shared" si="511"/>
        <v>11.059999999403953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11.45</v>
      </c>
      <c r="N2113" s="410">
        <f t="shared" si="514"/>
        <v>11.559999999403953</v>
      </c>
      <c r="O2113" s="411"/>
      <c r="P2113" s="485">
        <f t="shared" ca="1" si="515"/>
        <v>1.2332175925925695</v>
      </c>
      <c r="Q2113" s="484">
        <f t="shared" ca="1" si="516"/>
        <v>1.2333796296296065</v>
      </c>
      <c r="R2113" s="486">
        <v>0.10999999940395355</v>
      </c>
      <c r="S2113" s="486"/>
      <c r="T2113">
        <v>25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9.25</v>
      </c>
      <c r="H2114" s="407">
        <f t="shared" si="519"/>
        <v>1.2</v>
      </c>
      <c r="I2114" s="407">
        <f t="shared" si="510"/>
        <v>10.95</v>
      </c>
      <c r="J2114" s="407">
        <f t="shared" si="511"/>
        <v>11.059999999403953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11.45</v>
      </c>
      <c r="N2114" s="410">
        <f t="shared" si="514"/>
        <v>11.559999999403953</v>
      </c>
      <c r="O2114" s="411"/>
      <c r="P2114" s="485">
        <f t="shared" ca="1" si="515"/>
        <v>1.2336458333333102</v>
      </c>
      <c r="Q2114" s="484">
        <f t="shared" ca="1" si="516"/>
        <v>1.2337847222221991</v>
      </c>
      <c r="R2114" s="486">
        <v>0.10999999940395355</v>
      </c>
      <c r="S2114" s="486"/>
      <c r="T2114">
        <v>25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9.25</v>
      </c>
      <c r="H2115" s="407">
        <f t="shared" si="519"/>
        <v>1.2</v>
      </c>
      <c r="I2115" s="407">
        <f t="shared" si="510"/>
        <v>10.95</v>
      </c>
      <c r="J2115" s="407">
        <f t="shared" si="511"/>
        <v>11.059999999403953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11.45</v>
      </c>
      <c r="N2115" s="410">
        <f t="shared" si="514"/>
        <v>11.559999999403953</v>
      </c>
      <c r="O2115" s="411"/>
      <c r="P2115" s="485">
        <f t="shared" ca="1" si="515"/>
        <v>1.234062499999977</v>
      </c>
      <c r="Q2115" s="484">
        <f t="shared" ca="1" si="516"/>
        <v>1.2342129629629399</v>
      </c>
      <c r="R2115" s="486">
        <v>0.10999999940395355</v>
      </c>
      <c r="S2115" s="486"/>
      <c r="T2115">
        <v>25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9.25</v>
      </c>
      <c r="H2116" s="407">
        <f t="shared" si="519"/>
        <v>1.2</v>
      </c>
      <c r="I2116" s="407">
        <f t="shared" si="510"/>
        <v>10.95</v>
      </c>
      <c r="J2116" s="407">
        <f t="shared" si="511"/>
        <v>11.059999999403953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11.45</v>
      </c>
      <c r="N2116" s="410">
        <f t="shared" si="514"/>
        <v>11.559999999403953</v>
      </c>
      <c r="O2116" s="411"/>
      <c r="P2116" s="485">
        <f t="shared" ca="1" si="515"/>
        <v>1.2344560185184954</v>
      </c>
      <c r="Q2116" s="484">
        <f t="shared" ca="1" si="516"/>
        <v>1.2346180555555324</v>
      </c>
      <c r="R2116" s="486">
        <v>0.10999999940395355</v>
      </c>
      <c r="S2116" s="486"/>
      <c r="T2116">
        <v>25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9.25</v>
      </c>
      <c r="H2117" s="407">
        <f t="shared" si="519"/>
        <v>1.2</v>
      </c>
      <c r="I2117" s="407">
        <f t="shared" si="510"/>
        <v>10.95</v>
      </c>
      <c r="J2117" s="407">
        <f t="shared" si="511"/>
        <v>11.059999999403953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11.45</v>
      </c>
      <c r="N2117" s="410">
        <f t="shared" si="514"/>
        <v>11.559999999403953</v>
      </c>
      <c r="O2117" s="411"/>
      <c r="P2117" s="485">
        <f t="shared" ca="1" si="515"/>
        <v>1.2348495370370138</v>
      </c>
      <c r="Q2117" s="484">
        <f t="shared" ca="1" si="516"/>
        <v>1.2349999999999768</v>
      </c>
      <c r="R2117" s="486">
        <v>0.10999999940395355</v>
      </c>
      <c r="S2117" s="486"/>
      <c r="T2117">
        <v>25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9.25</v>
      </c>
      <c r="H2118" s="407">
        <f t="shared" si="519"/>
        <v>1.2</v>
      </c>
      <c r="I2118" s="407">
        <f t="shared" si="510"/>
        <v>10.95</v>
      </c>
      <c r="J2118" s="407">
        <f t="shared" si="511"/>
        <v>11.059999999403953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11.45</v>
      </c>
      <c r="N2118" s="410">
        <f t="shared" si="514"/>
        <v>11.559999999403953</v>
      </c>
      <c r="O2118" s="411"/>
      <c r="P2118" s="485">
        <f t="shared" ca="1" si="515"/>
        <v>1.2352430555555323</v>
      </c>
      <c r="Q2118" s="484">
        <f t="shared" ca="1" si="516"/>
        <v>1.2353819444444212</v>
      </c>
      <c r="R2118" s="486">
        <v>0.10999999940395355</v>
      </c>
      <c r="S2118" s="486"/>
      <c r="T2118">
        <v>25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9.25</v>
      </c>
      <c r="H2119" s="407">
        <f t="shared" si="519"/>
        <v>1.2</v>
      </c>
      <c r="I2119" s="407">
        <f t="shared" si="510"/>
        <v>10.95</v>
      </c>
      <c r="J2119" s="407">
        <f t="shared" si="511"/>
        <v>11.059999999403953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11.45</v>
      </c>
      <c r="N2119" s="410">
        <f t="shared" si="514"/>
        <v>11.559999999403953</v>
      </c>
      <c r="O2119" s="411"/>
      <c r="P2119" s="485">
        <f t="shared" ca="1" si="515"/>
        <v>1.2356365740740507</v>
      </c>
      <c r="Q2119" s="484">
        <f t="shared" ca="1" si="516"/>
        <v>1.2358101851851617</v>
      </c>
      <c r="R2119" s="486">
        <v>0.10999999940395355</v>
      </c>
      <c r="S2119" s="486"/>
      <c r="T2119">
        <v>25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9.25</v>
      </c>
      <c r="H2120" s="407">
        <f t="shared" si="519"/>
        <v>1.2</v>
      </c>
      <c r="I2120" s="407">
        <f t="shared" si="510"/>
        <v>10.95</v>
      </c>
      <c r="J2120" s="407">
        <f t="shared" si="511"/>
        <v>11.059999999403953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11.45</v>
      </c>
      <c r="N2120" s="410">
        <f t="shared" si="514"/>
        <v>11.559999999403953</v>
      </c>
      <c r="O2120" s="411"/>
      <c r="P2120" s="485">
        <f t="shared" ca="1" si="515"/>
        <v>1.2360763888888655</v>
      </c>
      <c r="Q2120" s="484">
        <f t="shared" ca="1" si="516"/>
        <v>1.2362268518518285</v>
      </c>
      <c r="R2120" s="486">
        <v>0.10999999940395355</v>
      </c>
      <c r="S2120" s="486"/>
      <c r="T2120">
        <v>25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9.25</v>
      </c>
      <c r="H2121" s="407">
        <f t="shared" si="519"/>
        <v>1.2</v>
      </c>
      <c r="I2121" s="407">
        <f t="shared" si="510"/>
        <v>10.95</v>
      </c>
      <c r="J2121" s="407">
        <f t="shared" si="511"/>
        <v>11.059999999403953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11.45</v>
      </c>
      <c r="N2121" s="410">
        <f t="shared" si="514"/>
        <v>11.559999999403953</v>
      </c>
      <c r="O2121" s="411"/>
      <c r="P2121" s="485">
        <f t="shared" ca="1" si="515"/>
        <v>1.2364930555555322</v>
      </c>
      <c r="Q2121" s="484">
        <f t="shared" ca="1" si="516"/>
        <v>1.2366550925925692</v>
      </c>
      <c r="R2121" s="486">
        <v>0.10999999940395355</v>
      </c>
      <c r="S2121" s="486"/>
      <c r="T2121">
        <v>25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9.25</v>
      </c>
      <c r="H2122" s="407">
        <f t="shared" si="519"/>
        <v>1.2</v>
      </c>
      <c r="I2122" s="407">
        <f t="shared" si="510"/>
        <v>10.95</v>
      </c>
      <c r="J2122" s="407">
        <f t="shared" si="511"/>
        <v>11.059999999403953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11.45</v>
      </c>
      <c r="N2122" s="410">
        <f t="shared" si="514"/>
        <v>11.559999999403953</v>
      </c>
      <c r="O2122" s="411"/>
      <c r="P2122" s="485">
        <f t="shared" ca="1" si="515"/>
        <v>1.2369444444444211</v>
      </c>
      <c r="Q2122" s="484">
        <f t="shared" ca="1" si="516"/>
        <v>1.2371180555555321</v>
      </c>
      <c r="R2122" s="486">
        <v>0.10999999940395355</v>
      </c>
      <c r="S2122" s="486"/>
      <c r="T2122">
        <v>25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9.25</v>
      </c>
      <c r="H2123" s="407">
        <f t="shared" si="519"/>
        <v>1.2</v>
      </c>
      <c r="I2123" s="407">
        <f t="shared" si="510"/>
        <v>10.95</v>
      </c>
      <c r="J2123" s="407">
        <f t="shared" si="511"/>
        <v>11.059999999403953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11.45</v>
      </c>
      <c r="N2123" s="410">
        <f t="shared" si="514"/>
        <v>11.559999999403953</v>
      </c>
      <c r="O2123" s="411"/>
      <c r="P2123" s="485">
        <f t="shared" ca="1" si="515"/>
        <v>1.2373495370370136</v>
      </c>
      <c r="Q2123" s="484">
        <f t="shared" ca="1" si="516"/>
        <v>1.2374999999999765</v>
      </c>
      <c r="R2123" s="486">
        <v>0.10999999940395355</v>
      </c>
      <c r="S2123" s="486"/>
      <c r="T2123">
        <v>25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9.25</v>
      </c>
      <c r="H2124" s="407">
        <f t="shared" si="519"/>
        <v>1.2</v>
      </c>
      <c r="I2124" s="407">
        <f t="shared" si="510"/>
        <v>10.95</v>
      </c>
      <c r="J2124" s="407">
        <f t="shared" si="511"/>
        <v>11.059999999403953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11.45</v>
      </c>
      <c r="N2124" s="410">
        <f t="shared" si="514"/>
        <v>11.559999999403953</v>
      </c>
      <c r="O2124" s="411"/>
      <c r="P2124" s="485">
        <f t="shared" ca="1" si="515"/>
        <v>1.2377777777777543</v>
      </c>
      <c r="Q2124" s="484">
        <f t="shared" ca="1" si="516"/>
        <v>1.2379166666666432</v>
      </c>
      <c r="R2124" s="486">
        <v>0.10999999940395355</v>
      </c>
      <c r="S2124" s="486"/>
      <c r="T2124">
        <v>25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9.25</v>
      </c>
      <c r="H2125" s="407">
        <f t="shared" si="519"/>
        <v>1.2</v>
      </c>
      <c r="I2125" s="407">
        <f t="shared" si="510"/>
        <v>10.95</v>
      </c>
      <c r="J2125" s="407">
        <f t="shared" si="511"/>
        <v>11.059999999403953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11.45</v>
      </c>
      <c r="N2125" s="410">
        <f t="shared" si="514"/>
        <v>11.559999999403953</v>
      </c>
      <c r="O2125" s="411"/>
      <c r="P2125" s="485">
        <f t="shared" ca="1" si="515"/>
        <v>1.2381597222221987</v>
      </c>
      <c r="Q2125" s="484">
        <f t="shared" ca="1" si="516"/>
        <v>1.2383101851851617</v>
      </c>
      <c r="R2125" s="486">
        <v>0.10999999940395355</v>
      </c>
      <c r="S2125" s="486"/>
      <c r="T2125">
        <v>25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9.25</v>
      </c>
      <c r="H2126" s="407">
        <f t="shared" si="519"/>
        <v>1.2</v>
      </c>
      <c r="I2126" s="407">
        <f t="shared" si="510"/>
        <v>10.95</v>
      </c>
      <c r="J2126" s="407">
        <f t="shared" si="511"/>
        <v>11.059999999403953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11.45</v>
      </c>
      <c r="N2126" s="410">
        <f t="shared" si="514"/>
        <v>11.559999999403953</v>
      </c>
      <c r="O2126" s="411"/>
      <c r="P2126" s="485">
        <f t="shared" ca="1" si="515"/>
        <v>1.2385532407407172</v>
      </c>
      <c r="Q2126" s="484">
        <f t="shared" ca="1" si="516"/>
        <v>1.2387152777777541</v>
      </c>
      <c r="R2126" s="486">
        <v>0.10999999940395355</v>
      </c>
      <c r="S2126" s="486"/>
      <c r="T2126">
        <v>25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9.25</v>
      </c>
      <c r="H2127" s="407">
        <f t="shared" si="519"/>
        <v>1.2</v>
      </c>
      <c r="I2127" s="407">
        <f t="shared" si="510"/>
        <v>10.95</v>
      </c>
      <c r="J2127" s="407">
        <f t="shared" si="511"/>
        <v>11.059999999403953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11.45</v>
      </c>
      <c r="N2127" s="410">
        <f t="shared" si="514"/>
        <v>11.559999999403953</v>
      </c>
      <c r="O2127" s="411"/>
      <c r="P2127" s="485">
        <f t="shared" ca="1" si="515"/>
        <v>1.2389583333333096</v>
      </c>
      <c r="Q2127" s="484">
        <f t="shared" ca="1" si="516"/>
        <v>1.2391203703703466</v>
      </c>
      <c r="R2127" s="486">
        <v>0.10999999940395355</v>
      </c>
      <c r="S2127" s="486"/>
      <c r="T2127">
        <v>25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9.25</v>
      </c>
      <c r="H2128" s="407">
        <f t="shared" si="519"/>
        <v>1.2</v>
      </c>
      <c r="I2128" s="407">
        <f t="shared" si="510"/>
        <v>10.95</v>
      </c>
      <c r="J2128" s="407">
        <f t="shared" si="511"/>
        <v>11.059999999403953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11.45</v>
      </c>
      <c r="N2128" s="410">
        <f t="shared" si="514"/>
        <v>11.559999999403953</v>
      </c>
      <c r="O2128" s="411"/>
      <c r="P2128" s="485">
        <f t="shared" ca="1" si="515"/>
        <v>1.2393981481481244</v>
      </c>
      <c r="Q2128" s="484">
        <f t="shared" ca="1" si="516"/>
        <v>1.2395486111110874</v>
      </c>
      <c r="R2128" s="486">
        <v>0.10999999940395355</v>
      </c>
      <c r="S2128" s="486"/>
      <c r="T2128">
        <v>25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9.25</v>
      </c>
      <c r="H2129" s="407">
        <f t="shared" si="519"/>
        <v>1.2</v>
      </c>
      <c r="I2129" s="407">
        <f t="shared" si="510"/>
        <v>10.95</v>
      </c>
      <c r="J2129" s="407">
        <f t="shared" si="511"/>
        <v>11.059999999403953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11.45</v>
      </c>
      <c r="N2129" s="410">
        <f t="shared" si="514"/>
        <v>11.559999999403953</v>
      </c>
      <c r="O2129" s="411"/>
      <c r="P2129" s="485">
        <f t="shared" ca="1" si="515"/>
        <v>1.2398263888888652</v>
      </c>
      <c r="Q2129" s="484">
        <f t="shared" ca="1" si="516"/>
        <v>1.2399999999999762</v>
      </c>
      <c r="R2129" s="486">
        <v>0.10999999940395355</v>
      </c>
      <c r="S2129" s="486"/>
      <c r="T2129">
        <v>25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9.25</v>
      </c>
      <c r="H2130" s="407">
        <f t="shared" si="520"/>
        <v>1.2</v>
      </c>
      <c r="I2130" s="407">
        <f t="shared" si="510"/>
        <v>10.95</v>
      </c>
      <c r="J2130" s="407">
        <f t="shared" si="511"/>
        <v>11.059999999403953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11.45</v>
      </c>
      <c r="N2130" s="410">
        <f t="shared" si="514"/>
        <v>11.559999999403953</v>
      </c>
      <c r="O2130" s="411"/>
      <c r="P2130" s="485">
        <f t="shared" ca="1" si="515"/>
        <v>1.2402546296296058</v>
      </c>
      <c r="Q2130" s="484">
        <f t="shared" ca="1" si="516"/>
        <v>1.2404282407407168</v>
      </c>
      <c r="R2130" s="486">
        <v>0.10999999940395355</v>
      </c>
      <c r="S2130" s="486"/>
      <c r="T2130">
        <v>25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9.25</v>
      </c>
      <c r="H2131" s="407">
        <f t="shared" si="520"/>
        <v>1.2</v>
      </c>
      <c r="I2131" s="407">
        <f t="shared" si="510"/>
        <v>10.95</v>
      </c>
      <c r="J2131" s="407">
        <f t="shared" si="511"/>
        <v>11.059999999403953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11.45</v>
      </c>
      <c r="N2131" s="410">
        <f t="shared" si="514"/>
        <v>11.559999999403953</v>
      </c>
      <c r="O2131" s="411"/>
      <c r="P2131" s="485">
        <f t="shared" ca="1" si="515"/>
        <v>1.2407175925925686</v>
      </c>
      <c r="Q2131" s="484">
        <f t="shared" ca="1" si="516"/>
        <v>1.2408564814814576</v>
      </c>
      <c r="R2131" s="486">
        <v>0.10999999940395355</v>
      </c>
      <c r="S2131" s="486"/>
      <c r="T2131">
        <v>25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9.25</v>
      </c>
      <c r="H2132" s="407">
        <f t="shared" si="520"/>
        <v>1.2</v>
      </c>
      <c r="I2132" s="407">
        <f t="shared" si="510"/>
        <v>10.95</v>
      </c>
      <c r="J2132" s="407">
        <f t="shared" si="511"/>
        <v>11.059999999403953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11.45</v>
      </c>
      <c r="N2132" s="410">
        <f t="shared" si="514"/>
        <v>11.559999999403953</v>
      </c>
      <c r="O2132" s="411"/>
      <c r="P2132" s="485">
        <f t="shared" ca="1" si="515"/>
        <v>1.2411111111110871</v>
      </c>
      <c r="Q2132" s="484">
        <f t="shared" ca="1" si="516"/>
        <v>1.2412731481481241</v>
      </c>
      <c r="R2132" s="486">
        <v>0.10999999940395355</v>
      </c>
      <c r="S2132" s="486"/>
      <c r="T2132">
        <v>25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9.25</v>
      </c>
      <c r="H2133" s="407">
        <f t="shared" si="520"/>
        <v>1.2</v>
      </c>
      <c r="I2133" s="407">
        <f t="shared" si="510"/>
        <v>10.95</v>
      </c>
      <c r="J2133" s="407">
        <f t="shared" si="511"/>
        <v>11.059999999403953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11.45</v>
      </c>
      <c r="N2133" s="410">
        <f t="shared" si="514"/>
        <v>11.559999999403953</v>
      </c>
      <c r="O2133" s="411"/>
      <c r="P2133" s="485">
        <f t="shared" ca="1" si="515"/>
        <v>1.2415509259259019</v>
      </c>
      <c r="Q2133" s="484">
        <f t="shared" ca="1" si="516"/>
        <v>1.2417129629629389</v>
      </c>
      <c r="R2133" s="486">
        <v>0.10999999940395355</v>
      </c>
      <c r="S2133" s="486"/>
      <c r="T2133">
        <v>25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9.25</v>
      </c>
      <c r="H2134" s="407">
        <f t="shared" si="520"/>
        <v>1.2</v>
      </c>
      <c r="I2134" s="407">
        <f t="shared" si="510"/>
        <v>10.95</v>
      </c>
      <c r="J2134" s="407">
        <f t="shared" si="511"/>
        <v>11.059999999403953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11.45</v>
      </c>
      <c r="N2134" s="410">
        <f t="shared" si="514"/>
        <v>11.559999999403953</v>
      </c>
      <c r="O2134" s="411"/>
      <c r="P2134" s="485">
        <f t="shared" ca="1" si="515"/>
        <v>1.2419444444444203</v>
      </c>
      <c r="Q2134" s="484">
        <f t="shared" ca="1" si="516"/>
        <v>1.2420833333333092</v>
      </c>
      <c r="R2134" s="486">
        <v>0.10999999940395355</v>
      </c>
      <c r="S2134" s="486"/>
      <c r="T2134">
        <v>25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9.25</v>
      </c>
      <c r="H2135" s="407">
        <f t="shared" si="520"/>
        <v>1.2</v>
      </c>
      <c r="I2135" s="407">
        <f t="shared" si="510"/>
        <v>10.95</v>
      </c>
      <c r="J2135" s="407">
        <f t="shared" si="511"/>
        <v>11.059999999403953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11.45</v>
      </c>
      <c r="N2135" s="410">
        <f t="shared" si="514"/>
        <v>11.559999999403953</v>
      </c>
      <c r="O2135" s="411"/>
      <c r="P2135" s="485">
        <f t="shared" ca="1" si="515"/>
        <v>1.242361111111087</v>
      </c>
      <c r="Q2135" s="484">
        <f t="shared" ca="1" si="516"/>
        <v>1.242499999999976</v>
      </c>
      <c r="R2135" s="486">
        <v>0.10999999940395355</v>
      </c>
      <c r="S2135" s="486"/>
      <c r="T2135">
        <v>25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9.25</v>
      </c>
      <c r="H2136" s="407">
        <f t="shared" si="520"/>
        <v>1.2</v>
      </c>
      <c r="I2136" s="407">
        <f t="shared" si="510"/>
        <v>10.95</v>
      </c>
      <c r="J2136" s="407">
        <f t="shared" si="511"/>
        <v>11.059999999403953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11.45</v>
      </c>
      <c r="N2136" s="410">
        <f t="shared" si="514"/>
        <v>11.559999999403953</v>
      </c>
      <c r="O2136" s="411"/>
      <c r="P2136" s="485">
        <f t="shared" ca="1" si="515"/>
        <v>1.2427546296296055</v>
      </c>
      <c r="Q2136" s="484">
        <f t="shared" ca="1" si="516"/>
        <v>1.2429282407407165</v>
      </c>
      <c r="R2136" s="486">
        <v>0.10999999940395355</v>
      </c>
      <c r="S2136" s="486"/>
      <c r="T2136">
        <v>25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9.25</v>
      </c>
      <c r="H2137" s="407">
        <f t="shared" si="520"/>
        <v>1.2</v>
      </c>
      <c r="I2137" s="407">
        <f t="shared" si="510"/>
        <v>10.95</v>
      </c>
      <c r="J2137" s="407">
        <f t="shared" si="511"/>
        <v>11.059999999403953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11.45</v>
      </c>
      <c r="N2137" s="410">
        <f t="shared" si="514"/>
        <v>11.559999999403953</v>
      </c>
      <c r="O2137" s="411"/>
      <c r="P2137" s="485">
        <f t="shared" ca="1" si="515"/>
        <v>1.2432175925925684</v>
      </c>
      <c r="Q2137" s="484">
        <f t="shared" ca="1" si="516"/>
        <v>1.2433564814814573</v>
      </c>
      <c r="R2137" s="486">
        <v>0.10999999940395355</v>
      </c>
      <c r="S2137" s="486"/>
      <c r="T2137">
        <v>25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9.25</v>
      </c>
      <c r="H2138" s="407">
        <f t="shared" si="520"/>
        <v>1.2</v>
      </c>
      <c r="I2138" s="407">
        <f t="shared" si="510"/>
        <v>10.95</v>
      </c>
      <c r="J2138" s="407">
        <f t="shared" si="511"/>
        <v>11.059999999403953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11.45</v>
      </c>
      <c r="N2138" s="410">
        <f t="shared" si="514"/>
        <v>11.559999999403953</v>
      </c>
      <c r="O2138" s="411"/>
      <c r="P2138" s="485">
        <f t="shared" ca="1" si="515"/>
        <v>1.2435995370370128</v>
      </c>
      <c r="Q2138" s="484">
        <f t="shared" ca="1" si="516"/>
        <v>1.2437615740740497</v>
      </c>
      <c r="R2138" s="486">
        <v>0.10999999940395355</v>
      </c>
      <c r="S2138" s="486"/>
      <c r="T2138">
        <v>25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9.25</v>
      </c>
      <c r="H2139" s="407">
        <f t="shared" si="520"/>
        <v>1.2</v>
      </c>
      <c r="I2139" s="407">
        <f t="shared" si="510"/>
        <v>10.95</v>
      </c>
      <c r="J2139" s="407">
        <f t="shared" si="511"/>
        <v>11.059999999403953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11.45</v>
      </c>
      <c r="N2139" s="410">
        <f t="shared" si="514"/>
        <v>11.559999999403953</v>
      </c>
      <c r="O2139" s="411"/>
      <c r="P2139" s="485">
        <f t="shared" ca="1" si="515"/>
        <v>1.2440162037036793</v>
      </c>
      <c r="Q2139" s="484">
        <f t="shared" ca="1" si="516"/>
        <v>1.2441666666666422</v>
      </c>
      <c r="R2139" s="486">
        <v>0.10999999940395355</v>
      </c>
      <c r="S2139" s="486"/>
      <c r="T2139">
        <v>25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9.25</v>
      </c>
      <c r="H2140" s="407">
        <f t="shared" si="520"/>
        <v>1.2</v>
      </c>
      <c r="I2140" s="407">
        <f t="shared" si="510"/>
        <v>10.95</v>
      </c>
      <c r="J2140" s="407">
        <f t="shared" si="511"/>
        <v>11.059999999403953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11.45</v>
      </c>
      <c r="N2140" s="410">
        <f t="shared" si="514"/>
        <v>11.559999999403953</v>
      </c>
      <c r="O2140" s="411"/>
      <c r="P2140" s="485">
        <f t="shared" ca="1" si="515"/>
        <v>1.244432870370346</v>
      </c>
      <c r="Q2140" s="484">
        <f t="shared" ca="1" si="516"/>
        <v>1.244594907407383</v>
      </c>
      <c r="R2140" s="486">
        <v>0.10999999940395355</v>
      </c>
      <c r="S2140" s="486"/>
      <c r="T2140">
        <v>25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9.25</v>
      </c>
      <c r="H2141" s="407">
        <f t="shared" si="520"/>
        <v>1.2</v>
      </c>
      <c r="I2141" s="407">
        <f t="shared" si="510"/>
        <v>10.95</v>
      </c>
      <c r="J2141" s="407">
        <f t="shared" si="511"/>
        <v>11.059999999403953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11.45</v>
      </c>
      <c r="N2141" s="410">
        <f t="shared" si="514"/>
        <v>11.559999999403953</v>
      </c>
      <c r="O2141" s="411"/>
      <c r="P2141" s="485">
        <f t="shared" ca="1" si="515"/>
        <v>1.2448842592592348</v>
      </c>
      <c r="Q2141" s="484">
        <f t="shared" ca="1" si="516"/>
        <v>1.2450578703703459</v>
      </c>
      <c r="R2141" s="486">
        <v>0.10999999940395355</v>
      </c>
      <c r="S2141" s="486"/>
      <c r="T2141">
        <v>25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9.25</v>
      </c>
      <c r="H2142" s="407">
        <f t="shared" si="520"/>
        <v>1.2</v>
      </c>
      <c r="I2142" s="407">
        <f t="shared" si="510"/>
        <v>10.95</v>
      </c>
      <c r="J2142" s="407">
        <f t="shared" si="511"/>
        <v>11.059999999403953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11.45</v>
      </c>
      <c r="N2142" s="410">
        <f t="shared" si="514"/>
        <v>11.559999999403953</v>
      </c>
      <c r="O2142" s="411"/>
      <c r="P2142" s="485">
        <f t="shared" ca="1" si="515"/>
        <v>1.2453009259259014</v>
      </c>
      <c r="Q2142" s="484">
        <f t="shared" ca="1" si="516"/>
        <v>1.2454629629629383</v>
      </c>
      <c r="R2142" s="486">
        <v>0.10999999940395355</v>
      </c>
      <c r="S2142" s="486"/>
      <c r="T2142">
        <v>25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9.25</v>
      </c>
      <c r="H2143" s="407">
        <f t="shared" si="520"/>
        <v>1.2</v>
      </c>
      <c r="I2143" s="407">
        <f t="shared" si="510"/>
        <v>10.95</v>
      </c>
      <c r="J2143" s="407">
        <f t="shared" si="511"/>
        <v>11.059999999403953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11.45</v>
      </c>
      <c r="N2143" s="410">
        <f t="shared" si="514"/>
        <v>11.559999999403953</v>
      </c>
      <c r="O2143" s="411"/>
      <c r="P2143" s="485">
        <f t="shared" ca="1" si="515"/>
        <v>1.2456944444444198</v>
      </c>
      <c r="Q2143" s="484">
        <f t="shared" ca="1" si="516"/>
        <v>1.2458333333333087</v>
      </c>
      <c r="R2143" s="486">
        <v>0.10999999940395355</v>
      </c>
      <c r="S2143" s="486"/>
      <c r="T2143">
        <v>25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9.25</v>
      </c>
      <c r="H2144" s="407">
        <f t="shared" si="520"/>
        <v>1.2</v>
      </c>
      <c r="I2144" s="407">
        <f t="shared" si="510"/>
        <v>10.95</v>
      </c>
      <c r="J2144" s="407">
        <f t="shared" si="511"/>
        <v>11.059999999403953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11.45</v>
      </c>
      <c r="N2144" s="410">
        <f t="shared" si="514"/>
        <v>11.559999999403953</v>
      </c>
      <c r="O2144" s="411"/>
      <c r="P2144" s="485">
        <f t="shared" ca="1" si="515"/>
        <v>1.2461226851851606</v>
      </c>
      <c r="Q2144" s="484">
        <f t="shared" ca="1" si="516"/>
        <v>1.2462962962962716</v>
      </c>
      <c r="R2144" s="486">
        <v>0.10999999940395355</v>
      </c>
      <c r="S2144" s="486"/>
      <c r="T2144">
        <v>25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9.25</v>
      </c>
      <c r="H2145" s="407">
        <f t="shared" si="520"/>
        <v>1.2</v>
      </c>
      <c r="I2145" s="407">
        <f t="shared" si="510"/>
        <v>10.95</v>
      </c>
      <c r="J2145" s="407">
        <f t="shared" si="511"/>
        <v>11.059999999403953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11.45</v>
      </c>
      <c r="N2145" s="410">
        <f t="shared" si="514"/>
        <v>11.559999999403953</v>
      </c>
      <c r="O2145" s="411"/>
      <c r="P2145" s="485">
        <f t="shared" ca="1" si="515"/>
        <v>1.2465624999999754</v>
      </c>
      <c r="Q2145" s="484">
        <f t="shared" ca="1" si="516"/>
        <v>1.2467013888888643</v>
      </c>
      <c r="R2145" s="486">
        <v>0.10999999940395355</v>
      </c>
      <c r="S2145" s="486"/>
      <c r="T2145">
        <v>25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9.25</v>
      </c>
      <c r="H2146" s="407">
        <f t="shared" si="522"/>
        <v>1.2</v>
      </c>
      <c r="I2146" s="407">
        <f t="shared" si="510"/>
        <v>10.95</v>
      </c>
      <c r="J2146" s="407">
        <f t="shared" si="511"/>
        <v>11.059999999403953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11.45</v>
      </c>
      <c r="N2146" s="410">
        <f t="shared" si="514"/>
        <v>11.559999999403953</v>
      </c>
      <c r="O2146" s="411"/>
      <c r="P2146" s="485">
        <f t="shared" ca="1" si="515"/>
        <v>1.2469560185184938</v>
      </c>
      <c r="Q2146" s="484">
        <f t="shared" ca="1" si="516"/>
        <v>1.2471064814814568</v>
      </c>
      <c r="R2146" s="486">
        <v>0.10999999940395355</v>
      </c>
      <c r="S2146" s="486"/>
      <c r="T2146">
        <v>25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9.25</v>
      </c>
      <c r="H2147" s="407">
        <f t="shared" si="522"/>
        <v>1.2</v>
      </c>
      <c r="I2147" s="407">
        <f t="shared" si="510"/>
        <v>10.95</v>
      </c>
      <c r="J2147" s="407">
        <f t="shared" si="511"/>
        <v>11.059999999403953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11.45</v>
      </c>
      <c r="N2147" s="410">
        <f t="shared" si="514"/>
        <v>11.559999999403953</v>
      </c>
      <c r="O2147" s="411"/>
      <c r="P2147" s="485">
        <f t="shared" ca="1" si="515"/>
        <v>1.2473611111110863</v>
      </c>
      <c r="Q2147" s="484">
        <f t="shared" ca="1" si="516"/>
        <v>1.2475115740740492</v>
      </c>
      <c r="R2147" s="486">
        <v>0.10999999940395355</v>
      </c>
      <c r="S2147" s="486"/>
      <c r="T2147">
        <v>25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9.25</v>
      </c>
      <c r="H2148" s="407">
        <f t="shared" si="522"/>
        <v>1.2</v>
      </c>
      <c r="I2148" s="407">
        <f t="shared" ref="I2148:I2211" si="525">F2148+G2148</f>
        <v>10.95</v>
      </c>
      <c r="J2148" s="407">
        <f t="shared" ref="J2148:J2211" si="526">I2148+R2148</f>
        <v>11.059999999403953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11.45</v>
      </c>
      <c r="N2148" s="410">
        <f t="shared" ref="N2148:N2211" si="529">J2148+L2148</f>
        <v>11.559999999403953</v>
      </c>
      <c r="O2148" s="411"/>
      <c r="P2148" s="485">
        <f t="shared" ref="P2148:P2211" ca="1" si="530">Q2147+TIME(0,0,RANDBETWEEN(20,25))</f>
        <v>1.247777777777753</v>
      </c>
      <c r="Q2148" s="484">
        <f t="shared" ref="Q2148:Q2211" ca="1" si="531">P2148+TIME(0,0,RANDBETWEEN(12,15))</f>
        <v>1.24793981481479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9.25</v>
      </c>
      <c r="H2149" s="407">
        <f t="shared" si="522"/>
        <v>1.2</v>
      </c>
      <c r="I2149" s="407">
        <f t="shared" si="525"/>
        <v>10.95</v>
      </c>
      <c r="J2149" s="407">
        <f t="shared" si="526"/>
        <v>11.059999999403953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11.45</v>
      </c>
      <c r="N2149" s="410">
        <f t="shared" si="529"/>
        <v>11.559999999403953</v>
      </c>
      <c r="O2149" s="411"/>
      <c r="P2149" s="485">
        <f t="shared" ca="1" si="530"/>
        <v>1.2482291666666419</v>
      </c>
      <c r="Q2149" s="484">
        <f t="shared" ca="1" si="531"/>
        <v>1.2483680555555308</v>
      </c>
      <c r="R2149" s="486">
        <v>0.10999999940395355</v>
      </c>
      <c r="S2149" s="486"/>
      <c r="T2149">
        <v>25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9.25</v>
      </c>
      <c r="H2150" s="407">
        <f t="shared" si="522"/>
        <v>1.2</v>
      </c>
      <c r="I2150" s="407">
        <f t="shared" si="525"/>
        <v>10.95</v>
      </c>
      <c r="J2150" s="407">
        <f t="shared" si="526"/>
        <v>11.059999999403953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11.45</v>
      </c>
      <c r="N2150" s="410">
        <f t="shared" si="529"/>
        <v>11.559999999403953</v>
      </c>
      <c r="O2150" s="411"/>
      <c r="P2150" s="485">
        <f t="shared" ca="1" si="530"/>
        <v>1.2486226851851603</v>
      </c>
      <c r="Q2150" s="484">
        <f t="shared" ca="1" si="531"/>
        <v>1.2487615740740492</v>
      </c>
      <c r="R2150" s="486">
        <v>0.10999999940395355</v>
      </c>
      <c r="S2150" s="486"/>
      <c r="T2150">
        <v>25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9.25</v>
      </c>
      <c r="H2151" s="407">
        <f t="shared" si="522"/>
        <v>1.2</v>
      </c>
      <c r="I2151" s="407">
        <f t="shared" si="525"/>
        <v>10.95</v>
      </c>
      <c r="J2151" s="407">
        <f t="shared" si="526"/>
        <v>11.059999999403953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11.45</v>
      </c>
      <c r="N2151" s="410">
        <f t="shared" si="529"/>
        <v>11.559999999403953</v>
      </c>
      <c r="O2151" s="411"/>
      <c r="P2151" s="485">
        <f t="shared" ca="1" si="530"/>
        <v>1.2489930555555306</v>
      </c>
      <c r="Q2151" s="484">
        <f t="shared" ca="1" si="531"/>
        <v>1.2491435185184936</v>
      </c>
      <c r="R2151" s="486">
        <v>0.10999999940395355</v>
      </c>
      <c r="S2151" s="486"/>
      <c r="T2151">
        <v>25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9.25</v>
      </c>
      <c r="H2152" s="407">
        <f t="shared" si="522"/>
        <v>1.2</v>
      </c>
      <c r="I2152" s="407">
        <f t="shared" si="525"/>
        <v>10.95</v>
      </c>
      <c r="J2152" s="407">
        <f t="shared" si="526"/>
        <v>11.059999999403953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11.45</v>
      </c>
      <c r="N2152" s="410">
        <f t="shared" si="529"/>
        <v>11.559999999403953</v>
      </c>
      <c r="O2152" s="411"/>
      <c r="P2152" s="485">
        <f t="shared" ca="1" si="530"/>
        <v>1.2493981481481231</v>
      </c>
      <c r="Q2152" s="484">
        <f t="shared" ca="1" si="531"/>
        <v>1.249537037037012</v>
      </c>
      <c r="R2152" s="486">
        <v>0.10999999940395355</v>
      </c>
      <c r="S2152" s="486"/>
      <c r="T2152">
        <v>25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9.25</v>
      </c>
      <c r="H2153" s="407">
        <f t="shared" si="522"/>
        <v>1.2</v>
      </c>
      <c r="I2153" s="407">
        <f t="shared" si="525"/>
        <v>10.95</v>
      </c>
      <c r="J2153" s="407">
        <f t="shared" si="526"/>
        <v>11.059999999403953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11.45</v>
      </c>
      <c r="N2153" s="410">
        <f t="shared" si="529"/>
        <v>11.559999999403953</v>
      </c>
      <c r="O2153" s="411"/>
      <c r="P2153" s="485">
        <f t="shared" ca="1" si="530"/>
        <v>1.2497685185184935</v>
      </c>
      <c r="Q2153" s="484">
        <f t="shared" ca="1" si="531"/>
        <v>1.2499189814814564</v>
      </c>
      <c r="R2153" s="486">
        <v>0.10999999940395355</v>
      </c>
      <c r="S2153" s="486"/>
      <c r="T2153">
        <v>25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9.25</v>
      </c>
      <c r="H2154" s="407">
        <f t="shared" si="522"/>
        <v>1.2</v>
      </c>
      <c r="I2154" s="407">
        <f t="shared" si="525"/>
        <v>10.95</v>
      </c>
      <c r="J2154" s="407">
        <f t="shared" si="526"/>
        <v>11.059999999403953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11.45</v>
      </c>
      <c r="N2154" s="410">
        <f t="shared" si="529"/>
        <v>11.559999999403953</v>
      </c>
      <c r="O2154" s="411"/>
      <c r="P2154" s="485">
        <f t="shared" ca="1" si="530"/>
        <v>1.2501967592592342</v>
      </c>
      <c r="Q2154" s="484">
        <f t="shared" ca="1" si="531"/>
        <v>1.2503356481481231</v>
      </c>
      <c r="R2154" s="486">
        <v>0.10999999940395355</v>
      </c>
      <c r="S2154" s="486"/>
      <c r="T2154">
        <v>25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9.25</v>
      </c>
      <c r="H2155" s="407">
        <f t="shared" si="522"/>
        <v>1.2</v>
      </c>
      <c r="I2155" s="407">
        <f t="shared" si="525"/>
        <v>10.95</v>
      </c>
      <c r="J2155" s="407">
        <f t="shared" si="526"/>
        <v>11.059999999403953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11.45</v>
      </c>
      <c r="N2155" s="410">
        <f t="shared" si="529"/>
        <v>11.559999999403953</v>
      </c>
      <c r="O2155" s="411"/>
      <c r="P2155" s="485">
        <f t="shared" ca="1" si="530"/>
        <v>1.2505671296296046</v>
      </c>
      <c r="Q2155" s="484">
        <f t="shared" ca="1" si="531"/>
        <v>1.2507175925925675</v>
      </c>
      <c r="R2155" s="486">
        <v>0.10999999940395355</v>
      </c>
      <c r="S2155" s="486"/>
      <c r="T2155">
        <v>25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9.25</v>
      </c>
      <c r="H2156" s="407">
        <f t="shared" si="522"/>
        <v>1.2</v>
      </c>
      <c r="I2156" s="407">
        <f t="shared" si="525"/>
        <v>10.95</v>
      </c>
      <c r="J2156" s="407">
        <f t="shared" si="526"/>
        <v>11.059999999403953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11.45</v>
      </c>
      <c r="N2156" s="410">
        <f t="shared" si="529"/>
        <v>11.559999999403953</v>
      </c>
      <c r="O2156" s="411"/>
      <c r="P2156" s="485">
        <f t="shared" ca="1" si="530"/>
        <v>1.2509837962962713</v>
      </c>
      <c r="Q2156" s="484">
        <f t="shared" ca="1" si="531"/>
        <v>1.2511226851851602</v>
      </c>
      <c r="R2156" s="486">
        <v>0.10999999940395355</v>
      </c>
      <c r="S2156" s="486"/>
      <c r="T2156">
        <v>25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9.25</v>
      </c>
      <c r="H2157" s="407">
        <f t="shared" si="522"/>
        <v>1.2</v>
      </c>
      <c r="I2157" s="407">
        <f t="shared" si="525"/>
        <v>10.95</v>
      </c>
      <c r="J2157" s="407">
        <f t="shared" si="526"/>
        <v>11.059999999403953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11.45</v>
      </c>
      <c r="N2157" s="410">
        <f t="shared" si="529"/>
        <v>11.559999999403953</v>
      </c>
      <c r="O2157" s="411"/>
      <c r="P2157" s="485">
        <f t="shared" ca="1" si="530"/>
        <v>1.2513657407407157</v>
      </c>
      <c r="Q2157" s="484">
        <f t="shared" ca="1" si="531"/>
        <v>1.2515162037036787</v>
      </c>
      <c r="R2157" s="486">
        <v>0.10999999940395355</v>
      </c>
      <c r="S2157" s="486"/>
      <c r="T2157">
        <v>25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9.25</v>
      </c>
      <c r="H2158" s="407">
        <f t="shared" si="522"/>
        <v>1.2</v>
      </c>
      <c r="I2158" s="407">
        <f t="shared" si="525"/>
        <v>10.95</v>
      </c>
      <c r="J2158" s="407">
        <f t="shared" si="526"/>
        <v>11.059999999403953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11.45</v>
      </c>
      <c r="N2158" s="410">
        <f t="shared" si="529"/>
        <v>11.559999999403953</v>
      </c>
      <c r="O2158" s="411"/>
      <c r="P2158" s="485">
        <f t="shared" ca="1" si="530"/>
        <v>1.2517708333333082</v>
      </c>
      <c r="Q2158" s="484">
        <f t="shared" ca="1" si="531"/>
        <v>1.2519097222221971</v>
      </c>
      <c r="R2158" s="486">
        <v>0.10999999940395355</v>
      </c>
      <c r="S2158" s="486"/>
      <c r="T2158">
        <v>25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9.25</v>
      </c>
      <c r="H2159" s="407">
        <f t="shared" si="522"/>
        <v>1.2</v>
      </c>
      <c r="I2159" s="407">
        <f t="shared" si="525"/>
        <v>10.95</v>
      </c>
      <c r="J2159" s="407">
        <f t="shared" si="526"/>
        <v>11.059999999403953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11.45</v>
      </c>
      <c r="N2159" s="410">
        <f t="shared" si="529"/>
        <v>11.559999999403953</v>
      </c>
      <c r="O2159" s="411"/>
      <c r="P2159" s="485">
        <f t="shared" ca="1" si="530"/>
        <v>1.2521527777777526</v>
      </c>
      <c r="Q2159" s="484">
        <f t="shared" ca="1" si="531"/>
        <v>1.2523148148147896</v>
      </c>
      <c r="R2159" s="486">
        <v>0.10999999940395355</v>
      </c>
      <c r="S2159" s="486"/>
      <c r="T2159">
        <v>25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9.25</v>
      </c>
      <c r="H2160" s="407">
        <f t="shared" si="522"/>
        <v>1.2</v>
      </c>
      <c r="I2160" s="407">
        <f t="shared" si="525"/>
        <v>10.95</v>
      </c>
      <c r="J2160" s="407">
        <f t="shared" si="526"/>
        <v>11.059999999403953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11.45</v>
      </c>
      <c r="N2160" s="410">
        <f t="shared" si="529"/>
        <v>11.559999999403953</v>
      </c>
      <c r="O2160" s="411"/>
      <c r="P2160" s="485">
        <f t="shared" ca="1" si="530"/>
        <v>1.2525578703703451</v>
      </c>
      <c r="Q2160" s="484">
        <f t="shared" ca="1" si="531"/>
        <v>1.252696759259234</v>
      </c>
      <c r="R2160" s="486">
        <v>0.10999999940395355</v>
      </c>
      <c r="S2160" s="486"/>
      <c r="T2160">
        <v>25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9.25</v>
      </c>
      <c r="H2161" s="407">
        <f t="shared" si="522"/>
        <v>1.2</v>
      </c>
      <c r="I2161" s="407">
        <f t="shared" si="525"/>
        <v>10.95</v>
      </c>
      <c r="J2161" s="407">
        <f t="shared" si="526"/>
        <v>11.059999999403953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11.45</v>
      </c>
      <c r="N2161" s="410">
        <f t="shared" si="529"/>
        <v>11.559999999403953</v>
      </c>
      <c r="O2161" s="411"/>
      <c r="P2161" s="485">
        <f t="shared" ca="1" si="530"/>
        <v>1.2529861111110858</v>
      </c>
      <c r="Q2161" s="484">
        <f t="shared" ca="1" si="531"/>
        <v>1.2531365740740488</v>
      </c>
      <c r="R2161" s="486">
        <v>0.10999999940395355</v>
      </c>
      <c r="S2161" s="486"/>
      <c r="T2161">
        <v>25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9.25</v>
      </c>
      <c r="H2162" s="407">
        <f t="shared" si="533"/>
        <v>1.2</v>
      </c>
      <c r="I2162" s="407">
        <f t="shared" si="525"/>
        <v>10.95</v>
      </c>
      <c r="J2162" s="407">
        <f t="shared" si="526"/>
        <v>11.059999999403953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11.45</v>
      </c>
      <c r="N2162" s="410">
        <f t="shared" si="529"/>
        <v>11.559999999403953</v>
      </c>
      <c r="O2162" s="411"/>
      <c r="P2162" s="485">
        <f t="shared" ca="1" si="530"/>
        <v>1.2533680555555302</v>
      </c>
      <c r="Q2162" s="484">
        <f t="shared" ca="1" si="531"/>
        <v>1.2535300925925672</v>
      </c>
      <c r="R2162" s="486">
        <v>0.10999999940395355</v>
      </c>
      <c r="S2162" s="486"/>
      <c r="T2162">
        <v>25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9.25</v>
      </c>
      <c r="H2163" s="407">
        <f t="shared" si="533"/>
        <v>1.2</v>
      </c>
      <c r="I2163" s="407">
        <f t="shared" si="525"/>
        <v>10.95</v>
      </c>
      <c r="J2163" s="407">
        <f t="shared" si="526"/>
        <v>11.059999999403953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11.45</v>
      </c>
      <c r="N2163" s="410">
        <f t="shared" si="529"/>
        <v>11.559999999403953</v>
      </c>
      <c r="O2163" s="411"/>
      <c r="P2163" s="485">
        <f t="shared" ca="1" si="530"/>
        <v>1.2537847222221967</v>
      </c>
      <c r="Q2163" s="484">
        <f t="shared" ca="1" si="531"/>
        <v>1.2539236111110856</v>
      </c>
      <c r="R2163" s="486">
        <v>0.10999999940395355</v>
      </c>
      <c r="S2163" s="486"/>
      <c r="T2163">
        <v>25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9.25</v>
      </c>
      <c r="H2164" s="407">
        <f t="shared" si="533"/>
        <v>1.2</v>
      </c>
      <c r="I2164" s="407">
        <f t="shared" si="525"/>
        <v>10.95</v>
      </c>
      <c r="J2164" s="407">
        <f t="shared" si="526"/>
        <v>11.059999999403953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11.45</v>
      </c>
      <c r="N2164" s="410">
        <f t="shared" si="529"/>
        <v>11.559999999403953</v>
      </c>
      <c r="O2164" s="411"/>
      <c r="P2164" s="485">
        <f t="shared" ca="1" si="530"/>
        <v>1.2541666666666411</v>
      </c>
      <c r="Q2164" s="484">
        <f t="shared" ca="1" si="531"/>
        <v>1.2543402777777521</v>
      </c>
      <c r="R2164" s="486">
        <v>0.10999999940395355</v>
      </c>
      <c r="S2164" s="486"/>
      <c r="T2164">
        <v>25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9.25</v>
      </c>
      <c r="H2165" s="407">
        <f t="shared" si="533"/>
        <v>1.2</v>
      </c>
      <c r="I2165" s="407">
        <f t="shared" si="525"/>
        <v>10.95</v>
      </c>
      <c r="J2165" s="407">
        <f t="shared" si="526"/>
        <v>11.059999999403953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11.45</v>
      </c>
      <c r="N2165" s="410">
        <f t="shared" si="529"/>
        <v>11.559999999403953</v>
      </c>
      <c r="O2165" s="411"/>
      <c r="P2165" s="485">
        <f t="shared" ca="1" si="530"/>
        <v>1.2545949074073817</v>
      </c>
      <c r="Q2165" s="484">
        <f t="shared" ca="1" si="531"/>
        <v>1.2547337962962706</v>
      </c>
      <c r="R2165" s="486">
        <v>0.10999999940395355</v>
      </c>
      <c r="S2165" s="486"/>
      <c r="T2165">
        <v>25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9.25</v>
      </c>
      <c r="H2166" s="407">
        <f t="shared" si="533"/>
        <v>1.2</v>
      </c>
      <c r="I2166" s="407">
        <f t="shared" si="525"/>
        <v>10.95</v>
      </c>
      <c r="J2166" s="407">
        <f t="shared" si="526"/>
        <v>11.059999999403953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11.45</v>
      </c>
      <c r="N2166" s="410">
        <f t="shared" si="529"/>
        <v>11.559999999403953</v>
      </c>
      <c r="O2166" s="411"/>
      <c r="P2166" s="485">
        <f t="shared" ca="1" si="530"/>
        <v>1.2549999999999744</v>
      </c>
      <c r="Q2166" s="484">
        <f t="shared" ca="1" si="531"/>
        <v>1.2551620370370113</v>
      </c>
      <c r="R2166" s="486">
        <v>0.10999999940395355</v>
      </c>
      <c r="S2166" s="486"/>
      <c r="T2166">
        <v>25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9.25</v>
      </c>
      <c r="H2167" s="407">
        <f t="shared" si="533"/>
        <v>1.2</v>
      </c>
      <c r="I2167" s="407">
        <f t="shared" si="525"/>
        <v>10.95</v>
      </c>
      <c r="J2167" s="407">
        <f t="shared" si="526"/>
        <v>11.059999999403953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11.45</v>
      </c>
      <c r="N2167" s="410">
        <f t="shared" si="529"/>
        <v>11.559999999403953</v>
      </c>
      <c r="O2167" s="411"/>
      <c r="P2167" s="485">
        <f t="shared" ca="1" si="530"/>
        <v>1.2553935185184928</v>
      </c>
      <c r="Q2167" s="484">
        <f t="shared" ca="1" si="531"/>
        <v>1.2555439814814557</v>
      </c>
      <c r="R2167" s="486">
        <v>0.10999999940395355</v>
      </c>
      <c r="S2167" s="486"/>
      <c r="T2167">
        <v>25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9.25</v>
      </c>
      <c r="H2168" s="407">
        <f t="shared" si="533"/>
        <v>1.2</v>
      </c>
      <c r="I2168" s="407">
        <f t="shared" si="525"/>
        <v>10.95</v>
      </c>
      <c r="J2168" s="407">
        <f t="shared" si="526"/>
        <v>11.059999999403953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11.45</v>
      </c>
      <c r="N2168" s="410">
        <f t="shared" si="529"/>
        <v>11.559999999403953</v>
      </c>
      <c r="O2168" s="411"/>
      <c r="P2168" s="485">
        <f t="shared" ca="1" si="530"/>
        <v>1.2557986111110853</v>
      </c>
      <c r="Q2168" s="484">
        <f t="shared" ca="1" si="531"/>
        <v>1.2559374999999742</v>
      </c>
      <c r="R2168" s="486">
        <v>0.10999999940395355</v>
      </c>
      <c r="S2168" s="486"/>
      <c r="T2168">
        <v>25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9.25</v>
      </c>
      <c r="H2169" s="407">
        <f t="shared" si="533"/>
        <v>1.2</v>
      </c>
      <c r="I2169" s="407">
        <f t="shared" si="525"/>
        <v>10.95</v>
      </c>
      <c r="J2169" s="407">
        <f t="shared" si="526"/>
        <v>11.059999999403953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11.45</v>
      </c>
      <c r="N2169" s="410">
        <f t="shared" si="529"/>
        <v>11.559999999403953</v>
      </c>
      <c r="O2169" s="411"/>
      <c r="P2169" s="485">
        <f t="shared" ca="1" si="530"/>
        <v>1.256226851851826</v>
      </c>
      <c r="Q2169" s="484">
        <f t="shared" ca="1" si="531"/>
        <v>1.2563657407407149</v>
      </c>
      <c r="R2169" s="486">
        <v>0.10999999940395355</v>
      </c>
      <c r="S2169" s="486"/>
      <c r="T2169">
        <v>25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9.25</v>
      </c>
      <c r="H2170" s="407">
        <f t="shared" si="533"/>
        <v>1.2</v>
      </c>
      <c r="I2170" s="407">
        <f t="shared" si="525"/>
        <v>10.95</v>
      </c>
      <c r="J2170" s="407">
        <f t="shared" si="526"/>
        <v>11.059999999403953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11.45</v>
      </c>
      <c r="N2170" s="410">
        <f t="shared" si="529"/>
        <v>11.559999999403953</v>
      </c>
      <c r="O2170" s="411"/>
      <c r="P2170" s="485">
        <f t="shared" ca="1" si="530"/>
        <v>1.2565972222221964</v>
      </c>
      <c r="Q2170" s="484">
        <f t="shared" ca="1" si="531"/>
        <v>1.2567592592592334</v>
      </c>
      <c r="R2170" s="486">
        <v>0.10999999940395355</v>
      </c>
      <c r="S2170" s="486"/>
      <c r="T2170">
        <v>25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9.25</v>
      </c>
      <c r="H2171" s="407">
        <f t="shared" si="533"/>
        <v>1.2</v>
      </c>
      <c r="I2171" s="407">
        <f t="shared" si="525"/>
        <v>10.95</v>
      </c>
      <c r="J2171" s="407">
        <f t="shared" si="526"/>
        <v>11.059999999403953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11.45</v>
      </c>
      <c r="N2171" s="410">
        <f t="shared" si="529"/>
        <v>11.559999999403953</v>
      </c>
      <c r="O2171" s="411"/>
      <c r="P2171" s="485">
        <f t="shared" ca="1" si="530"/>
        <v>1.2570370370370112</v>
      </c>
      <c r="Q2171" s="484">
        <f t="shared" ca="1" si="531"/>
        <v>1.2571874999999741</v>
      </c>
      <c r="R2171" s="486">
        <v>0.10999999940395355</v>
      </c>
      <c r="S2171" s="486"/>
      <c r="T2171">
        <v>25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9.25</v>
      </c>
      <c r="H2172" s="407">
        <f t="shared" si="533"/>
        <v>1.2</v>
      </c>
      <c r="I2172" s="407">
        <f t="shared" si="525"/>
        <v>10.95</v>
      </c>
      <c r="J2172" s="407">
        <f t="shared" si="526"/>
        <v>11.059999999403953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11.45</v>
      </c>
      <c r="N2172" s="410">
        <f t="shared" si="529"/>
        <v>11.559999999403953</v>
      </c>
      <c r="O2172" s="411"/>
      <c r="P2172" s="485">
        <f t="shared" ca="1" si="530"/>
        <v>1.257465277777752</v>
      </c>
      <c r="Q2172" s="484">
        <f t="shared" ca="1" si="531"/>
        <v>1.257627314814789</v>
      </c>
      <c r="R2172" s="486">
        <v>0.10999999940395355</v>
      </c>
      <c r="S2172" s="486"/>
      <c r="T2172">
        <v>25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9.25</v>
      </c>
      <c r="H2173" s="407">
        <f t="shared" si="533"/>
        <v>1.2</v>
      </c>
      <c r="I2173" s="407">
        <f t="shared" si="525"/>
        <v>10.95</v>
      </c>
      <c r="J2173" s="407">
        <f t="shared" si="526"/>
        <v>11.059999999403953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11.45</v>
      </c>
      <c r="N2173" s="410">
        <f t="shared" si="529"/>
        <v>11.559999999403953</v>
      </c>
      <c r="O2173" s="411"/>
      <c r="P2173" s="485">
        <f t="shared" ca="1" si="530"/>
        <v>1.2579166666666408</v>
      </c>
      <c r="Q2173" s="484">
        <f t="shared" ca="1" si="531"/>
        <v>1.2580787037036778</v>
      </c>
      <c r="R2173" s="486">
        <v>0.10999999940395355</v>
      </c>
      <c r="S2173" s="486"/>
      <c r="T2173">
        <v>25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9.25</v>
      </c>
      <c r="H2174" s="407">
        <f t="shared" si="533"/>
        <v>1.2</v>
      </c>
      <c r="I2174" s="407">
        <f t="shared" si="525"/>
        <v>10.95</v>
      </c>
      <c r="J2174" s="407">
        <f t="shared" si="526"/>
        <v>11.059999999403953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11.45</v>
      </c>
      <c r="N2174" s="410">
        <f t="shared" si="529"/>
        <v>11.559999999403953</v>
      </c>
      <c r="O2174" s="411"/>
      <c r="P2174" s="485">
        <f t="shared" ca="1" si="530"/>
        <v>1.2583217592592333</v>
      </c>
      <c r="Q2174" s="484">
        <f t="shared" ca="1" si="531"/>
        <v>1.2584722222221962</v>
      </c>
      <c r="R2174" s="486">
        <v>0.10999999940395355</v>
      </c>
      <c r="S2174" s="486"/>
      <c r="T2174">
        <v>25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9.25</v>
      </c>
      <c r="H2175" s="407">
        <f t="shared" si="533"/>
        <v>1.2</v>
      </c>
      <c r="I2175" s="407">
        <f t="shared" si="525"/>
        <v>10.95</v>
      </c>
      <c r="J2175" s="407">
        <f t="shared" si="526"/>
        <v>11.059999999403953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11.45</v>
      </c>
      <c r="N2175" s="410">
        <f t="shared" si="529"/>
        <v>11.559999999403953</v>
      </c>
      <c r="O2175" s="411"/>
      <c r="P2175" s="485">
        <f t="shared" ca="1" si="530"/>
        <v>1.2587615740740481</v>
      </c>
      <c r="Q2175" s="484">
        <f t="shared" ca="1" si="531"/>
        <v>1.258900462962937</v>
      </c>
      <c r="R2175" s="486">
        <v>0.10999999940395355</v>
      </c>
      <c r="S2175" s="486"/>
      <c r="T2175">
        <v>25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9.25</v>
      </c>
      <c r="H2176" s="407">
        <f t="shared" si="533"/>
        <v>1.2</v>
      </c>
      <c r="I2176" s="407">
        <f t="shared" si="525"/>
        <v>10.95</v>
      </c>
      <c r="J2176" s="407">
        <f t="shared" si="526"/>
        <v>11.059999999403953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11.45</v>
      </c>
      <c r="N2176" s="410">
        <f t="shared" si="529"/>
        <v>11.559999999403953</v>
      </c>
      <c r="O2176" s="411"/>
      <c r="P2176" s="485">
        <f t="shared" ca="1" si="530"/>
        <v>1.2591782407407148</v>
      </c>
      <c r="Q2176" s="484">
        <f t="shared" ca="1" si="531"/>
        <v>1.2593287037036778</v>
      </c>
      <c r="R2176" s="486">
        <v>0.10999999940395355</v>
      </c>
      <c r="S2176" s="486"/>
      <c r="T2176">
        <v>25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9.25</v>
      </c>
      <c r="H2177" s="407">
        <f t="shared" si="533"/>
        <v>1.2</v>
      </c>
      <c r="I2177" s="407">
        <f t="shared" si="525"/>
        <v>10.95</v>
      </c>
      <c r="J2177" s="407">
        <f t="shared" si="526"/>
        <v>11.059999999403953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11.45</v>
      </c>
      <c r="N2177" s="410">
        <f t="shared" si="529"/>
        <v>11.559999999403953</v>
      </c>
      <c r="O2177" s="411"/>
      <c r="P2177" s="485">
        <f t="shared" ca="1" si="530"/>
        <v>1.2595949074073816</v>
      </c>
      <c r="Q2177" s="484">
        <f t="shared" ca="1" si="531"/>
        <v>1.2597685185184926</v>
      </c>
      <c r="R2177" s="486">
        <v>0.10999999940395355</v>
      </c>
      <c r="S2177" s="486"/>
      <c r="T2177">
        <v>25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9.25</v>
      </c>
      <c r="H2178" s="407">
        <f t="shared" si="534"/>
        <v>1.2</v>
      </c>
      <c r="I2178" s="407">
        <f t="shared" si="525"/>
        <v>10.95</v>
      </c>
      <c r="J2178" s="407">
        <f t="shared" si="526"/>
        <v>11.059999999403953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11.45</v>
      </c>
      <c r="N2178" s="410">
        <f t="shared" si="529"/>
        <v>11.559999999403953</v>
      </c>
      <c r="O2178" s="411"/>
      <c r="P2178" s="485">
        <f t="shared" ca="1" si="530"/>
        <v>1.259999999999974</v>
      </c>
      <c r="Q2178" s="484">
        <f t="shared" ca="1" si="531"/>
        <v>1.2601736111110851</v>
      </c>
      <c r="R2178" s="486">
        <v>0.10999999940395355</v>
      </c>
      <c r="S2178" s="486"/>
      <c r="T2178">
        <v>25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9.25</v>
      </c>
      <c r="H2179" s="407">
        <f t="shared" si="534"/>
        <v>1.2</v>
      </c>
      <c r="I2179" s="407">
        <f t="shared" si="525"/>
        <v>10.95</v>
      </c>
      <c r="J2179" s="407">
        <f t="shared" si="526"/>
        <v>11.059999999403953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11.45</v>
      </c>
      <c r="N2179" s="410">
        <f t="shared" si="529"/>
        <v>11.559999999403953</v>
      </c>
      <c r="O2179" s="411"/>
      <c r="P2179" s="485">
        <f t="shared" ca="1" si="530"/>
        <v>1.2604050925925665</v>
      </c>
      <c r="Q2179" s="484">
        <f t="shared" ca="1" si="531"/>
        <v>1.2605671296296035</v>
      </c>
      <c r="R2179" s="486">
        <v>0.10999999940395355</v>
      </c>
      <c r="S2179" s="486"/>
      <c r="T2179">
        <v>25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9.25</v>
      </c>
      <c r="H2180" s="407">
        <f t="shared" si="534"/>
        <v>1.2</v>
      </c>
      <c r="I2180" s="407">
        <f t="shared" si="525"/>
        <v>10.95</v>
      </c>
      <c r="J2180" s="407">
        <f t="shared" si="526"/>
        <v>11.059999999403953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11.45</v>
      </c>
      <c r="N2180" s="410">
        <f t="shared" si="529"/>
        <v>11.559999999403953</v>
      </c>
      <c r="O2180" s="411"/>
      <c r="P2180" s="485">
        <f t="shared" ca="1" si="530"/>
        <v>1.2608449074073813</v>
      </c>
      <c r="Q2180" s="484">
        <f t="shared" ca="1" si="531"/>
        <v>1.2609953703703443</v>
      </c>
      <c r="R2180" s="486">
        <v>0.10999999940395355</v>
      </c>
      <c r="S2180" s="486"/>
      <c r="T2180">
        <v>25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9.25</v>
      </c>
      <c r="H2181" s="407">
        <f t="shared" si="534"/>
        <v>1.2</v>
      </c>
      <c r="I2181" s="407">
        <f t="shared" si="525"/>
        <v>10.95</v>
      </c>
      <c r="J2181" s="407">
        <f t="shared" si="526"/>
        <v>11.059999999403953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11.45</v>
      </c>
      <c r="N2181" s="410">
        <f t="shared" si="529"/>
        <v>11.559999999403953</v>
      </c>
      <c r="O2181" s="411"/>
      <c r="P2181" s="485">
        <f t="shared" ca="1" si="530"/>
        <v>1.2612268518518257</v>
      </c>
      <c r="Q2181" s="484">
        <f t="shared" ca="1" si="531"/>
        <v>1.2613888888888627</v>
      </c>
      <c r="R2181" s="486">
        <v>0.10999999940395355</v>
      </c>
      <c r="S2181" s="486"/>
      <c r="T2181">
        <v>25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9.25</v>
      </c>
      <c r="H2182" s="407">
        <f t="shared" si="534"/>
        <v>1.2</v>
      </c>
      <c r="I2182" s="407">
        <f t="shared" si="525"/>
        <v>10.95</v>
      </c>
      <c r="J2182" s="407">
        <f t="shared" si="526"/>
        <v>11.059999999403953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11.45</v>
      </c>
      <c r="N2182" s="410">
        <f t="shared" si="529"/>
        <v>11.559999999403953</v>
      </c>
      <c r="O2182" s="411"/>
      <c r="P2182" s="485">
        <f t="shared" ca="1" si="530"/>
        <v>1.2616435185184922</v>
      </c>
      <c r="Q2182" s="484">
        <f t="shared" ca="1" si="531"/>
        <v>1.2617939814814552</v>
      </c>
      <c r="R2182" s="486">
        <v>0.10999999940395355</v>
      </c>
      <c r="S2182" s="486"/>
      <c r="T2182">
        <v>25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9.25</v>
      </c>
      <c r="H2183" s="407">
        <f t="shared" si="534"/>
        <v>1.2</v>
      </c>
      <c r="I2183" s="407">
        <f t="shared" si="525"/>
        <v>10.95</v>
      </c>
      <c r="J2183" s="407">
        <f t="shared" si="526"/>
        <v>11.059999999403953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11.45</v>
      </c>
      <c r="N2183" s="410">
        <f t="shared" si="529"/>
        <v>11.559999999403953</v>
      </c>
      <c r="O2183" s="411"/>
      <c r="P2183" s="485">
        <f t="shared" ca="1" si="530"/>
        <v>1.262071759259233</v>
      </c>
      <c r="Q2183" s="484">
        <f t="shared" ca="1" si="531"/>
        <v>1.2622106481481219</v>
      </c>
      <c r="R2183" s="486">
        <v>0.10999999940395355</v>
      </c>
      <c r="S2183" s="486"/>
      <c r="T2183">
        <v>25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9.25</v>
      </c>
      <c r="H2184" s="407">
        <f t="shared" si="534"/>
        <v>1.2</v>
      </c>
      <c r="I2184" s="407">
        <f t="shared" si="525"/>
        <v>10.95</v>
      </c>
      <c r="J2184" s="407">
        <f t="shared" si="526"/>
        <v>11.059999999403953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11.45</v>
      </c>
      <c r="N2184" s="410">
        <f t="shared" si="529"/>
        <v>11.559999999403953</v>
      </c>
      <c r="O2184" s="411"/>
      <c r="P2184" s="485">
        <f t="shared" ca="1" si="530"/>
        <v>1.2624884259258997</v>
      </c>
      <c r="Q2184" s="484">
        <f t="shared" ca="1" si="531"/>
        <v>1.2626273148147886</v>
      </c>
      <c r="R2184" s="486">
        <v>0.10999999940395355</v>
      </c>
      <c r="S2184" s="486"/>
      <c r="T2184">
        <v>25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9.25</v>
      </c>
      <c r="H2185" s="407">
        <f t="shared" si="534"/>
        <v>1.2</v>
      </c>
      <c r="I2185" s="407">
        <f t="shared" si="525"/>
        <v>10.95</v>
      </c>
      <c r="J2185" s="407">
        <f t="shared" si="526"/>
        <v>11.059999999403953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11.45</v>
      </c>
      <c r="N2185" s="410">
        <f t="shared" si="529"/>
        <v>11.559999999403953</v>
      </c>
      <c r="O2185" s="411"/>
      <c r="P2185" s="485">
        <f t="shared" ca="1" si="530"/>
        <v>1.2628935185184924</v>
      </c>
      <c r="Q2185" s="484">
        <f t="shared" ca="1" si="531"/>
        <v>1.2630555555555294</v>
      </c>
      <c r="R2185" s="486">
        <v>0.10999999940395355</v>
      </c>
      <c r="S2185" s="486"/>
      <c r="T2185">
        <v>25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9.25</v>
      </c>
      <c r="H2186" s="407">
        <f t="shared" si="534"/>
        <v>1.2</v>
      </c>
      <c r="I2186" s="407">
        <f t="shared" si="525"/>
        <v>10.95</v>
      </c>
      <c r="J2186" s="407">
        <f t="shared" si="526"/>
        <v>11.059999999403953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11.45</v>
      </c>
      <c r="N2186" s="410">
        <f t="shared" si="529"/>
        <v>11.559999999403953</v>
      </c>
      <c r="O2186" s="411"/>
      <c r="P2186" s="485">
        <f t="shared" ca="1" si="530"/>
        <v>1.2632986111110849</v>
      </c>
      <c r="Q2186" s="484">
        <f t="shared" ca="1" si="531"/>
        <v>1.2634490740740478</v>
      </c>
      <c r="R2186" s="486">
        <v>0.10999999940395355</v>
      </c>
      <c r="S2186" s="486"/>
      <c r="T2186">
        <v>25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9.25</v>
      </c>
      <c r="H2187" s="407">
        <f t="shared" si="534"/>
        <v>1.2</v>
      </c>
      <c r="I2187" s="407">
        <f t="shared" si="525"/>
        <v>10.95</v>
      </c>
      <c r="J2187" s="407">
        <f t="shared" si="526"/>
        <v>11.059999999403953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11.45</v>
      </c>
      <c r="N2187" s="410">
        <f t="shared" si="529"/>
        <v>11.559999999403953</v>
      </c>
      <c r="O2187" s="411"/>
      <c r="P2187" s="485">
        <f t="shared" ca="1" si="530"/>
        <v>1.2637268518518256</v>
      </c>
      <c r="Q2187" s="484">
        <f t="shared" ca="1" si="531"/>
        <v>1.2638657407407146</v>
      </c>
      <c r="R2187" s="486">
        <v>0.10999999940395355</v>
      </c>
      <c r="S2187" s="486"/>
      <c r="T2187">
        <v>25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9.25</v>
      </c>
      <c r="H2188" s="407">
        <f t="shared" si="534"/>
        <v>1.2</v>
      </c>
      <c r="I2188" s="407">
        <f t="shared" si="525"/>
        <v>10.95</v>
      </c>
      <c r="J2188" s="407">
        <f t="shared" si="526"/>
        <v>11.059999999403953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11.45</v>
      </c>
      <c r="N2188" s="410">
        <f t="shared" si="529"/>
        <v>11.559999999403953</v>
      </c>
      <c r="O2188" s="411"/>
      <c r="P2188" s="485">
        <f t="shared" ca="1" si="530"/>
        <v>1.264097222222196</v>
      </c>
      <c r="Q2188" s="484">
        <f t="shared" ca="1" si="531"/>
        <v>1.264270833333307</v>
      </c>
      <c r="R2188" s="486">
        <v>0.10999999940395355</v>
      </c>
      <c r="S2188" s="486"/>
      <c r="T2188">
        <v>25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9.25</v>
      </c>
      <c r="H2189" s="407">
        <f t="shared" si="534"/>
        <v>1.2</v>
      </c>
      <c r="I2189" s="407">
        <f t="shared" si="525"/>
        <v>10.95</v>
      </c>
      <c r="J2189" s="407">
        <f t="shared" si="526"/>
        <v>11.059999999403953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11.45</v>
      </c>
      <c r="N2189" s="410">
        <f t="shared" si="529"/>
        <v>11.559999999403953</v>
      </c>
      <c r="O2189" s="411"/>
      <c r="P2189" s="485">
        <f t="shared" ca="1" si="530"/>
        <v>1.2645486111110849</v>
      </c>
      <c r="Q2189" s="484">
        <f t="shared" ca="1" si="531"/>
        <v>1.2647222222221959</v>
      </c>
      <c r="R2189" s="486">
        <v>0.10999999940395355</v>
      </c>
      <c r="S2189" s="486"/>
      <c r="T2189">
        <v>25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9.25</v>
      </c>
      <c r="H2190" s="407">
        <f t="shared" si="534"/>
        <v>1.2</v>
      </c>
      <c r="I2190" s="407">
        <f t="shared" si="525"/>
        <v>10.95</v>
      </c>
      <c r="J2190" s="407">
        <f t="shared" si="526"/>
        <v>11.059999999403953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11.45</v>
      </c>
      <c r="N2190" s="410">
        <f t="shared" si="529"/>
        <v>11.559999999403953</v>
      </c>
      <c r="O2190" s="411"/>
      <c r="P2190" s="485">
        <f t="shared" ca="1" si="530"/>
        <v>1.2649537037036773</v>
      </c>
      <c r="Q2190" s="484">
        <f t="shared" ca="1" si="531"/>
        <v>1.2651273148147884</v>
      </c>
      <c r="R2190" s="486">
        <v>0.10999999940395355</v>
      </c>
      <c r="S2190" s="486"/>
      <c r="T2190">
        <v>25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9.25</v>
      </c>
      <c r="H2191" s="407">
        <f t="shared" si="534"/>
        <v>1.2</v>
      </c>
      <c r="I2191" s="407">
        <f t="shared" si="525"/>
        <v>10.95</v>
      </c>
      <c r="J2191" s="407">
        <f t="shared" si="526"/>
        <v>11.059999999403953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11.45</v>
      </c>
      <c r="N2191" s="410">
        <f t="shared" si="529"/>
        <v>11.559999999403953</v>
      </c>
      <c r="O2191" s="411"/>
      <c r="P2191" s="485">
        <f t="shared" ca="1" si="530"/>
        <v>1.2654050925925662</v>
      </c>
      <c r="Q2191" s="484">
        <f t="shared" ca="1" si="531"/>
        <v>1.2655671296296032</v>
      </c>
      <c r="R2191" s="486">
        <v>0.10999999940395355</v>
      </c>
      <c r="S2191" s="486"/>
      <c r="T2191">
        <v>25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9.25</v>
      </c>
      <c r="H2192" s="407">
        <f t="shared" si="534"/>
        <v>1.2</v>
      </c>
      <c r="I2192" s="407">
        <f t="shared" si="525"/>
        <v>10.95</v>
      </c>
      <c r="J2192" s="407">
        <f t="shared" si="526"/>
        <v>11.059999999403953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11.45</v>
      </c>
      <c r="N2192" s="410">
        <f t="shared" si="529"/>
        <v>11.559999999403953</v>
      </c>
      <c r="O2192" s="411"/>
      <c r="P2192" s="485">
        <f t="shared" ca="1" si="530"/>
        <v>1.2658101851851586</v>
      </c>
      <c r="Q2192" s="484">
        <f t="shared" ca="1" si="531"/>
        <v>1.2659606481481216</v>
      </c>
      <c r="R2192" s="486">
        <v>0.10999999940395355</v>
      </c>
      <c r="S2192" s="486"/>
      <c r="T2192">
        <v>25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9.25</v>
      </c>
      <c r="H2193" s="407">
        <f t="shared" si="534"/>
        <v>1.2</v>
      </c>
      <c r="I2193" s="407">
        <f t="shared" si="525"/>
        <v>10.95</v>
      </c>
      <c r="J2193" s="407">
        <f t="shared" si="526"/>
        <v>11.059999999403953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11.45</v>
      </c>
      <c r="N2193" s="410">
        <f t="shared" si="529"/>
        <v>11.559999999403953</v>
      </c>
      <c r="O2193" s="411"/>
      <c r="P2193" s="485">
        <f t="shared" ca="1" si="530"/>
        <v>1.266192129629603</v>
      </c>
      <c r="Q2193" s="484">
        <f t="shared" ca="1" si="531"/>
        <v>1.2663310185184919</v>
      </c>
      <c r="R2193" s="486">
        <v>0.10999999940395355</v>
      </c>
      <c r="S2193" s="486"/>
      <c r="T2193">
        <v>25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9.25</v>
      </c>
      <c r="H2194" s="407">
        <f t="shared" si="535"/>
        <v>1.2</v>
      </c>
      <c r="I2194" s="407">
        <f t="shared" si="525"/>
        <v>10.95</v>
      </c>
      <c r="J2194" s="407">
        <f t="shared" si="526"/>
        <v>11.059999999403953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11.45</v>
      </c>
      <c r="N2194" s="410">
        <f t="shared" si="529"/>
        <v>11.559999999403953</v>
      </c>
      <c r="O2194" s="411"/>
      <c r="P2194" s="485">
        <f t="shared" ca="1" si="530"/>
        <v>1.2665972222221957</v>
      </c>
      <c r="Q2194" s="484">
        <f t="shared" ca="1" si="531"/>
        <v>1.2667708333333068</v>
      </c>
      <c r="R2194" s="486">
        <v>0.10999999940395355</v>
      </c>
      <c r="S2194" s="486"/>
      <c r="T2194">
        <v>25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9.25</v>
      </c>
      <c r="H2195" s="407">
        <f t="shared" si="535"/>
        <v>1.2</v>
      </c>
      <c r="I2195" s="407">
        <f t="shared" si="525"/>
        <v>10.95</v>
      </c>
      <c r="J2195" s="407">
        <f t="shared" si="526"/>
        <v>11.059999999403953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11.45</v>
      </c>
      <c r="N2195" s="410">
        <f t="shared" si="529"/>
        <v>11.559999999403953</v>
      </c>
      <c r="O2195" s="411"/>
      <c r="P2195" s="485">
        <f t="shared" ca="1" si="530"/>
        <v>1.2670486111110846</v>
      </c>
      <c r="Q2195" s="484">
        <f t="shared" ca="1" si="531"/>
        <v>1.2671990740740475</v>
      </c>
      <c r="R2195" s="486">
        <v>0.10999999940395355</v>
      </c>
      <c r="S2195" s="486"/>
      <c r="T2195">
        <v>25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9.25</v>
      </c>
      <c r="H2196" s="407">
        <f t="shared" si="535"/>
        <v>1.2</v>
      </c>
      <c r="I2196" s="407">
        <f t="shared" si="525"/>
        <v>10.95</v>
      </c>
      <c r="J2196" s="407">
        <f t="shared" si="526"/>
        <v>11.059999999403953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11.45</v>
      </c>
      <c r="N2196" s="410">
        <f t="shared" si="529"/>
        <v>11.559999999403953</v>
      </c>
      <c r="O2196" s="411"/>
      <c r="P2196" s="485">
        <f t="shared" ca="1" si="530"/>
        <v>1.267453703703677</v>
      </c>
      <c r="Q2196" s="484">
        <f t="shared" ca="1" si="531"/>
        <v>1.267615740740714</v>
      </c>
      <c r="R2196" s="486">
        <v>0.10999999940395355</v>
      </c>
      <c r="S2196" s="486"/>
      <c r="T2196">
        <v>25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9.25</v>
      </c>
      <c r="H2197" s="407">
        <f t="shared" si="535"/>
        <v>1.2</v>
      </c>
      <c r="I2197" s="407">
        <f t="shared" si="525"/>
        <v>10.95</v>
      </c>
      <c r="J2197" s="407">
        <f t="shared" si="526"/>
        <v>11.059999999403953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11.45</v>
      </c>
      <c r="N2197" s="410">
        <f t="shared" si="529"/>
        <v>11.559999999403953</v>
      </c>
      <c r="O2197" s="411"/>
      <c r="P2197" s="485">
        <f t="shared" ca="1" si="530"/>
        <v>1.2678703703703436</v>
      </c>
      <c r="Q2197" s="484">
        <f t="shared" ca="1" si="531"/>
        <v>1.2680439814814546</v>
      </c>
      <c r="R2197" s="486">
        <v>0.10999999940395355</v>
      </c>
      <c r="S2197" s="486"/>
      <c r="T2197">
        <v>25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9.25</v>
      </c>
      <c r="H2198" s="407">
        <f t="shared" si="535"/>
        <v>1.2</v>
      </c>
      <c r="I2198" s="407">
        <f t="shared" si="525"/>
        <v>10.95</v>
      </c>
      <c r="J2198" s="407">
        <f t="shared" si="526"/>
        <v>11.059999999403953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11.45</v>
      </c>
      <c r="N2198" s="410">
        <f t="shared" si="529"/>
        <v>11.559999999403953</v>
      </c>
      <c r="O2198" s="411"/>
      <c r="P2198" s="485">
        <f t="shared" ca="1" si="530"/>
        <v>1.2682870370370101</v>
      </c>
      <c r="Q2198" s="484">
        <f t="shared" ca="1" si="531"/>
        <v>1.268437499999973</v>
      </c>
      <c r="R2198" s="486">
        <v>0.10999999940395355</v>
      </c>
      <c r="S2198" s="486"/>
      <c r="T2198">
        <v>25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9.25</v>
      </c>
      <c r="H2199" s="407">
        <f t="shared" si="535"/>
        <v>1.2</v>
      </c>
      <c r="I2199" s="407">
        <f t="shared" si="525"/>
        <v>10.95</v>
      </c>
      <c r="J2199" s="407">
        <f t="shared" si="526"/>
        <v>11.059999999403953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11.45</v>
      </c>
      <c r="N2199" s="410">
        <f t="shared" si="529"/>
        <v>11.559999999403953</v>
      </c>
      <c r="O2199" s="411"/>
      <c r="P2199" s="485">
        <f t="shared" ca="1" si="530"/>
        <v>1.2687268518518249</v>
      </c>
      <c r="Q2199" s="484">
        <f t="shared" ca="1" si="531"/>
        <v>1.2688657407407138</v>
      </c>
      <c r="R2199" s="486">
        <v>0.10999999940395355</v>
      </c>
      <c r="S2199" s="486"/>
      <c r="T2199">
        <v>25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9.25</v>
      </c>
      <c r="H2200" s="407">
        <f t="shared" si="535"/>
        <v>1.2</v>
      </c>
      <c r="I2200" s="407">
        <f t="shared" si="525"/>
        <v>10.95</v>
      </c>
      <c r="J2200" s="407">
        <f t="shared" si="526"/>
        <v>11.059999999403953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11.45</v>
      </c>
      <c r="N2200" s="410">
        <f t="shared" si="529"/>
        <v>11.559999999403953</v>
      </c>
      <c r="O2200" s="411"/>
      <c r="P2200" s="485">
        <f t="shared" ca="1" si="530"/>
        <v>1.2691319444444176</v>
      </c>
      <c r="Q2200" s="484">
        <f t="shared" ca="1" si="531"/>
        <v>1.2692824074073805</v>
      </c>
      <c r="R2200" s="486">
        <v>0.10999999940395355</v>
      </c>
      <c r="S2200" s="486"/>
      <c r="T2200">
        <v>25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9.25</v>
      </c>
      <c r="H2201" s="407">
        <f t="shared" si="535"/>
        <v>1.2</v>
      </c>
      <c r="I2201" s="407">
        <f t="shared" si="525"/>
        <v>10.95</v>
      </c>
      <c r="J2201" s="407">
        <f t="shared" si="526"/>
        <v>11.059999999403953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11.45</v>
      </c>
      <c r="N2201" s="410">
        <f t="shared" si="529"/>
        <v>11.559999999403953</v>
      </c>
      <c r="O2201" s="411"/>
      <c r="P2201" s="485">
        <f t="shared" ca="1" si="530"/>
        <v>1.269525462962936</v>
      </c>
      <c r="Q2201" s="484">
        <f t="shared" ca="1" si="531"/>
        <v>1.269675925925899</v>
      </c>
      <c r="R2201" s="486">
        <v>0.10999999940395355</v>
      </c>
      <c r="S2201" s="486"/>
      <c r="T2201">
        <v>25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9.25</v>
      </c>
      <c r="H2202" s="407">
        <f t="shared" si="535"/>
        <v>1.2</v>
      </c>
      <c r="I2202" s="407">
        <f t="shared" si="525"/>
        <v>10.95</v>
      </c>
      <c r="J2202" s="407">
        <f t="shared" si="526"/>
        <v>11.059999999403953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11.45</v>
      </c>
      <c r="N2202" s="410">
        <f t="shared" si="529"/>
        <v>11.559999999403953</v>
      </c>
      <c r="O2202" s="411"/>
      <c r="P2202" s="485">
        <f t="shared" ca="1" si="530"/>
        <v>1.2699189814814544</v>
      </c>
      <c r="Q2202" s="484">
        <f t="shared" ca="1" si="531"/>
        <v>1.2700578703703433</v>
      </c>
      <c r="R2202" s="486">
        <v>0.10999999940395355</v>
      </c>
      <c r="S2202" s="486"/>
      <c r="T2202">
        <v>25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9.25</v>
      </c>
      <c r="H2203" s="407">
        <f t="shared" si="535"/>
        <v>1.2</v>
      </c>
      <c r="I2203" s="407">
        <f t="shared" si="525"/>
        <v>10.95</v>
      </c>
      <c r="J2203" s="407">
        <f t="shared" si="526"/>
        <v>11.059999999403953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11.45</v>
      </c>
      <c r="N2203" s="410">
        <f t="shared" si="529"/>
        <v>11.559999999403953</v>
      </c>
      <c r="O2203" s="411"/>
      <c r="P2203" s="485">
        <f t="shared" ca="1" si="530"/>
        <v>1.2703356481481212</v>
      </c>
      <c r="Q2203" s="484">
        <f t="shared" ca="1" si="531"/>
        <v>1.2704745370370101</v>
      </c>
      <c r="R2203" s="486">
        <v>0.10999999940395355</v>
      </c>
      <c r="S2203" s="486"/>
      <c r="T2203">
        <v>25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9.25</v>
      </c>
      <c r="H2204" s="407">
        <f t="shared" si="535"/>
        <v>1.2</v>
      </c>
      <c r="I2204" s="407">
        <f t="shared" si="525"/>
        <v>10.95</v>
      </c>
      <c r="J2204" s="407">
        <f t="shared" si="526"/>
        <v>11.059999999403953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11.45</v>
      </c>
      <c r="N2204" s="410">
        <f t="shared" si="529"/>
        <v>11.559999999403953</v>
      </c>
      <c r="O2204" s="411"/>
      <c r="P2204" s="485">
        <f t="shared" ca="1" si="530"/>
        <v>1.2707060185184915</v>
      </c>
      <c r="Q2204" s="484">
        <f t="shared" ca="1" si="531"/>
        <v>1.2708796296296025</v>
      </c>
      <c r="R2204" s="486">
        <v>0.10999999940395355</v>
      </c>
      <c r="S2204" s="486"/>
      <c r="T2204">
        <v>25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9.25</v>
      </c>
      <c r="H2205" s="407">
        <f t="shared" si="535"/>
        <v>1.2</v>
      </c>
      <c r="I2205" s="407">
        <f t="shared" si="525"/>
        <v>10.95</v>
      </c>
      <c r="J2205" s="407">
        <f t="shared" si="526"/>
        <v>11.059999999403953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11.45</v>
      </c>
      <c r="N2205" s="410">
        <f t="shared" si="529"/>
        <v>11.559999999403953</v>
      </c>
      <c r="O2205" s="411"/>
      <c r="P2205" s="485">
        <f t="shared" ca="1" si="530"/>
        <v>1.2711458333333063</v>
      </c>
      <c r="Q2205" s="484">
        <f t="shared" ca="1" si="531"/>
        <v>1.2713194444444174</v>
      </c>
      <c r="R2205" s="486">
        <v>0.10999999940395355</v>
      </c>
      <c r="S2205" s="486"/>
      <c r="T2205">
        <v>25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9.25</v>
      </c>
      <c r="H2206" s="407">
        <f t="shared" si="535"/>
        <v>1.2</v>
      </c>
      <c r="I2206" s="407">
        <f t="shared" si="525"/>
        <v>10.95</v>
      </c>
      <c r="J2206" s="407">
        <f t="shared" si="526"/>
        <v>11.059999999403953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11.45</v>
      </c>
      <c r="N2206" s="410">
        <f t="shared" si="529"/>
        <v>11.559999999403953</v>
      </c>
      <c r="O2206" s="411"/>
      <c r="P2206" s="485">
        <f t="shared" ca="1" si="530"/>
        <v>1.2715740740740469</v>
      </c>
      <c r="Q2206" s="484">
        <f t="shared" ca="1" si="531"/>
        <v>1.2717245370370098</v>
      </c>
      <c r="R2206" s="486">
        <v>0.10999999940395355</v>
      </c>
      <c r="S2206" s="486"/>
      <c r="T2206">
        <v>25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9.25</v>
      </c>
      <c r="H2207" s="407">
        <f t="shared" si="535"/>
        <v>1.2</v>
      </c>
      <c r="I2207" s="407">
        <f t="shared" si="525"/>
        <v>10.95</v>
      </c>
      <c r="J2207" s="407">
        <f t="shared" si="526"/>
        <v>11.059999999403953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11.45</v>
      </c>
      <c r="N2207" s="410">
        <f t="shared" si="529"/>
        <v>11.559999999403953</v>
      </c>
      <c r="O2207" s="411"/>
      <c r="P2207" s="485">
        <f t="shared" ca="1" si="530"/>
        <v>1.2719675925925653</v>
      </c>
      <c r="Q2207" s="484">
        <f t="shared" ca="1" si="531"/>
        <v>1.2721412037036763</v>
      </c>
      <c r="R2207" s="486">
        <v>0.10999999940395355</v>
      </c>
      <c r="S2207" s="486"/>
      <c r="T2207">
        <v>25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9.25</v>
      </c>
      <c r="H2208" s="407">
        <f t="shared" si="535"/>
        <v>1.2</v>
      </c>
      <c r="I2208" s="407">
        <f t="shared" si="525"/>
        <v>10.95</v>
      </c>
      <c r="J2208" s="407">
        <f t="shared" si="526"/>
        <v>11.059999999403953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11.45</v>
      </c>
      <c r="N2208" s="410">
        <f t="shared" si="529"/>
        <v>11.559999999403953</v>
      </c>
      <c r="O2208" s="411"/>
      <c r="P2208" s="485">
        <f t="shared" ca="1" si="530"/>
        <v>1.2724189814814542</v>
      </c>
      <c r="Q2208" s="484">
        <f t="shared" ca="1" si="531"/>
        <v>1.2725578703703431</v>
      </c>
      <c r="R2208" s="486">
        <v>0.10999999940395355</v>
      </c>
      <c r="S2208" s="486"/>
      <c r="T2208">
        <v>25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9.25</v>
      </c>
      <c r="H2209" s="407">
        <f t="shared" si="535"/>
        <v>1.2</v>
      </c>
      <c r="I2209" s="407">
        <f t="shared" si="525"/>
        <v>10.95</v>
      </c>
      <c r="J2209" s="407">
        <f t="shared" si="526"/>
        <v>11.059999999403953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11.45</v>
      </c>
      <c r="N2209" s="410">
        <f t="shared" si="529"/>
        <v>11.559999999403953</v>
      </c>
      <c r="O2209" s="411"/>
      <c r="P2209" s="485">
        <f t="shared" ca="1" si="530"/>
        <v>1.2728356481481209</v>
      </c>
      <c r="Q2209" s="484">
        <f t="shared" ca="1" si="531"/>
        <v>1.2729861111110838</v>
      </c>
      <c r="R2209" s="486">
        <v>0.10999999940395355</v>
      </c>
      <c r="S2209" s="486"/>
      <c r="T2209">
        <v>25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9.25</v>
      </c>
      <c r="H2210" s="407">
        <f t="shared" si="537"/>
        <v>1.2</v>
      </c>
      <c r="I2210" s="407">
        <f t="shared" si="525"/>
        <v>10.95</v>
      </c>
      <c r="J2210" s="407">
        <f t="shared" si="526"/>
        <v>11.059999999403953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11.45</v>
      </c>
      <c r="N2210" s="410">
        <f t="shared" si="529"/>
        <v>11.559999999403953</v>
      </c>
      <c r="O2210" s="411"/>
      <c r="P2210" s="485">
        <f t="shared" ca="1" si="530"/>
        <v>1.2732291666666393</v>
      </c>
      <c r="Q2210" s="484">
        <f t="shared" ca="1" si="531"/>
        <v>1.2733796296296023</v>
      </c>
      <c r="R2210" s="486">
        <v>0.10999999940395355</v>
      </c>
      <c r="S2210" s="486"/>
      <c r="T2210">
        <v>25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9.25</v>
      </c>
      <c r="H2211" s="407">
        <f t="shared" si="537"/>
        <v>1.2</v>
      </c>
      <c r="I2211" s="407">
        <f t="shared" si="525"/>
        <v>10.95</v>
      </c>
      <c r="J2211" s="407">
        <f t="shared" si="526"/>
        <v>11.059999999403953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11.45</v>
      </c>
      <c r="N2211" s="410">
        <f t="shared" si="529"/>
        <v>11.559999999403953</v>
      </c>
      <c r="O2211" s="411"/>
      <c r="P2211" s="485">
        <f t="shared" ca="1" si="530"/>
        <v>1.2736342592592318</v>
      </c>
      <c r="Q2211" s="484">
        <f t="shared" ca="1" si="531"/>
        <v>1.2737962962962688</v>
      </c>
      <c r="R2211" s="486">
        <v>0.10999999940395355</v>
      </c>
      <c r="S2211" s="486"/>
      <c r="T2211">
        <v>25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9.25</v>
      </c>
      <c r="H2212" s="407">
        <f t="shared" si="537"/>
        <v>1.2</v>
      </c>
      <c r="I2212" s="407">
        <f t="shared" ref="I2212" si="540">F2212+G2212</f>
        <v>10.95</v>
      </c>
      <c r="J2212" s="407">
        <f t="shared" ref="J2212" si="541">I2212+R2212</f>
        <v>11.059999999403953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11.45</v>
      </c>
      <c r="N2212" s="410">
        <f t="shared" ref="N2212" si="544">J2212+L2212</f>
        <v>11.559999999403953</v>
      </c>
      <c r="O2212" s="411"/>
      <c r="P2212" s="485">
        <f t="shared" ref="P2212" ca="1" si="545">Q2211+TIME(0,0,RANDBETWEEN(20,25))</f>
        <v>1.2740740740740466</v>
      </c>
      <c r="Q2212" s="484">
        <f t="shared" ref="Q2212" ca="1" si="546">P2212+TIME(0,0,RANDBETWEEN(12,15))</f>
        <v>1.2742129629629355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9.25</v>
      </c>
      <c r="H2213" s="407">
        <f t="shared" si="549"/>
        <v>1.2</v>
      </c>
      <c r="I2213" s="407">
        <f t="shared" ref="I2213:I2276" si="550">F2213+G2213</f>
        <v>10.95</v>
      </c>
      <c r="J2213" s="407">
        <f t="shared" ref="J2213:J2276" si="551">I2213+R2213</f>
        <v>11.059999999403953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11.45</v>
      </c>
      <c r="N2213" s="410">
        <f t="shared" ref="N2213:N2276" si="554">J2213+L2213</f>
        <v>11.559999999403953</v>
      </c>
      <c r="O2213" s="411"/>
      <c r="P2213" s="485">
        <f t="shared" ref="P2213:P2276" ca="1" si="555">Q2212+TIME(0,0,RANDBETWEEN(20,25))</f>
        <v>1.2745023148147874</v>
      </c>
      <c r="Q2213" s="484">
        <f t="shared" ref="Q2213:Q2276" ca="1" si="556">P2213+TIME(0,0,RANDBETWEEN(12,15))</f>
        <v>1.2746643518518244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9.25</v>
      </c>
      <c r="H2214" s="407">
        <f t="shared" si="558"/>
        <v>1.2</v>
      </c>
      <c r="I2214" s="407">
        <f t="shared" si="550"/>
        <v>10.95</v>
      </c>
      <c r="J2214" s="407">
        <f t="shared" si="551"/>
        <v>11.059999999403953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11.45</v>
      </c>
      <c r="N2214" s="410">
        <f t="shared" si="554"/>
        <v>11.559999999403953</v>
      </c>
      <c r="O2214" s="411"/>
      <c r="P2214" s="485">
        <f t="shared" ca="1" si="555"/>
        <v>1.2749074074073798</v>
      </c>
      <c r="Q2214" s="484">
        <f t="shared" ca="1" si="556"/>
        <v>1.2750810185184909</v>
      </c>
      <c r="R2214" s="486">
        <v>0.10999999940395355</v>
      </c>
      <c r="S2214" s="486"/>
      <c r="T2214">
        <v>25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9.25</v>
      </c>
      <c r="H2215" s="407">
        <f t="shared" si="559"/>
        <v>1.2</v>
      </c>
      <c r="I2215" s="407">
        <f t="shared" si="550"/>
        <v>10.95</v>
      </c>
      <c r="J2215" s="407">
        <f t="shared" si="551"/>
        <v>11.059999999403953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11.45</v>
      </c>
      <c r="N2215" s="410">
        <f t="shared" si="554"/>
        <v>11.559999999403953</v>
      </c>
      <c r="O2215" s="411"/>
      <c r="P2215" s="485">
        <f t="shared" ca="1" si="555"/>
        <v>1.2753703703703427</v>
      </c>
      <c r="Q2215" s="484">
        <f t="shared" ca="1" si="556"/>
        <v>1.2755324074073797</v>
      </c>
      <c r="R2215" s="486">
        <v>0.10999999940395355</v>
      </c>
      <c r="S2215" s="486"/>
      <c r="T2215">
        <v>25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9.25</v>
      </c>
      <c r="H2216" s="407">
        <f t="shared" si="560"/>
        <v>1.2</v>
      </c>
      <c r="I2216" s="407">
        <f t="shared" si="550"/>
        <v>10.95</v>
      </c>
      <c r="J2216" s="407">
        <f t="shared" si="551"/>
        <v>11.059999999403953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11.45</v>
      </c>
      <c r="N2216" s="410">
        <f t="shared" si="554"/>
        <v>11.559999999403953</v>
      </c>
      <c r="O2216" s="411"/>
      <c r="P2216" s="485">
        <f t="shared" ca="1" si="555"/>
        <v>1.2758101851851575</v>
      </c>
      <c r="Q2216" s="484">
        <f t="shared" ca="1" si="556"/>
        <v>1.2759606481481205</v>
      </c>
      <c r="R2216" s="486">
        <v>0.10999999940395355</v>
      </c>
      <c r="S2216" s="486"/>
      <c r="T2216">
        <v>25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9.25</v>
      </c>
      <c r="H2217" s="407">
        <f t="shared" si="561"/>
        <v>1.2</v>
      </c>
      <c r="I2217" s="407">
        <f t="shared" si="550"/>
        <v>10.95</v>
      </c>
      <c r="J2217" s="407">
        <f t="shared" si="551"/>
        <v>11.059999999403953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11.45</v>
      </c>
      <c r="N2217" s="410">
        <f t="shared" si="554"/>
        <v>11.559999999403953</v>
      </c>
      <c r="O2217" s="411"/>
      <c r="P2217" s="485">
        <f t="shared" ca="1" si="555"/>
        <v>1.2762384259258983</v>
      </c>
      <c r="Q2217" s="484">
        <f t="shared" ca="1" si="556"/>
        <v>1.2764120370370093</v>
      </c>
      <c r="R2217" s="486">
        <v>0.10999999940395355</v>
      </c>
      <c r="S2217" s="486"/>
      <c r="T2217">
        <v>25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9.25</v>
      </c>
      <c r="H2218" s="407">
        <f t="shared" si="562"/>
        <v>1.2</v>
      </c>
      <c r="I2218" s="407">
        <f t="shared" si="550"/>
        <v>10.95</v>
      </c>
      <c r="J2218" s="407">
        <f t="shared" si="551"/>
        <v>11.059999999403953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11.45</v>
      </c>
      <c r="N2218" s="410">
        <f t="shared" si="554"/>
        <v>11.559999999403953</v>
      </c>
      <c r="O2218" s="411"/>
      <c r="P2218" s="485">
        <f t="shared" ca="1" si="555"/>
        <v>1.2766666666666389</v>
      </c>
      <c r="Q2218" s="484">
        <f t="shared" ca="1" si="556"/>
        <v>1.2768171296296018</v>
      </c>
      <c r="R2218" s="486">
        <v>0.10999999940395355</v>
      </c>
      <c r="S2218" s="486"/>
      <c r="T2218">
        <v>25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9.25</v>
      </c>
      <c r="H2219" s="407">
        <f t="shared" si="563"/>
        <v>1.2</v>
      </c>
      <c r="I2219" s="407">
        <f t="shared" si="550"/>
        <v>10.95</v>
      </c>
      <c r="J2219" s="407">
        <f t="shared" si="551"/>
        <v>11.059999999403953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11.45</v>
      </c>
      <c r="N2219" s="410">
        <f t="shared" si="554"/>
        <v>11.559999999403953</v>
      </c>
      <c r="O2219" s="411"/>
      <c r="P2219" s="485">
        <f t="shared" ca="1" si="555"/>
        <v>1.2770486111110833</v>
      </c>
      <c r="Q2219" s="484">
        <f t="shared" ca="1" si="556"/>
        <v>1.2772106481481202</v>
      </c>
      <c r="R2219" s="486">
        <v>0.10999999940395355</v>
      </c>
      <c r="S2219" s="486"/>
      <c r="T2219">
        <v>25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9.25</v>
      </c>
      <c r="H2220" s="407">
        <f t="shared" si="564"/>
        <v>1.2</v>
      </c>
      <c r="I2220" s="407">
        <f t="shared" si="550"/>
        <v>10.95</v>
      </c>
      <c r="J2220" s="407">
        <f t="shared" si="551"/>
        <v>11.059999999403953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11.45</v>
      </c>
      <c r="N2220" s="410">
        <f t="shared" si="554"/>
        <v>11.559999999403953</v>
      </c>
      <c r="O2220" s="411"/>
      <c r="P2220" s="485">
        <f t="shared" ca="1" si="555"/>
        <v>1.2774884259258981</v>
      </c>
      <c r="Q2220" s="484">
        <f t="shared" ca="1" si="556"/>
        <v>1.2776620370370091</v>
      </c>
      <c r="R2220" s="486">
        <v>0.10999999940395355</v>
      </c>
      <c r="S2220" s="486"/>
      <c r="T2220">
        <v>25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9.25</v>
      </c>
      <c r="H2221" s="407">
        <f t="shared" si="565"/>
        <v>1.2</v>
      </c>
      <c r="I2221" s="407">
        <f t="shared" si="550"/>
        <v>10.95</v>
      </c>
      <c r="J2221" s="407">
        <f t="shared" si="551"/>
        <v>11.059999999403953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11.45</v>
      </c>
      <c r="N2221" s="410">
        <f t="shared" si="554"/>
        <v>11.559999999403953</v>
      </c>
      <c r="O2221" s="411"/>
      <c r="P2221" s="485">
        <f t="shared" ca="1" si="555"/>
        <v>1.2779398148147869</v>
      </c>
      <c r="Q2221" s="484">
        <f t="shared" ca="1" si="556"/>
        <v>1.2781134259258979</v>
      </c>
      <c r="R2221" s="486">
        <v>0.10999999940395355</v>
      </c>
      <c r="S2221" s="486"/>
      <c r="T2221">
        <v>25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9.25</v>
      </c>
      <c r="H2222" s="407">
        <f t="shared" si="566"/>
        <v>1.2</v>
      </c>
      <c r="I2222" s="407">
        <f t="shared" si="550"/>
        <v>10.95</v>
      </c>
      <c r="J2222" s="407">
        <f t="shared" si="551"/>
        <v>11.059999999403953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11.45</v>
      </c>
      <c r="N2222" s="410">
        <f t="shared" si="554"/>
        <v>11.559999999403953</v>
      </c>
      <c r="O2222" s="411"/>
      <c r="P2222" s="485">
        <f t="shared" ca="1" si="555"/>
        <v>1.2783564814814534</v>
      </c>
      <c r="Q2222" s="484">
        <f t="shared" ca="1" si="556"/>
        <v>1.2785185185184904</v>
      </c>
      <c r="R2222" s="486">
        <v>0.10999999940395355</v>
      </c>
      <c r="S2222" s="486"/>
      <c r="T2222">
        <v>25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9.25</v>
      </c>
      <c r="H2223" s="407">
        <f t="shared" si="567"/>
        <v>1.2</v>
      </c>
      <c r="I2223" s="407">
        <f t="shared" si="550"/>
        <v>10.95</v>
      </c>
      <c r="J2223" s="407">
        <f t="shared" si="551"/>
        <v>11.059999999403953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11.45</v>
      </c>
      <c r="N2223" s="410">
        <f t="shared" si="554"/>
        <v>11.559999999403953</v>
      </c>
      <c r="O2223" s="411"/>
      <c r="P2223" s="485">
        <f t="shared" ca="1" si="555"/>
        <v>1.2787615740740459</v>
      </c>
      <c r="Q2223" s="484">
        <f t="shared" ca="1" si="556"/>
        <v>1.2789351851851569</v>
      </c>
      <c r="R2223" s="486">
        <v>0.10999999940395355</v>
      </c>
      <c r="S2223" s="486"/>
      <c r="T2223">
        <v>25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9.25</v>
      </c>
      <c r="H2224" s="407">
        <f t="shared" si="568"/>
        <v>1.2</v>
      </c>
      <c r="I2224" s="407">
        <f t="shared" si="550"/>
        <v>10.95</v>
      </c>
      <c r="J2224" s="407">
        <f t="shared" si="551"/>
        <v>11.059999999403953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11.45</v>
      </c>
      <c r="N2224" s="410">
        <f t="shared" si="554"/>
        <v>11.559999999403953</v>
      </c>
      <c r="O2224" s="411"/>
      <c r="P2224" s="485">
        <f t="shared" ca="1" si="555"/>
        <v>1.2791666666666384</v>
      </c>
      <c r="Q2224" s="484">
        <f t="shared" ca="1" si="556"/>
        <v>1.2793055555555273</v>
      </c>
      <c r="R2224" s="486">
        <v>0.10999999940395355</v>
      </c>
      <c r="S2224" s="486"/>
      <c r="T2224">
        <v>25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9.25</v>
      </c>
      <c r="H2225" s="407">
        <f t="shared" si="569"/>
        <v>1.2</v>
      </c>
      <c r="I2225" s="407">
        <f t="shared" si="550"/>
        <v>10.95</v>
      </c>
      <c r="J2225" s="407">
        <f t="shared" si="551"/>
        <v>11.059999999403953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11.45</v>
      </c>
      <c r="N2225" s="410">
        <f t="shared" si="554"/>
        <v>11.559999999403953</v>
      </c>
      <c r="O2225" s="411"/>
      <c r="P2225" s="485">
        <f t="shared" ca="1" si="555"/>
        <v>1.2795486111110828</v>
      </c>
      <c r="Q2225" s="484">
        <f t="shared" ca="1" si="556"/>
        <v>1.2797222222221938</v>
      </c>
      <c r="R2225" s="486">
        <v>0.10999999940395355</v>
      </c>
      <c r="S2225" s="486"/>
      <c r="T2225">
        <v>25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9.25</v>
      </c>
      <c r="H2226" s="407">
        <f t="shared" si="570"/>
        <v>1.2</v>
      </c>
      <c r="I2226" s="407">
        <f t="shared" si="550"/>
        <v>10.95</v>
      </c>
      <c r="J2226" s="407">
        <f t="shared" si="551"/>
        <v>11.059999999403953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11.45</v>
      </c>
      <c r="N2226" s="410">
        <f t="shared" si="554"/>
        <v>11.559999999403953</v>
      </c>
      <c r="O2226" s="411"/>
      <c r="P2226" s="485">
        <f t="shared" ca="1" si="555"/>
        <v>1.2799884259258976</v>
      </c>
      <c r="Q2226" s="484">
        <f t="shared" ca="1" si="556"/>
        <v>1.2801388888888605</v>
      </c>
      <c r="R2226" s="486">
        <v>0.10999999940395355</v>
      </c>
      <c r="S2226" s="486"/>
      <c r="T2226">
        <v>25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9.25</v>
      </c>
      <c r="H2227" s="407">
        <f t="shared" si="571"/>
        <v>1.2</v>
      </c>
      <c r="I2227" s="407">
        <f t="shared" si="550"/>
        <v>10.95</v>
      </c>
      <c r="J2227" s="407">
        <f t="shared" si="551"/>
        <v>11.059999999403953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11.45</v>
      </c>
      <c r="N2227" s="410">
        <f t="shared" si="554"/>
        <v>11.559999999403953</v>
      </c>
      <c r="O2227" s="411"/>
      <c r="P2227" s="485">
        <f t="shared" ca="1" si="555"/>
        <v>1.280370370370342</v>
      </c>
      <c r="Q2227" s="484">
        <f t="shared" ca="1" si="556"/>
        <v>1.2805208333333049</v>
      </c>
      <c r="R2227" s="486">
        <v>0.10999999940395355</v>
      </c>
      <c r="S2227" s="486"/>
      <c r="T2227">
        <v>25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9.25</v>
      </c>
      <c r="H2228" s="407">
        <f t="shared" si="572"/>
        <v>1.2</v>
      </c>
      <c r="I2228" s="407">
        <f t="shared" si="550"/>
        <v>10.95</v>
      </c>
      <c r="J2228" s="407">
        <f t="shared" si="551"/>
        <v>11.059999999403953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11.45</v>
      </c>
      <c r="N2228" s="410">
        <f t="shared" si="554"/>
        <v>11.559999999403953</v>
      </c>
      <c r="O2228" s="411"/>
      <c r="P2228" s="485">
        <f t="shared" ca="1" si="555"/>
        <v>1.2807754629629344</v>
      </c>
      <c r="Q2228" s="484">
        <f t="shared" ca="1" si="556"/>
        <v>1.2809143518518233</v>
      </c>
      <c r="R2228" s="486">
        <v>0.10999999940395355</v>
      </c>
      <c r="S2228" s="486"/>
      <c r="T2228">
        <v>25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9.25</v>
      </c>
      <c r="H2229" s="407">
        <f t="shared" si="573"/>
        <v>1.2</v>
      </c>
      <c r="I2229" s="407">
        <f t="shared" si="550"/>
        <v>10.95</v>
      </c>
      <c r="J2229" s="407">
        <f t="shared" si="551"/>
        <v>11.059999999403953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11.45</v>
      </c>
      <c r="N2229" s="410">
        <f t="shared" si="554"/>
        <v>11.559999999403953</v>
      </c>
      <c r="O2229" s="411"/>
      <c r="P2229" s="485">
        <f t="shared" ca="1" si="555"/>
        <v>1.2811458333333048</v>
      </c>
      <c r="Q2229" s="484">
        <f t="shared" ca="1" si="556"/>
        <v>1.2813078703703418</v>
      </c>
      <c r="R2229" s="486">
        <v>0.10999999940395355</v>
      </c>
      <c r="S2229" s="486"/>
      <c r="T2229">
        <v>25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9.25</v>
      </c>
      <c r="H2230" s="407">
        <f t="shared" si="574"/>
        <v>1.2</v>
      </c>
      <c r="I2230" s="407">
        <f t="shared" si="550"/>
        <v>10.95</v>
      </c>
      <c r="J2230" s="407">
        <f t="shared" si="551"/>
        <v>11.059999999403953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11.45</v>
      </c>
      <c r="N2230" s="410">
        <f t="shared" si="554"/>
        <v>11.559999999403953</v>
      </c>
      <c r="O2230" s="411"/>
      <c r="P2230" s="485">
        <f t="shared" ca="1" si="555"/>
        <v>1.2815509259258973</v>
      </c>
      <c r="Q2230" s="484">
        <f t="shared" ca="1" si="556"/>
        <v>1.2817129629629342</v>
      </c>
      <c r="R2230" s="486">
        <v>0.10999999940395355</v>
      </c>
      <c r="S2230" s="486"/>
      <c r="T2230">
        <v>25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9.25</v>
      </c>
      <c r="H2231" s="407">
        <f t="shared" si="575"/>
        <v>1.2</v>
      </c>
      <c r="I2231" s="407">
        <f t="shared" si="550"/>
        <v>10.95</v>
      </c>
      <c r="J2231" s="407">
        <f t="shared" si="551"/>
        <v>11.059999999403953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11.45</v>
      </c>
      <c r="N2231" s="410">
        <f t="shared" si="554"/>
        <v>11.559999999403953</v>
      </c>
      <c r="O2231" s="411"/>
      <c r="P2231" s="485">
        <f t="shared" ca="1" si="555"/>
        <v>1.2819675925925638</v>
      </c>
      <c r="Q2231" s="484">
        <f t="shared" ca="1" si="556"/>
        <v>1.2821180555555267</v>
      </c>
      <c r="R2231" s="486">
        <v>0.10999999940395355</v>
      </c>
      <c r="S2231" s="486"/>
      <c r="T2231">
        <v>25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9.25</v>
      </c>
      <c r="H2232" s="407">
        <f t="shared" si="576"/>
        <v>1.2</v>
      </c>
      <c r="I2232" s="407">
        <f t="shared" si="550"/>
        <v>10.95</v>
      </c>
      <c r="J2232" s="407">
        <f t="shared" si="551"/>
        <v>11.059999999403953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11.45</v>
      </c>
      <c r="N2232" s="410">
        <f t="shared" si="554"/>
        <v>11.559999999403953</v>
      </c>
      <c r="O2232" s="411"/>
      <c r="P2232" s="485">
        <f t="shared" ca="1" si="555"/>
        <v>1.2823726851851562</v>
      </c>
      <c r="Q2232" s="484">
        <f t="shared" ca="1" si="556"/>
        <v>1.2825115740740451</v>
      </c>
      <c r="R2232" s="486">
        <v>0.10999999940395355</v>
      </c>
      <c r="S2232" s="486"/>
      <c r="T2232">
        <v>25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9.25</v>
      </c>
      <c r="H2233" s="407">
        <f t="shared" si="577"/>
        <v>1.2</v>
      </c>
      <c r="I2233" s="407">
        <f t="shared" si="550"/>
        <v>10.95</v>
      </c>
      <c r="J2233" s="407">
        <f t="shared" si="551"/>
        <v>11.059999999403953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11.45</v>
      </c>
      <c r="N2233" s="410">
        <f t="shared" si="554"/>
        <v>11.559999999403953</v>
      </c>
      <c r="O2233" s="411"/>
      <c r="P2233" s="485">
        <f t="shared" ca="1" si="555"/>
        <v>1.282800925925897</v>
      </c>
      <c r="Q2233" s="484">
        <f t="shared" ca="1" si="556"/>
        <v>1.2829398148147859</v>
      </c>
      <c r="R2233" s="486">
        <v>0.10999999940395355</v>
      </c>
      <c r="S2233" s="486"/>
      <c r="T2233">
        <v>25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9.25</v>
      </c>
      <c r="H2234" s="407">
        <f t="shared" si="578"/>
        <v>1.2</v>
      </c>
      <c r="I2234" s="407">
        <f t="shared" si="550"/>
        <v>10.95</v>
      </c>
      <c r="J2234" s="407">
        <f t="shared" si="551"/>
        <v>11.059999999403953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11.45</v>
      </c>
      <c r="N2234" s="410">
        <f t="shared" si="554"/>
        <v>11.559999999403953</v>
      </c>
      <c r="O2234" s="411"/>
      <c r="P2234" s="485">
        <f t="shared" ca="1" si="555"/>
        <v>1.2831944444444154</v>
      </c>
      <c r="Q2234" s="484">
        <f t="shared" ca="1" si="556"/>
        <v>1.2833449074073784</v>
      </c>
      <c r="R2234" s="486">
        <v>0.10999999940395355</v>
      </c>
      <c r="S2234" s="486"/>
      <c r="T2234">
        <v>25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9.25</v>
      </c>
      <c r="H2235" s="407">
        <f t="shared" si="579"/>
        <v>1.2</v>
      </c>
      <c r="I2235" s="407">
        <f t="shared" si="550"/>
        <v>10.95</v>
      </c>
      <c r="J2235" s="407">
        <f t="shared" si="551"/>
        <v>11.059999999403953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11.45</v>
      </c>
      <c r="N2235" s="410">
        <f t="shared" si="554"/>
        <v>11.559999999403953</v>
      </c>
      <c r="O2235" s="411"/>
      <c r="P2235" s="485">
        <f t="shared" ca="1" si="555"/>
        <v>1.2836342592592302</v>
      </c>
      <c r="Q2235" s="484">
        <f t="shared" ca="1" si="556"/>
        <v>1.2837731481481192</v>
      </c>
      <c r="R2235" s="486">
        <v>0.10999999940395355</v>
      </c>
      <c r="S2235" s="486"/>
      <c r="T2235">
        <v>25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9.25</v>
      </c>
      <c r="H2236" s="407">
        <f t="shared" si="580"/>
        <v>1.2</v>
      </c>
      <c r="I2236" s="407">
        <f t="shared" si="550"/>
        <v>10.95</v>
      </c>
      <c r="J2236" s="407">
        <f t="shared" si="551"/>
        <v>11.059999999403953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11.45</v>
      </c>
      <c r="N2236" s="410">
        <f t="shared" si="554"/>
        <v>11.559999999403953</v>
      </c>
      <c r="O2236" s="411"/>
      <c r="P2236" s="485">
        <f t="shared" ca="1" si="555"/>
        <v>1.2840046296296006</v>
      </c>
      <c r="Q2236" s="484">
        <f t="shared" ca="1" si="556"/>
        <v>1.2841550925925636</v>
      </c>
      <c r="R2236" s="486">
        <v>0.10999999940395355</v>
      </c>
      <c r="S2236" s="486"/>
      <c r="T2236">
        <v>25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9.25</v>
      </c>
      <c r="H2237" s="407">
        <f t="shared" si="581"/>
        <v>1.2</v>
      </c>
      <c r="I2237" s="407">
        <f t="shared" si="550"/>
        <v>10.95</v>
      </c>
      <c r="J2237" s="407">
        <f t="shared" si="551"/>
        <v>11.059999999403953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11.45</v>
      </c>
      <c r="N2237" s="410">
        <f t="shared" si="554"/>
        <v>11.559999999403953</v>
      </c>
      <c r="O2237" s="411"/>
      <c r="P2237" s="485">
        <f t="shared" ca="1" si="555"/>
        <v>1.2844444444444154</v>
      </c>
      <c r="Q2237" s="484">
        <f t="shared" ca="1" si="556"/>
        <v>1.2845949074073784</v>
      </c>
      <c r="R2237" s="486">
        <v>0.10999999940395355</v>
      </c>
      <c r="S2237" s="486"/>
      <c r="T2237">
        <v>25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9.25</v>
      </c>
      <c r="H2238" s="407">
        <f t="shared" si="582"/>
        <v>1.2</v>
      </c>
      <c r="I2238" s="407">
        <f t="shared" si="550"/>
        <v>10.95</v>
      </c>
      <c r="J2238" s="407">
        <f t="shared" si="551"/>
        <v>11.059999999403953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11.45</v>
      </c>
      <c r="N2238" s="410">
        <f t="shared" si="554"/>
        <v>11.559999999403953</v>
      </c>
      <c r="O2238" s="411"/>
      <c r="P2238" s="485">
        <f t="shared" ca="1" si="555"/>
        <v>1.2848726851851562</v>
      </c>
      <c r="Q2238" s="484">
        <f t="shared" ca="1" si="556"/>
        <v>1.2850347222221932</v>
      </c>
      <c r="R2238" s="486">
        <v>0.10999999940395355</v>
      </c>
      <c r="S2238" s="486"/>
      <c r="T2238">
        <v>25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9.25</v>
      </c>
      <c r="H2239" s="407">
        <f t="shared" si="583"/>
        <v>1.2</v>
      </c>
      <c r="I2239" s="407">
        <f t="shared" si="550"/>
        <v>10.95</v>
      </c>
      <c r="J2239" s="407">
        <f t="shared" si="551"/>
        <v>11.059999999403953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11.45</v>
      </c>
      <c r="N2239" s="410">
        <f t="shared" si="554"/>
        <v>11.559999999403953</v>
      </c>
      <c r="O2239" s="411"/>
      <c r="P2239" s="485">
        <f t="shared" ca="1" si="555"/>
        <v>1.285324074074045</v>
      </c>
      <c r="Q2239" s="484">
        <f t="shared" ca="1" si="556"/>
        <v>1.285486111111082</v>
      </c>
      <c r="R2239" s="486">
        <v>0.10999999940395355</v>
      </c>
      <c r="S2239" s="486"/>
      <c r="T2239">
        <v>25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9.25</v>
      </c>
      <c r="H2240" s="407">
        <f t="shared" si="584"/>
        <v>1.2</v>
      </c>
      <c r="I2240" s="407">
        <f t="shared" si="550"/>
        <v>10.95</v>
      </c>
      <c r="J2240" s="407">
        <f t="shared" si="551"/>
        <v>11.059999999403953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11.45</v>
      </c>
      <c r="N2240" s="410">
        <f t="shared" si="554"/>
        <v>11.559999999403953</v>
      </c>
      <c r="O2240" s="411"/>
      <c r="P2240" s="485">
        <f t="shared" ca="1" si="555"/>
        <v>1.2857407407407115</v>
      </c>
      <c r="Q2240" s="484">
        <f t="shared" ca="1" si="556"/>
        <v>1.2858912037036745</v>
      </c>
      <c r="R2240" s="486">
        <v>0.10999999940395355</v>
      </c>
      <c r="S2240" s="486"/>
      <c r="T2240">
        <v>25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9.25</v>
      </c>
      <c r="H2241" s="407">
        <f t="shared" si="585"/>
        <v>1.2</v>
      </c>
      <c r="I2241" s="407">
        <f t="shared" si="550"/>
        <v>10.95</v>
      </c>
      <c r="J2241" s="407">
        <f t="shared" si="551"/>
        <v>11.059999999403953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11.45</v>
      </c>
      <c r="N2241" s="410">
        <f t="shared" si="554"/>
        <v>11.559999999403953</v>
      </c>
      <c r="O2241" s="411"/>
      <c r="P2241" s="485">
        <f t="shared" ca="1" si="555"/>
        <v>1.286145833333304</v>
      </c>
      <c r="Q2241" s="484">
        <f t="shared" ca="1" si="556"/>
        <v>1.286296296296267</v>
      </c>
      <c r="R2241" s="486">
        <v>0.10999999940395355</v>
      </c>
      <c r="S2241" s="486"/>
      <c r="T2241">
        <v>25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9.25</v>
      </c>
      <c r="H2242" s="407">
        <f t="shared" si="586"/>
        <v>1.2</v>
      </c>
      <c r="I2242" s="407">
        <f t="shared" si="550"/>
        <v>10.95</v>
      </c>
      <c r="J2242" s="407">
        <f t="shared" si="551"/>
        <v>11.059999999403953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11.45</v>
      </c>
      <c r="N2242" s="410">
        <f t="shared" si="554"/>
        <v>11.559999999403953</v>
      </c>
      <c r="O2242" s="411"/>
      <c r="P2242" s="485">
        <f t="shared" ca="1" si="555"/>
        <v>1.2865277777777484</v>
      </c>
      <c r="Q2242" s="484">
        <f t="shared" ca="1" si="556"/>
        <v>1.2866782407407114</v>
      </c>
      <c r="R2242" s="486">
        <v>0.10999999940395355</v>
      </c>
      <c r="S2242" s="486"/>
      <c r="T2242">
        <v>25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9.25</v>
      </c>
      <c r="H2243" s="407">
        <f t="shared" si="587"/>
        <v>1.2</v>
      </c>
      <c r="I2243" s="407">
        <f t="shared" si="550"/>
        <v>10.95</v>
      </c>
      <c r="J2243" s="407">
        <f t="shared" si="551"/>
        <v>11.059999999403953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11.45</v>
      </c>
      <c r="N2243" s="410">
        <f t="shared" si="554"/>
        <v>11.559999999403953</v>
      </c>
      <c r="O2243" s="411"/>
      <c r="P2243" s="485">
        <f t="shared" ca="1" si="555"/>
        <v>1.2869560185184892</v>
      </c>
      <c r="Q2243" s="484">
        <f t="shared" ca="1" si="556"/>
        <v>1.2871180555555262</v>
      </c>
      <c r="R2243" s="486">
        <v>0.10999999940395355</v>
      </c>
      <c r="S2243" s="486"/>
      <c r="T2243">
        <v>25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9.25</v>
      </c>
      <c r="H2244" s="407">
        <f t="shared" si="588"/>
        <v>1.2</v>
      </c>
      <c r="I2244" s="407">
        <f t="shared" si="550"/>
        <v>10.95</v>
      </c>
      <c r="J2244" s="407">
        <f t="shared" si="551"/>
        <v>11.059999999403953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11.45</v>
      </c>
      <c r="N2244" s="410">
        <f t="shared" si="554"/>
        <v>11.559999999403953</v>
      </c>
      <c r="O2244" s="411"/>
      <c r="P2244" s="485">
        <f t="shared" ca="1" si="555"/>
        <v>1.2873611111110816</v>
      </c>
      <c r="Q2244" s="484">
        <f t="shared" ca="1" si="556"/>
        <v>1.2875231481481186</v>
      </c>
      <c r="R2244" s="486">
        <v>0.10999999940395355</v>
      </c>
      <c r="S2244" s="486"/>
      <c r="T2244">
        <v>25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9.25</v>
      </c>
      <c r="H2245" s="407">
        <f t="shared" si="589"/>
        <v>1.2</v>
      </c>
      <c r="I2245" s="407">
        <f t="shared" si="550"/>
        <v>10.95</v>
      </c>
      <c r="J2245" s="407">
        <f t="shared" si="551"/>
        <v>11.059999999403953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11.45</v>
      </c>
      <c r="N2245" s="410">
        <f t="shared" si="554"/>
        <v>11.559999999403953</v>
      </c>
      <c r="O2245" s="411"/>
      <c r="P2245" s="485">
        <f t="shared" ca="1" si="555"/>
        <v>1.2877662037036741</v>
      </c>
      <c r="Q2245" s="484">
        <f t="shared" ca="1" si="556"/>
        <v>1.2879282407407111</v>
      </c>
      <c r="R2245" s="486">
        <v>0.10999999940395355</v>
      </c>
      <c r="S2245" s="486"/>
      <c r="T2245">
        <v>25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9.25</v>
      </c>
      <c r="H2246" s="407">
        <f t="shared" si="590"/>
        <v>1.2</v>
      </c>
      <c r="I2246" s="407">
        <f t="shared" si="550"/>
        <v>10.95</v>
      </c>
      <c r="J2246" s="407">
        <f t="shared" si="551"/>
        <v>11.059999999403953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11.45</v>
      </c>
      <c r="N2246" s="410">
        <f t="shared" si="554"/>
        <v>11.559999999403953</v>
      </c>
      <c r="O2246" s="411"/>
      <c r="P2246" s="485">
        <f t="shared" ca="1" si="555"/>
        <v>1.2882060185184889</v>
      </c>
      <c r="Q2246" s="484">
        <f t="shared" ca="1" si="556"/>
        <v>1.2883796296296</v>
      </c>
      <c r="R2246" s="486">
        <v>0.10999999940395355</v>
      </c>
      <c r="S2246" s="486"/>
      <c r="T2246">
        <v>25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9.25</v>
      </c>
      <c r="H2247" s="407">
        <f t="shared" si="591"/>
        <v>1.2</v>
      </c>
      <c r="I2247" s="407">
        <f t="shared" si="550"/>
        <v>10.95</v>
      </c>
      <c r="J2247" s="407">
        <f t="shared" si="551"/>
        <v>11.059999999403953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11.45</v>
      </c>
      <c r="N2247" s="410">
        <f t="shared" si="554"/>
        <v>11.559999999403953</v>
      </c>
      <c r="O2247" s="411"/>
      <c r="P2247" s="485">
        <f t="shared" ca="1" si="555"/>
        <v>1.2886458333333037</v>
      </c>
      <c r="Q2247" s="484">
        <f t="shared" ca="1" si="556"/>
        <v>1.2887962962962667</v>
      </c>
      <c r="R2247" s="486">
        <v>0.10999999940395355</v>
      </c>
      <c r="S2247" s="486"/>
      <c r="T2247">
        <v>25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9.25</v>
      </c>
      <c r="H2248" s="407">
        <f t="shared" si="592"/>
        <v>1.2</v>
      </c>
      <c r="I2248" s="407">
        <f t="shared" si="550"/>
        <v>10.95</v>
      </c>
      <c r="J2248" s="407">
        <f t="shared" si="551"/>
        <v>11.059999999403953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11.45</v>
      </c>
      <c r="N2248" s="410">
        <f t="shared" si="554"/>
        <v>11.559999999403953</v>
      </c>
      <c r="O2248" s="411"/>
      <c r="P2248" s="485">
        <f t="shared" ca="1" si="555"/>
        <v>1.2890856481481185</v>
      </c>
      <c r="Q2248" s="484">
        <f t="shared" ca="1" si="556"/>
        <v>1.2892476851851555</v>
      </c>
      <c r="R2248" s="486">
        <v>0.10999999940395355</v>
      </c>
      <c r="S2248" s="486"/>
      <c r="T2248">
        <v>25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9.25</v>
      </c>
      <c r="H2249" s="407">
        <f t="shared" si="593"/>
        <v>1.2</v>
      </c>
      <c r="I2249" s="407">
        <f t="shared" si="550"/>
        <v>10.95</v>
      </c>
      <c r="J2249" s="407">
        <f t="shared" si="551"/>
        <v>11.059999999403953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11.45</v>
      </c>
      <c r="N2249" s="410">
        <f t="shared" si="554"/>
        <v>11.559999999403953</v>
      </c>
      <c r="O2249" s="411"/>
      <c r="P2249" s="485">
        <f t="shared" ca="1" si="555"/>
        <v>1.2895370370370074</v>
      </c>
      <c r="Q2249" s="484">
        <f t="shared" ca="1" si="556"/>
        <v>1.2897106481481184</v>
      </c>
      <c r="R2249" s="486">
        <v>0.10999999940395355</v>
      </c>
      <c r="S2249" s="486"/>
      <c r="T2249">
        <v>25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9.25</v>
      </c>
      <c r="H2250" s="407">
        <f t="shared" si="594"/>
        <v>1.2</v>
      </c>
      <c r="I2250" s="407">
        <f t="shared" si="550"/>
        <v>10.95</v>
      </c>
      <c r="J2250" s="407">
        <f t="shared" si="551"/>
        <v>11.059999999403953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11.45</v>
      </c>
      <c r="N2250" s="410">
        <f t="shared" si="554"/>
        <v>11.559999999403953</v>
      </c>
      <c r="O2250" s="411"/>
      <c r="P2250" s="485">
        <f t="shared" ca="1" si="555"/>
        <v>1.2899884259258962</v>
      </c>
      <c r="Q2250" s="484">
        <f t="shared" ca="1" si="556"/>
        <v>1.2901620370370073</v>
      </c>
      <c r="R2250" s="486">
        <v>0.10999999940395355</v>
      </c>
      <c r="S2250" s="486"/>
      <c r="T2250">
        <v>25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9.25</v>
      </c>
      <c r="H2251" s="407">
        <f t="shared" si="595"/>
        <v>1.2</v>
      </c>
      <c r="I2251" s="407">
        <f t="shared" si="550"/>
        <v>10.95</v>
      </c>
      <c r="J2251" s="407">
        <f t="shared" si="551"/>
        <v>11.059999999403953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11.45</v>
      </c>
      <c r="N2251" s="410">
        <f t="shared" si="554"/>
        <v>11.559999999403953</v>
      </c>
      <c r="O2251" s="411"/>
      <c r="P2251" s="485">
        <f t="shared" ca="1" si="555"/>
        <v>1.2904398148147851</v>
      </c>
      <c r="Q2251" s="484">
        <f t="shared" ca="1" si="556"/>
        <v>1.2906018518518221</v>
      </c>
      <c r="R2251" s="486">
        <v>0.10999999940395355</v>
      </c>
      <c r="S2251" s="486"/>
      <c r="T2251">
        <v>25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9.25</v>
      </c>
      <c r="H2252" s="407">
        <f t="shared" si="596"/>
        <v>1.2</v>
      </c>
      <c r="I2252" s="407">
        <f t="shared" si="550"/>
        <v>10.95</v>
      </c>
      <c r="J2252" s="407">
        <f t="shared" si="551"/>
        <v>11.059999999403953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11.45</v>
      </c>
      <c r="N2252" s="410">
        <f t="shared" si="554"/>
        <v>11.559999999403953</v>
      </c>
      <c r="O2252" s="411"/>
      <c r="P2252" s="485">
        <f t="shared" ca="1" si="555"/>
        <v>1.2908333333333035</v>
      </c>
      <c r="Q2252" s="484">
        <f t="shared" ca="1" si="556"/>
        <v>1.2909953703703405</v>
      </c>
      <c r="R2252" s="486">
        <v>0.10999999940395355</v>
      </c>
      <c r="S2252" s="486"/>
      <c r="T2252">
        <v>25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9.25</v>
      </c>
      <c r="H2253" s="407">
        <f t="shared" si="597"/>
        <v>1.2</v>
      </c>
      <c r="I2253" s="407">
        <f t="shared" si="550"/>
        <v>10.95</v>
      </c>
      <c r="J2253" s="407">
        <f t="shared" si="551"/>
        <v>11.059999999403953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11.45</v>
      </c>
      <c r="N2253" s="410">
        <f t="shared" si="554"/>
        <v>11.559999999403953</v>
      </c>
      <c r="O2253" s="411"/>
      <c r="P2253" s="485">
        <f t="shared" ca="1" si="555"/>
        <v>1.2912731481481183</v>
      </c>
      <c r="Q2253" s="484">
        <f t="shared" ca="1" si="556"/>
        <v>1.2914236111110813</v>
      </c>
      <c r="R2253" s="486">
        <v>0.10999999940395355</v>
      </c>
      <c r="S2253" s="486"/>
      <c r="T2253">
        <v>25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9.25</v>
      </c>
      <c r="H2254" s="407">
        <f t="shared" si="598"/>
        <v>1.2</v>
      </c>
      <c r="I2254" s="407">
        <f t="shared" si="550"/>
        <v>10.95</v>
      </c>
      <c r="J2254" s="407">
        <f t="shared" si="551"/>
        <v>11.059999999403953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11.45</v>
      </c>
      <c r="N2254" s="410">
        <f t="shared" si="554"/>
        <v>11.559999999403953</v>
      </c>
      <c r="O2254" s="411"/>
      <c r="P2254" s="485">
        <f t="shared" ca="1" si="555"/>
        <v>1.2916666666666368</v>
      </c>
      <c r="Q2254" s="484">
        <f t="shared" ca="1" si="556"/>
        <v>1.2918287037036738</v>
      </c>
      <c r="R2254" s="486">
        <v>0.10999999940395355</v>
      </c>
      <c r="S2254" s="486"/>
      <c r="T2254">
        <v>25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9.25</v>
      </c>
      <c r="H2255" s="407">
        <f t="shared" si="599"/>
        <v>1.2</v>
      </c>
      <c r="I2255" s="407">
        <f t="shared" si="550"/>
        <v>10.95</v>
      </c>
      <c r="J2255" s="407">
        <f t="shared" si="551"/>
        <v>11.059999999403953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11.45</v>
      </c>
      <c r="N2255" s="410">
        <f t="shared" si="554"/>
        <v>11.559999999403953</v>
      </c>
      <c r="O2255" s="411"/>
      <c r="P2255" s="485">
        <f t="shared" ca="1" si="555"/>
        <v>1.2920717592592292</v>
      </c>
      <c r="Q2255" s="484">
        <f t="shared" ca="1" si="556"/>
        <v>1.2922337962962662</v>
      </c>
      <c r="R2255" s="486">
        <v>0.10999999940395355</v>
      </c>
      <c r="S2255" s="486"/>
      <c r="T2255">
        <v>25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9.25</v>
      </c>
      <c r="H2256" s="407">
        <f t="shared" si="600"/>
        <v>1.2</v>
      </c>
      <c r="I2256" s="407">
        <f t="shared" si="550"/>
        <v>10.95</v>
      </c>
      <c r="J2256" s="407">
        <f t="shared" si="551"/>
        <v>11.059999999403953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11.45</v>
      </c>
      <c r="N2256" s="410">
        <f t="shared" si="554"/>
        <v>11.559999999403953</v>
      </c>
      <c r="O2256" s="411"/>
      <c r="P2256" s="485">
        <f t="shared" ca="1" si="555"/>
        <v>1.2924652777777477</v>
      </c>
      <c r="Q2256" s="484">
        <f t="shared" ca="1" si="556"/>
        <v>1.2926157407407106</v>
      </c>
      <c r="R2256" s="486">
        <v>0.10999999940395355</v>
      </c>
      <c r="S2256" s="486"/>
      <c r="T2256">
        <v>25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9.25</v>
      </c>
      <c r="H2257" s="407">
        <f t="shared" si="601"/>
        <v>1.2</v>
      </c>
      <c r="I2257" s="407">
        <f t="shared" si="550"/>
        <v>10.95</v>
      </c>
      <c r="J2257" s="407">
        <f t="shared" si="551"/>
        <v>11.059999999403953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11.45</v>
      </c>
      <c r="N2257" s="410">
        <f t="shared" si="554"/>
        <v>11.559999999403953</v>
      </c>
      <c r="O2257" s="411"/>
      <c r="P2257" s="485">
        <f t="shared" ca="1" si="555"/>
        <v>1.2928703703703401</v>
      </c>
      <c r="Q2257" s="484">
        <f t="shared" ca="1" si="556"/>
        <v>1.2930324074073771</v>
      </c>
      <c r="R2257" s="486">
        <v>0.10999999940395355</v>
      </c>
      <c r="S2257" s="486"/>
      <c r="T2257">
        <v>25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9.25</v>
      </c>
      <c r="H2258" s="407">
        <f t="shared" si="602"/>
        <v>1.2</v>
      </c>
      <c r="I2258" s="407">
        <f t="shared" si="550"/>
        <v>10.95</v>
      </c>
      <c r="J2258" s="407">
        <f t="shared" si="551"/>
        <v>11.059999999403953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11.45</v>
      </c>
      <c r="N2258" s="410">
        <f t="shared" si="554"/>
        <v>11.559999999403953</v>
      </c>
      <c r="O2258" s="411"/>
      <c r="P2258" s="485">
        <f t="shared" ca="1" si="555"/>
        <v>1.2932870370370066</v>
      </c>
      <c r="Q2258" s="484">
        <f t="shared" ca="1" si="556"/>
        <v>1.2934606481481177</v>
      </c>
      <c r="R2258" s="486">
        <v>0.10999999940395355</v>
      </c>
      <c r="S2258" s="486"/>
      <c r="T2258">
        <v>25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9.25</v>
      </c>
      <c r="H2259" s="407">
        <f t="shared" si="603"/>
        <v>1.2</v>
      </c>
      <c r="I2259" s="407">
        <f t="shared" si="550"/>
        <v>10.95</v>
      </c>
      <c r="J2259" s="407">
        <f t="shared" si="551"/>
        <v>11.059999999403953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11.45</v>
      </c>
      <c r="N2259" s="410">
        <f t="shared" si="554"/>
        <v>11.559999999403953</v>
      </c>
      <c r="O2259" s="411"/>
      <c r="P2259" s="485">
        <f t="shared" ca="1" si="555"/>
        <v>1.2937268518518215</v>
      </c>
      <c r="Q2259" s="484">
        <f t="shared" ca="1" si="556"/>
        <v>1.2938657407407104</v>
      </c>
      <c r="R2259" s="486">
        <v>0.10999999940395355</v>
      </c>
      <c r="S2259" s="486"/>
      <c r="T2259">
        <v>25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9.25</v>
      </c>
      <c r="H2260" s="407">
        <f t="shared" si="604"/>
        <v>1.2</v>
      </c>
      <c r="I2260" s="407">
        <f t="shared" si="550"/>
        <v>10.95</v>
      </c>
      <c r="J2260" s="407">
        <f t="shared" si="551"/>
        <v>11.059999999403953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11.45</v>
      </c>
      <c r="N2260" s="410">
        <f t="shared" si="554"/>
        <v>11.559999999403953</v>
      </c>
      <c r="O2260" s="411"/>
      <c r="P2260" s="485">
        <f t="shared" ca="1" si="555"/>
        <v>1.2941435185184882</v>
      </c>
      <c r="Q2260" s="484">
        <f t="shared" ca="1" si="556"/>
        <v>1.2942939814814511</v>
      </c>
      <c r="R2260" s="486">
        <v>0.10999999940395355</v>
      </c>
      <c r="S2260" s="486"/>
      <c r="T2260">
        <v>25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9.25</v>
      </c>
      <c r="H2261" s="407">
        <f t="shared" si="605"/>
        <v>1.2</v>
      </c>
      <c r="I2261" s="407">
        <f t="shared" si="550"/>
        <v>10.95</v>
      </c>
      <c r="J2261" s="407">
        <f t="shared" si="551"/>
        <v>11.059999999403953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11.45</v>
      </c>
      <c r="N2261" s="410">
        <f t="shared" si="554"/>
        <v>11.559999999403953</v>
      </c>
      <c r="O2261" s="411"/>
      <c r="P2261" s="485">
        <f t="shared" ca="1" si="555"/>
        <v>1.294583333333303</v>
      </c>
      <c r="Q2261" s="484">
        <f t="shared" ca="1" si="556"/>
        <v>1.29474537037034</v>
      </c>
      <c r="R2261" s="486">
        <v>0.10999999940395355</v>
      </c>
      <c r="S2261" s="486"/>
      <c r="T2261">
        <v>25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9.25</v>
      </c>
      <c r="H2262" s="407">
        <f t="shared" si="606"/>
        <v>1.2</v>
      </c>
      <c r="I2262" s="407">
        <f t="shared" si="550"/>
        <v>10.95</v>
      </c>
      <c r="J2262" s="407">
        <f t="shared" si="551"/>
        <v>11.059999999403953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11.45</v>
      </c>
      <c r="N2262" s="410">
        <f t="shared" si="554"/>
        <v>11.559999999403953</v>
      </c>
      <c r="O2262" s="411"/>
      <c r="P2262" s="485">
        <f t="shared" ca="1" si="555"/>
        <v>1.2949884259258955</v>
      </c>
      <c r="Q2262" s="484">
        <f t="shared" ca="1" si="556"/>
        <v>1.2951273148147844</v>
      </c>
      <c r="R2262" s="486">
        <v>0.10999999940395355</v>
      </c>
      <c r="S2262" s="486"/>
      <c r="T2262">
        <v>25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9.25</v>
      </c>
      <c r="H2263" s="407">
        <f t="shared" si="607"/>
        <v>1.2</v>
      </c>
      <c r="I2263" s="407">
        <f t="shared" si="550"/>
        <v>10.95</v>
      </c>
      <c r="J2263" s="407">
        <f t="shared" si="551"/>
        <v>11.059999999403953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11.45</v>
      </c>
      <c r="N2263" s="410">
        <f t="shared" si="554"/>
        <v>11.559999999403953</v>
      </c>
      <c r="O2263" s="411"/>
      <c r="P2263" s="485">
        <f t="shared" ca="1" si="555"/>
        <v>1.2954050925925622</v>
      </c>
      <c r="Q2263" s="484">
        <f t="shared" ca="1" si="556"/>
        <v>1.2955671296295992</v>
      </c>
      <c r="R2263" s="486">
        <v>0.10999999940395355</v>
      </c>
      <c r="S2263" s="486"/>
      <c r="T2263">
        <v>25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9.25</v>
      </c>
      <c r="H2264" s="407">
        <f t="shared" si="608"/>
        <v>1.2</v>
      </c>
      <c r="I2264" s="407">
        <f t="shared" si="550"/>
        <v>10.95</v>
      </c>
      <c r="J2264" s="407">
        <f t="shared" si="551"/>
        <v>11.059999999403953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11.45</v>
      </c>
      <c r="N2264" s="410">
        <f t="shared" si="554"/>
        <v>11.559999999403953</v>
      </c>
      <c r="O2264" s="411"/>
      <c r="P2264" s="485">
        <f t="shared" ca="1" si="555"/>
        <v>1.295844907407377</v>
      </c>
      <c r="Q2264" s="484">
        <f t="shared" ca="1" si="556"/>
        <v>1.296006944444414</v>
      </c>
      <c r="R2264" s="486">
        <v>0.10999999940395355</v>
      </c>
      <c r="S2264" s="486"/>
      <c r="T2264">
        <v>25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9.25</v>
      </c>
      <c r="H2265" s="407">
        <f t="shared" si="609"/>
        <v>1.2</v>
      </c>
      <c r="I2265" s="407">
        <f t="shared" si="550"/>
        <v>10.95</v>
      </c>
      <c r="J2265" s="407">
        <f t="shared" si="551"/>
        <v>11.059999999403953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11.45</v>
      </c>
      <c r="N2265" s="410">
        <f t="shared" si="554"/>
        <v>11.559999999403953</v>
      </c>
      <c r="O2265" s="411"/>
      <c r="P2265" s="485">
        <f t="shared" ca="1" si="555"/>
        <v>1.2962962962962659</v>
      </c>
      <c r="Q2265" s="484">
        <f t="shared" ca="1" si="556"/>
        <v>1.2964699074073769</v>
      </c>
      <c r="R2265" s="486">
        <v>0.10999999940395355</v>
      </c>
      <c r="S2265" s="486"/>
      <c r="T2265">
        <v>25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9.25</v>
      </c>
      <c r="H2266" s="407">
        <f t="shared" si="610"/>
        <v>1.2</v>
      </c>
      <c r="I2266" s="407">
        <f t="shared" si="550"/>
        <v>10.95</v>
      </c>
      <c r="J2266" s="407">
        <f t="shared" si="551"/>
        <v>11.059999999403953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11.45</v>
      </c>
      <c r="N2266" s="410">
        <f t="shared" si="554"/>
        <v>11.559999999403953</v>
      </c>
      <c r="O2266" s="411"/>
      <c r="P2266" s="485">
        <f t="shared" ca="1" si="555"/>
        <v>1.2967245370370064</v>
      </c>
      <c r="Q2266" s="484">
        <f t="shared" ca="1" si="556"/>
        <v>1.2968749999999694</v>
      </c>
      <c r="R2266" s="486">
        <v>0.10999999940395355</v>
      </c>
      <c r="S2266" s="486"/>
      <c r="T2266">
        <v>25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9.25</v>
      </c>
      <c r="H2267" s="407">
        <f t="shared" si="611"/>
        <v>1.2</v>
      </c>
      <c r="I2267" s="407">
        <f t="shared" si="550"/>
        <v>10.95</v>
      </c>
      <c r="J2267" s="407">
        <f t="shared" si="551"/>
        <v>11.059999999403953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11.45</v>
      </c>
      <c r="N2267" s="410">
        <f t="shared" si="554"/>
        <v>11.559999999403953</v>
      </c>
      <c r="O2267" s="411"/>
      <c r="P2267" s="485">
        <f t="shared" ca="1" si="555"/>
        <v>1.2971412037036731</v>
      </c>
      <c r="Q2267" s="484">
        <f t="shared" ca="1" si="556"/>
        <v>1.2973032407407101</v>
      </c>
      <c r="R2267" s="486">
        <v>0.10999999940395355</v>
      </c>
      <c r="S2267" s="486"/>
      <c r="T2267">
        <v>25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9.25</v>
      </c>
      <c r="H2268" s="407">
        <f t="shared" si="612"/>
        <v>1.2</v>
      </c>
      <c r="I2268" s="407">
        <f t="shared" si="550"/>
        <v>10.95</v>
      </c>
      <c r="J2268" s="407">
        <f t="shared" si="551"/>
        <v>11.059999999403953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11.45</v>
      </c>
      <c r="N2268" s="410">
        <f t="shared" si="554"/>
        <v>11.559999999403953</v>
      </c>
      <c r="O2268" s="411"/>
      <c r="P2268" s="485">
        <f t="shared" ca="1" si="555"/>
        <v>1.2975810185184879</v>
      </c>
      <c r="Q2268" s="484">
        <f t="shared" ca="1" si="556"/>
        <v>1.297754629629599</v>
      </c>
      <c r="R2268" s="486">
        <v>0.10999999940395355</v>
      </c>
      <c r="S2268" s="486"/>
      <c r="T2268">
        <v>25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9.25</v>
      </c>
      <c r="H2269" s="407">
        <f t="shared" si="613"/>
        <v>1.2</v>
      </c>
      <c r="I2269" s="407">
        <f t="shared" si="550"/>
        <v>10.95</v>
      </c>
      <c r="J2269" s="407">
        <f t="shared" si="551"/>
        <v>11.059999999403953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11.45</v>
      </c>
      <c r="N2269" s="410">
        <f t="shared" si="554"/>
        <v>11.559999999403953</v>
      </c>
      <c r="O2269" s="411"/>
      <c r="P2269" s="485">
        <f t="shared" ca="1" si="555"/>
        <v>1.2979861111110804</v>
      </c>
      <c r="Q2269" s="484">
        <f t="shared" ca="1" si="556"/>
        <v>1.2981481481481174</v>
      </c>
      <c r="R2269" s="486">
        <v>0.10999999940395355</v>
      </c>
      <c r="S2269" s="486"/>
      <c r="T2269">
        <v>25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9.25</v>
      </c>
      <c r="H2270" s="407">
        <f t="shared" si="614"/>
        <v>1.2</v>
      </c>
      <c r="I2270" s="407">
        <f t="shared" si="550"/>
        <v>10.95</v>
      </c>
      <c r="J2270" s="407">
        <f t="shared" si="551"/>
        <v>11.059999999403953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11.45</v>
      </c>
      <c r="N2270" s="410">
        <f t="shared" si="554"/>
        <v>11.559999999403953</v>
      </c>
      <c r="O2270" s="411"/>
      <c r="P2270" s="485">
        <f t="shared" ca="1" si="555"/>
        <v>1.2984143518518212</v>
      </c>
      <c r="Q2270" s="484">
        <f t="shared" ca="1" si="556"/>
        <v>1.2985648148147841</v>
      </c>
      <c r="R2270" s="486">
        <v>0.10999999940395355</v>
      </c>
      <c r="S2270" s="486"/>
      <c r="T2270">
        <v>25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9.25</v>
      </c>
      <c r="H2271" s="407">
        <f t="shared" si="615"/>
        <v>1.2</v>
      </c>
      <c r="I2271" s="407">
        <f t="shared" si="550"/>
        <v>10.95</v>
      </c>
      <c r="J2271" s="407">
        <f t="shared" si="551"/>
        <v>11.059999999403953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11.45</v>
      </c>
      <c r="N2271" s="410">
        <f t="shared" si="554"/>
        <v>11.559999999403953</v>
      </c>
      <c r="O2271" s="411"/>
      <c r="P2271" s="485">
        <f t="shared" ca="1" si="555"/>
        <v>1.2988310185184879</v>
      </c>
      <c r="Q2271" s="484">
        <f t="shared" ca="1" si="556"/>
        <v>1.2989699074073768</v>
      </c>
      <c r="R2271" s="486">
        <v>0.10999999940395355</v>
      </c>
      <c r="S2271" s="486"/>
      <c r="T2271">
        <v>25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9.25</v>
      </c>
      <c r="H2272" s="407">
        <f t="shared" si="616"/>
        <v>1.2</v>
      </c>
      <c r="I2272" s="407">
        <f t="shared" si="550"/>
        <v>10.95</v>
      </c>
      <c r="J2272" s="407">
        <f t="shared" si="551"/>
        <v>11.059999999403953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11.45</v>
      </c>
      <c r="N2272" s="410">
        <f t="shared" si="554"/>
        <v>11.559999999403953</v>
      </c>
      <c r="O2272" s="411"/>
      <c r="P2272" s="485">
        <f t="shared" ca="1" si="555"/>
        <v>1.2992361111110806</v>
      </c>
      <c r="Q2272" s="484">
        <f t="shared" ca="1" si="556"/>
        <v>1.2993981481481176</v>
      </c>
      <c r="R2272" s="486">
        <v>0.10999999940395355</v>
      </c>
      <c r="S2272" s="486"/>
      <c r="T2272">
        <v>25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9.25</v>
      </c>
      <c r="H2273" s="407">
        <f t="shared" si="617"/>
        <v>1.2</v>
      </c>
      <c r="I2273" s="407">
        <f t="shared" si="550"/>
        <v>10.95</v>
      </c>
      <c r="J2273" s="407">
        <f t="shared" si="551"/>
        <v>11.059999999403953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11.45</v>
      </c>
      <c r="N2273" s="410">
        <f t="shared" si="554"/>
        <v>11.559999999403953</v>
      </c>
      <c r="O2273" s="411"/>
      <c r="P2273" s="485">
        <f t="shared" ca="1" si="555"/>
        <v>1.2996759259258954</v>
      </c>
      <c r="Q2273" s="484">
        <f t="shared" ca="1" si="556"/>
        <v>1.2998495370370065</v>
      </c>
      <c r="R2273" s="486">
        <v>0.10999999940395355</v>
      </c>
      <c r="S2273" s="486"/>
      <c r="T2273">
        <v>25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9.25</v>
      </c>
      <c r="H2274" s="407">
        <f t="shared" si="619"/>
        <v>1.2</v>
      </c>
      <c r="I2274" s="407">
        <f t="shared" si="550"/>
        <v>10.95</v>
      </c>
      <c r="J2274" s="407">
        <f t="shared" si="551"/>
        <v>11.059999999403953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11.45</v>
      </c>
      <c r="N2274" s="410">
        <f t="shared" si="554"/>
        <v>11.559999999403953</v>
      </c>
      <c r="O2274" s="411"/>
      <c r="P2274" s="485">
        <f t="shared" ca="1" si="555"/>
        <v>1.300104166666636</v>
      </c>
      <c r="Q2274" s="484">
        <f t="shared" ca="1" si="556"/>
        <v>1.300266203703673</v>
      </c>
      <c r="R2274" s="486">
        <v>0.10999999940395355</v>
      </c>
      <c r="S2274" s="486"/>
      <c r="T2274">
        <v>25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9.25</v>
      </c>
      <c r="H2275" s="407">
        <f t="shared" si="621"/>
        <v>1.2</v>
      </c>
      <c r="I2275" s="407">
        <f t="shared" si="550"/>
        <v>10.95</v>
      </c>
      <c r="J2275" s="407">
        <f t="shared" si="551"/>
        <v>11.059999999403953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11.45</v>
      </c>
      <c r="N2275" s="410">
        <f t="shared" si="554"/>
        <v>11.559999999403953</v>
      </c>
      <c r="O2275" s="411"/>
      <c r="P2275" s="485">
        <f t="shared" ca="1" si="555"/>
        <v>1.3004976851851544</v>
      </c>
      <c r="Q2275" s="484">
        <f t="shared" ca="1" si="556"/>
        <v>1.3006365740740433</v>
      </c>
      <c r="R2275" s="486">
        <v>0.10999999940395355</v>
      </c>
      <c r="S2275" s="486"/>
      <c r="T2275">
        <v>25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9.25</v>
      </c>
      <c r="H2276" s="407">
        <f t="shared" si="622"/>
        <v>1.2</v>
      </c>
      <c r="I2276" s="407">
        <f t="shared" si="550"/>
        <v>10.95</v>
      </c>
      <c r="J2276" s="407">
        <f t="shared" si="551"/>
        <v>11.059999999403953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11.45</v>
      </c>
      <c r="N2276" s="410">
        <f t="shared" si="554"/>
        <v>11.559999999403953</v>
      </c>
      <c r="O2276" s="411"/>
      <c r="P2276" s="485">
        <f t="shared" ca="1" si="555"/>
        <v>1.3008796296295988</v>
      </c>
      <c r="Q2276" s="484">
        <f t="shared" ca="1" si="556"/>
        <v>1.3010300925925617</v>
      </c>
      <c r="R2276" s="486">
        <v>0.10999999940395355</v>
      </c>
      <c r="S2276" s="486"/>
      <c r="T2276">
        <v>25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9.25</v>
      </c>
      <c r="H2277" s="407">
        <f t="shared" si="624"/>
        <v>1.2</v>
      </c>
      <c r="I2277" s="407">
        <f t="shared" ref="I2277:I2340" si="625">F2277+G2277</f>
        <v>10.95</v>
      </c>
      <c r="J2277" s="407">
        <f t="shared" ref="J2277:J2340" si="626">I2277+R2277</f>
        <v>11.059999999403953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11.45</v>
      </c>
      <c r="N2277" s="410">
        <f t="shared" ref="N2277:N2340" si="629">J2277+L2277</f>
        <v>11.559999999403953</v>
      </c>
      <c r="O2277" s="411"/>
      <c r="P2277" s="485">
        <f t="shared" ref="P2277:P2340" ca="1" si="630">Q2276+TIME(0,0,RANDBETWEEN(20,25))</f>
        <v>1.3012615740740432</v>
      </c>
      <c r="Q2277" s="484">
        <f t="shared" ref="Q2277:Q2340" ca="1" si="631">P2277+TIME(0,0,RANDBETWEEN(12,15))</f>
        <v>1.3014236111110802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9.25</v>
      </c>
      <c r="H2278" s="407">
        <f t="shared" si="633"/>
        <v>1.2</v>
      </c>
      <c r="I2278" s="407">
        <f t="shared" si="625"/>
        <v>10.95</v>
      </c>
      <c r="J2278" s="407">
        <f t="shared" si="626"/>
        <v>11.059999999403953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11.45</v>
      </c>
      <c r="N2278" s="410">
        <f t="shared" si="629"/>
        <v>11.559999999403953</v>
      </c>
      <c r="O2278" s="411"/>
      <c r="P2278" s="485">
        <f t="shared" ca="1" si="630"/>
        <v>1.301701388888858</v>
      </c>
      <c r="Q2278" s="484">
        <f t="shared" ca="1" si="631"/>
        <v>1.3018402777777469</v>
      </c>
      <c r="R2278" s="486">
        <v>0.10999999940395355</v>
      </c>
      <c r="S2278" s="486"/>
      <c r="T2278">
        <v>25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9.25</v>
      </c>
      <c r="H2279" s="407">
        <f t="shared" si="634"/>
        <v>1.2</v>
      </c>
      <c r="I2279" s="407">
        <f t="shared" si="625"/>
        <v>10.95</v>
      </c>
      <c r="J2279" s="407">
        <f t="shared" si="626"/>
        <v>11.059999999403953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11.45</v>
      </c>
      <c r="N2279" s="410">
        <f t="shared" si="629"/>
        <v>11.559999999403953</v>
      </c>
      <c r="O2279" s="411"/>
      <c r="P2279" s="485">
        <f t="shared" ca="1" si="630"/>
        <v>1.3021296296295988</v>
      </c>
      <c r="Q2279" s="484">
        <f t="shared" ca="1" si="631"/>
        <v>1.3022800925925617</v>
      </c>
      <c r="R2279" s="486">
        <v>0.10999999940395355</v>
      </c>
      <c r="S2279" s="486"/>
      <c r="T2279">
        <v>25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9.25</v>
      </c>
      <c r="H2280" s="407">
        <f t="shared" si="635"/>
        <v>1.2</v>
      </c>
      <c r="I2280" s="407">
        <f t="shared" si="625"/>
        <v>10.95</v>
      </c>
      <c r="J2280" s="407">
        <f t="shared" si="626"/>
        <v>11.059999999403953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11.45</v>
      </c>
      <c r="N2280" s="410">
        <f t="shared" si="629"/>
        <v>11.559999999403953</v>
      </c>
      <c r="O2280" s="411"/>
      <c r="P2280" s="485">
        <f t="shared" ca="1" si="630"/>
        <v>1.3025578703703395</v>
      </c>
      <c r="Q2280" s="484">
        <f t="shared" ca="1" si="631"/>
        <v>1.3026967592592285</v>
      </c>
      <c r="R2280" s="486">
        <v>0.10999999940395355</v>
      </c>
      <c r="S2280" s="486"/>
      <c r="T2280">
        <v>25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9.25</v>
      </c>
      <c r="H2281" s="407">
        <f t="shared" si="636"/>
        <v>1.2</v>
      </c>
      <c r="I2281" s="407">
        <f t="shared" si="625"/>
        <v>10.95</v>
      </c>
      <c r="J2281" s="407">
        <f t="shared" si="626"/>
        <v>11.059999999403953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11.45</v>
      </c>
      <c r="N2281" s="410">
        <f t="shared" si="629"/>
        <v>11.559999999403953</v>
      </c>
      <c r="O2281" s="411"/>
      <c r="P2281" s="485">
        <f t="shared" ca="1" si="630"/>
        <v>1.3029629629629322</v>
      </c>
      <c r="Q2281" s="484">
        <f t="shared" ca="1" si="631"/>
        <v>1.3031249999999692</v>
      </c>
      <c r="R2281" s="486">
        <v>0.10999999940395355</v>
      </c>
      <c r="S2281" s="486"/>
      <c r="T2281">
        <v>25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9.25</v>
      </c>
      <c r="H2282" s="407">
        <f t="shared" si="637"/>
        <v>1.2</v>
      </c>
      <c r="I2282" s="407">
        <f t="shared" si="625"/>
        <v>10.95</v>
      </c>
      <c r="J2282" s="407">
        <f t="shared" si="626"/>
        <v>11.059999999403953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11.45</v>
      </c>
      <c r="N2282" s="410">
        <f t="shared" si="629"/>
        <v>11.559999999403953</v>
      </c>
      <c r="O2282" s="411"/>
      <c r="P2282" s="485">
        <f t="shared" ca="1" si="630"/>
        <v>1.3034143518518211</v>
      </c>
      <c r="Q2282" s="484">
        <f t="shared" ca="1" si="631"/>
        <v>1.30355324074071</v>
      </c>
      <c r="R2282" s="486">
        <v>0.10999999940395355</v>
      </c>
      <c r="S2282" s="486"/>
      <c r="T2282">
        <v>25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9.25</v>
      </c>
      <c r="H2283" s="407">
        <f t="shared" si="638"/>
        <v>1.2</v>
      </c>
      <c r="I2283" s="407">
        <f t="shared" si="625"/>
        <v>10.95</v>
      </c>
      <c r="J2283" s="407">
        <f t="shared" si="626"/>
        <v>11.059999999403953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11.45</v>
      </c>
      <c r="N2283" s="410">
        <f t="shared" si="629"/>
        <v>11.559999999403953</v>
      </c>
      <c r="O2283" s="411"/>
      <c r="P2283" s="485">
        <f t="shared" ca="1" si="630"/>
        <v>1.3038310185184878</v>
      </c>
      <c r="Q2283" s="484">
        <f t="shared" ca="1" si="631"/>
        <v>1.3039814814814508</v>
      </c>
      <c r="R2283" s="486">
        <v>0.10999999940395355</v>
      </c>
      <c r="S2283" s="486"/>
      <c r="T2283">
        <v>25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9.25</v>
      </c>
      <c r="H2284" s="407">
        <f t="shared" si="639"/>
        <v>1.2</v>
      </c>
      <c r="I2284" s="407">
        <f t="shared" si="625"/>
        <v>10.95</v>
      </c>
      <c r="J2284" s="407">
        <f t="shared" si="626"/>
        <v>11.059999999403953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11.45</v>
      </c>
      <c r="N2284" s="410">
        <f t="shared" si="629"/>
        <v>11.559999999403953</v>
      </c>
      <c r="O2284" s="411"/>
      <c r="P2284" s="485">
        <f t="shared" ca="1" si="630"/>
        <v>1.3042476851851545</v>
      </c>
      <c r="Q2284" s="484">
        <f t="shared" ca="1" si="631"/>
        <v>1.3043865740740435</v>
      </c>
      <c r="R2284" s="486">
        <v>0.10999999940395355</v>
      </c>
      <c r="S2284" s="486"/>
      <c r="T2284">
        <v>25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9.25</v>
      </c>
      <c r="H2285" s="407">
        <f t="shared" si="640"/>
        <v>1.2</v>
      </c>
      <c r="I2285" s="407">
        <f t="shared" si="625"/>
        <v>10.95</v>
      </c>
      <c r="J2285" s="407">
        <f t="shared" si="626"/>
        <v>11.059999999403953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11.45</v>
      </c>
      <c r="N2285" s="410">
        <f t="shared" si="629"/>
        <v>11.559999999403953</v>
      </c>
      <c r="O2285" s="411"/>
      <c r="P2285" s="485">
        <f t="shared" ca="1" si="630"/>
        <v>1.3046180555555249</v>
      </c>
      <c r="Q2285" s="484">
        <f t="shared" ca="1" si="631"/>
        <v>1.3047800925925619</v>
      </c>
      <c r="R2285" s="486">
        <v>0.10999999940395355</v>
      </c>
      <c r="S2285" s="486"/>
      <c r="T2285"/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9.25</v>
      </c>
      <c r="H2286" s="407">
        <f t="shared" si="641"/>
        <v>1.2</v>
      </c>
      <c r="I2286" s="407">
        <f t="shared" si="625"/>
        <v>10.95</v>
      </c>
      <c r="J2286" s="407">
        <f t="shared" si="626"/>
        <v>11.059999999403953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11.45</v>
      </c>
      <c r="N2286" s="410">
        <f t="shared" si="629"/>
        <v>11.559999999403953</v>
      </c>
      <c r="O2286" s="411"/>
      <c r="P2286" s="485">
        <f t="shared" ca="1" si="630"/>
        <v>1.3050231481481174</v>
      </c>
      <c r="Q2286" s="484">
        <f t="shared" ca="1" si="631"/>
        <v>1.3051736111110803</v>
      </c>
      <c r="R2286" s="486">
        <v>0.10999999940395355</v>
      </c>
      <c r="S2286" s="486"/>
      <c r="T2286">
        <v>25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9.25</v>
      </c>
      <c r="H2287" s="407">
        <f t="shared" si="642"/>
        <v>1.2</v>
      </c>
      <c r="I2287" s="407">
        <f t="shared" si="625"/>
        <v>10.95</v>
      </c>
      <c r="J2287" s="407">
        <f t="shared" si="626"/>
        <v>11.059999999403953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11.45</v>
      </c>
      <c r="N2287" s="410">
        <f t="shared" si="629"/>
        <v>11.559999999403953</v>
      </c>
      <c r="O2287" s="411"/>
      <c r="P2287" s="485">
        <f t="shared" ca="1" si="630"/>
        <v>1.3054050925925618</v>
      </c>
      <c r="Q2287" s="484">
        <f t="shared" ca="1" si="631"/>
        <v>1.3055787037036728</v>
      </c>
      <c r="R2287" s="486">
        <v>0.10999999940395355</v>
      </c>
      <c r="S2287" s="486"/>
      <c r="T2287">
        <v>25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9.25</v>
      </c>
      <c r="H2288" s="407">
        <f t="shared" si="643"/>
        <v>1.2</v>
      </c>
      <c r="I2288" s="407">
        <f t="shared" si="625"/>
        <v>10.95</v>
      </c>
      <c r="J2288" s="407">
        <f t="shared" si="626"/>
        <v>11.059999999403953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11.45</v>
      </c>
      <c r="N2288" s="410">
        <f t="shared" si="629"/>
        <v>11.559999999403953</v>
      </c>
      <c r="O2288" s="411"/>
      <c r="P2288" s="485">
        <f t="shared" ca="1" si="630"/>
        <v>1.3058217592592283</v>
      </c>
      <c r="Q2288" s="484">
        <f t="shared" ca="1" si="631"/>
        <v>1.3059722222221912</v>
      </c>
      <c r="R2288" s="486">
        <v>0.10999999940395355</v>
      </c>
      <c r="S2288" s="486"/>
      <c r="T2288">
        <v>25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9.25</v>
      </c>
      <c r="H2289" s="407">
        <f t="shared" si="644"/>
        <v>1.2</v>
      </c>
      <c r="I2289" s="407">
        <f t="shared" si="625"/>
        <v>10.95</v>
      </c>
      <c r="J2289" s="407">
        <f t="shared" si="626"/>
        <v>11.059999999403953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11.45</v>
      </c>
      <c r="N2289" s="410">
        <f t="shared" si="629"/>
        <v>11.559999999403953</v>
      </c>
      <c r="O2289" s="411"/>
      <c r="P2289" s="485">
        <f t="shared" ca="1" si="630"/>
        <v>1.3062615740740431</v>
      </c>
      <c r="Q2289" s="484">
        <f t="shared" ca="1" si="631"/>
        <v>1.3064236111110801</v>
      </c>
      <c r="R2289" s="486">
        <v>0.10999999940395355</v>
      </c>
      <c r="S2289" s="486"/>
      <c r="T2289">
        <v>25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9.25</v>
      </c>
      <c r="H2290" s="407">
        <f t="shared" si="645"/>
        <v>1.2</v>
      </c>
      <c r="I2290" s="407">
        <f t="shared" si="625"/>
        <v>10.95</v>
      </c>
      <c r="J2290" s="407">
        <f t="shared" si="626"/>
        <v>11.059999999403953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11.45</v>
      </c>
      <c r="N2290" s="410">
        <f t="shared" si="629"/>
        <v>11.559999999403953</v>
      </c>
      <c r="O2290" s="411"/>
      <c r="P2290" s="485">
        <f t="shared" ca="1" si="630"/>
        <v>1.3066550925925615</v>
      </c>
      <c r="Q2290" s="484">
        <f t="shared" ca="1" si="631"/>
        <v>1.3068055555555245</v>
      </c>
      <c r="R2290" s="486">
        <v>0.10999999940395355</v>
      </c>
      <c r="S2290" s="486"/>
      <c r="T2290">
        <v>25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9.25</v>
      </c>
      <c r="H2291" s="407">
        <f t="shared" si="646"/>
        <v>1.2</v>
      </c>
      <c r="I2291" s="407">
        <f t="shared" si="625"/>
        <v>10.95</v>
      </c>
      <c r="J2291" s="407">
        <f t="shared" si="626"/>
        <v>11.059999999403953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11.45</v>
      </c>
      <c r="N2291" s="410">
        <f t="shared" si="629"/>
        <v>11.559999999403953</v>
      </c>
      <c r="O2291" s="411"/>
      <c r="P2291" s="485">
        <f t="shared" ca="1" si="630"/>
        <v>1.3070949074073763</v>
      </c>
      <c r="Q2291" s="484">
        <f t="shared" ca="1" si="631"/>
        <v>1.3072337962962652</v>
      </c>
      <c r="R2291" s="486">
        <v>0.10999999940395355</v>
      </c>
      <c r="S2291" s="486"/>
      <c r="T2291">
        <v>25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9.25</v>
      </c>
      <c r="H2292" s="407">
        <f t="shared" si="647"/>
        <v>1.2</v>
      </c>
      <c r="I2292" s="407">
        <f t="shared" si="625"/>
        <v>10.95</v>
      </c>
      <c r="J2292" s="407">
        <f t="shared" si="626"/>
        <v>11.059999999403953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11.45</v>
      </c>
      <c r="N2292" s="410">
        <f t="shared" si="629"/>
        <v>11.559999999403953</v>
      </c>
      <c r="O2292" s="411"/>
      <c r="P2292" s="485">
        <f t="shared" ca="1" si="630"/>
        <v>1.3074768518518207</v>
      </c>
      <c r="Q2292" s="484">
        <f t="shared" ca="1" si="631"/>
        <v>1.3076273148147837</v>
      </c>
      <c r="R2292" s="486">
        <v>0.10999999940395355</v>
      </c>
      <c r="S2292" s="486"/>
      <c r="T2292">
        <v>25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9.25</v>
      </c>
      <c r="H2293" s="407">
        <f t="shared" si="648"/>
        <v>1.2</v>
      </c>
      <c r="I2293" s="407">
        <f t="shared" si="625"/>
        <v>10.95</v>
      </c>
      <c r="J2293" s="407">
        <f t="shared" si="626"/>
        <v>11.059999999403953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11.45</v>
      </c>
      <c r="N2293" s="410">
        <f t="shared" si="629"/>
        <v>11.559999999403953</v>
      </c>
      <c r="O2293" s="411"/>
      <c r="P2293" s="485">
        <f t="shared" ca="1" si="630"/>
        <v>1.3079050925925615</v>
      </c>
      <c r="Q2293" s="484">
        <f t="shared" ca="1" si="631"/>
        <v>1.3080439814814504</v>
      </c>
      <c r="R2293" s="486">
        <v>0.10999999940395355</v>
      </c>
      <c r="S2293" s="486"/>
      <c r="T2293">
        <v>25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9.25</v>
      </c>
      <c r="H2294" s="407">
        <f t="shared" si="649"/>
        <v>1.2</v>
      </c>
      <c r="I2294" s="407">
        <f t="shared" si="625"/>
        <v>10.95</v>
      </c>
      <c r="J2294" s="407">
        <f t="shared" si="626"/>
        <v>11.059999999403953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11.45</v>
      </c>
      <c r="N2294" s="410">
        <f t="shared" si="629"/>
        <v>11.559999999403953</v>
      </c>
      <c r="O2294" s="411"/>
      <c r="P2294" s="485">
        <f t="shared" ca="1" si="630"/>
        <v>1.3082754629629318</v>
      </c>
      <c r="Q2294" s="484">
        <f t="shared" ca="1" si="631"/>
        <v>1.3084374999999688</v>
      </c>
      <c r="R2294" s="486">
        <v>0.10999999940395355</v>
      </c>
      <c r="S2294" s="486"/>
      <c r="T2294">
        <v>25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9.25</v>
      </c>
      <c r="H2295" s="407">
        <f t="shared" si="650"/>
        <v>1.2</v>
      </c>
      <c r="I2295" s="407">
        <f t="shared" si="625"/>
        <v>10.95</v>
      </c>
      <c r="J2295" s="407">
        <f t="shared" si="626"/>
        <v>11.059999999403953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11.45</v>
      </c>
      <c r="N2295" s="410">
        <f t="shared" si="629"/>
        <v>11.559999999403953</v>
      </c>
      <c r="O2295" s="411"/>
      <c r="P2295" s="485">
        <f t="shared" ca="1" si="630"/>
        <v>1.3086921296295984</v>
      </c>
      <c r="Q2295" s="484">
        <f t="shared" ca="1" si="631"/>
        <v>1.3088425925925613</v>
      </c>
      <c r="R2295" s="486">
        <v>0.10999999940395355</v>
      </c>
      <c r="S2295" s="486"/>
      <c r="T2295">
        <v>25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9.25</v>
      </c>
      <c r="H2296" s="407">
        <f t="shared" si="651"/>
        <v>1.2</v>
      </c>
      <c r="I2296" s="407">
        <f t="shared" si="625"/>
        <v>10.95</v>
      </c>
      <c r="J2296" s="407">
        <f t="shared" si="626"/>
        <v>11.059999999403953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11.45</v>
      </c>
      <c r="N2296" s="410">
        <f t="shared" si="629"/>
        <v>11.559999999403953</v>
      </c>
      <c r="O2296" s="411"/>
      <c r="P2296" s="485">
        <f t="shared" ca="1" si="630"/>
        <v>1.3091203703703391</v>
      </c>
      <c r="Q2296" s="484">
        <f t="shared" ca="1" si="631"/>
        <v>1.309259259259228</v>
      </c>
      <c r="R2296" s="486">
        <v>0.10999999940395355</v>
      </c>
      <c r="S2296" s="486"/>
      <c r="T2296">
        <v>25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9.25</v>
      </c>
      <c r="H2297" s="407">
        <f t="shared" si="652"/>
        <v>1.2</v>
      </c>
      <c r="I2297" s="407">
        <f t="shared" si="625"/>
        <v>10.95</v>
      </c>
      <c r="J2297" s="407">
        <f t="shared" si="626"/>
        <v>11.059999999403953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11.45</v>
      </c>
      <c r="N2297" s="410">
        <f t="shared" si="629"/>
        <v>11.559999999403953</v>
      </c>
      <c r="O2297" s="411"/>
      <c r="P2297" s="485">
        <f t="shared" ca="1" si="630"/>
        <v>1.3095023148147835</v>
      </c>
      <c r="Q2297" s="484">
        <f t="shared" ca="1" si="631"/>
        <v>1.3096759259258945</v>
      </c>
      <c r="R2297" s="486">
        <v>0.10999999940395355</v>
      </c>
      <c r="S2297" s="486"/>
      <c r="T2297">
        <v>25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9.25</v>
      </c>
      <c r="H2298" s="407">
        <f t="shared" si="653"/>
        <v>1.2</v>
      </c>
      <c r="I2298" s="407">
        <f t="shared" si="625"/>
        <v>10.95</v>
      </c>
      <c r="J2298" s="407">
        <f t="shared" si="626"/>
        <v>11.059999999403953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11.45</v>
      </c>
      <c r="N2298" s="410">
        <f t="shared" si="629"/>
        <v>11.559999999403953</v>
      </c>
      <c r="O2298" s="411"/>
      <c r="P2298" s="485">
        <f t="shared" ca="1" si="630"/>
        <v>1.30991898148145</v>
      </c>
      <c r="Q2298" s="484">
        <f t="shared" ca="1" si="631"/>
        <v>1.3100578703703389</v>
      </c>
      <c r="R2298" s="486">
        <v>0.10999999940395355</v>
      </c>
      <c r="S2298" s="486"/>
      <c r="T2298">
        <v>25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9.25</v>
      </c>
      <c r="H2299" s="407">
        <f t="shared" si="654"/>
        <v>1.2</v>
      </c>
      <c r="I2299" s="407">
        <f t="shared" si="625"/>
        <v>10.95</v>
      </c>
      <c r="J2299" s="407">
        <f t="shared" si="626"/>
        <v>11.059999999403953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11.45</v>
      </c>
      <c r="N2299" s="410">
        <f t="shared" si="629"/>
        <v>11.559999999403953</v>
      </c>
      <c r="O2299" s="411"/>
      <c r="P2299" s="485">
        <f t="shared" ca="1" si="630"/>
        <v>1.3103124999999685</v>
      </c>
      <c r="Q2299" s="484">
        <f t="shared" ca="1" si="631"/>
        <v>1.3104861111110795</v>
      </c>
      <c r="R2299" s="486">
        <v>0.10999999940395355</v>
      </c>
      <c r="S2299" s="486"/>
      <c r="T2299">
        <v>25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9.25</v>
      </c>
      <c r="H2300" s="407">
        <f t="shared" si="655"/>
        <v>1.2</v>
      </c>
      <c r="I2300" s="407">
        <f t="shared" si="625"/>
        <v>10.95</v>
      </c>
      <c r="J2300" s="407">
        <f t="shared" si="626"/>
        <v>11.059999999403953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11.45</v>
      </c>
      <c r="N2300" s="410">
        <f t="shared" si="629"/>
        <v>11.559999999403953</v>
      </c>
      <c r="O2300" s="411"/>
      <c r="P2300" s="485">
        <f t="shared" ca="1" si="630"/>
        <v>1.3107523148147833</v>
      </c>
      <c r="Q2300" s="484">
        <f t="shared" ca="1" si="631"/>
        <v>1.3109027777777462</v>
      </c>
      <c r="R2300" s="486">
        <v>0.10999999940395355</v>
      </c>
      <c r="S2300" s="486"/>
      <c r="T2300">
        <v>25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9.25</v>
      </c>
      <c r="H2301" s="407">
        <f t="shared" si="656"/>
        <v>1.2</v>
      </c>
      <c r="I2301" s="407">
        <f t="shared" si="625"/>
        <v>10.95</v>
      </c>
      <c r="J2301" s="407">
        <f t="shared" si="626"/>
        <v>11.059999999403953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11.45</v>
      </c>
      <c r="N2301" s="410">
        <f t="shared" si="629"/>
        <v>11.559999999403953</v>
      </c>
      <c r="O2301" s="411"/>
      <c r="P2301" s="485">
        <f t="shared" ca="1" si="630"/>
        <v>1.3111342592592277</v>
      </c>
      <c r="Q2301" s="484">
        <f t="shared" ca="1" si="631"/>
        <v>1.3112731481481166</v>
      </c>
      <c r="R2301" s="486">
        <v>0.10999999940395355</v>
      </c>
      <c r="S2301" s="486"/>
      <c r="T2301">
        <v>25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9.25</v>
      </c>
      <c r="H2302" s="407">
        <f t="shared" si="657"/>
        <v>1.2</v>
      </c>
      <c r="I2302" s="407">
        <f t="shared" si="625"/>
        <v>10.95</v>
      </c>
      <c r="J2302" s="407">
        <f t="shared" si="626"/>
        <v>11.059999999403953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11.45</v>
      </c>
      <c r="N2302" s="410">
        <f t="shared" si="629"/>
        <v>11.559999999403953</v>
      </c>
      <c r="O2302" s="411"/>
      <c r="P2302" s="485">
        <f t="shared" ca="1" si="630"/>
        <v>1.3115162037036721</v>
      </c>
      <c r="Q2302" s="484">
        <f t="shared" ca="1" si="631"/>
        <v>1.3116898148147831</v>
      </c>
      <c r="R2302" s="486">
        <v>0.10999999940395355</v>
      </c>
      <c r="S2302" s="486"/>
      <c r="T2302">
        <v>25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9.25</v>
      </c>
      <c r="H2303" s="407">
        <f t="shared" si="658"/>
        <v>1.2</v>
      </c>
      <c r="I2303" s="407">
        <f t="shared" si="625"/>
        <v>10.95</v>
      </c>
      <c r="J2303" s="407">
        <f t="shared" si="626"/>
        <v>11.059999999403953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11.45</v>
      </c>
      <c r="N2303" s="410">
        <f t="shared" si="629"/>
        <v>11.559999999403953</v>
      </c>
      <c r="O2303" s="411"/>
      <c r="P2303" s="485">
        <f t="shared" ca="1" si="630"/>
        <v>1.3119560185184869</v>
      </c>
      <c r="Q2303" s="484">
        <f t="shared" ca="1" si="631"/>
        <v>1.3121064814814498</v>
      </c>
      <c r="R2303" s="486">
        <v>0.10999999940395355</v>
      </c>
      <c r="S2303" s="486"/>
      <c r="T2303">
        <v>25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9.25</v>
      </c>
      <c r="H2304" s="407">
        <f t="shared" si="659"/>
        <v>1.2</v>
      </c>
      <c r="I2304" s="407">
        <f t="shared" si="625"/>
        <v>10.95</v>
      </c>
      <c r="J2304" s="407">
        <f t="shared" si="626"/>
        <v>11.059999999403953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11.45</v>
      </c>
      <c r="N2304" s="410">
        <f t="shared" si="629"/>
        <v>11.559999999403953</v>
      </c>
      <c r="O2304" s="411"/>
      <c r="P2304" s="485">
        <f t="shared" ca="1" si="630"/>
        <v>1.3123726851851536</v>
      </c>
      <c r="Q2304" s="484">
        <f t="shared" ca="1" si="631"/>
        <v>1.3125231481481165</v>
      </c>
      <c r="R2304" s="486">
        <v>0.10999999940395355</v>
      </c>
      <c r="S2304" s="486"/>
      <c r="T2304">
        <v>25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9.25</v>
      </c>
      <c r="H2305" s="407">
        <f t="shared" si="660"/>
        <v>1.2</v>
      </c>
      <c r="I2305" s="407">
        <f t="shared" si="625"/>
        <v>10.95</v>
      </c>
      <c r="J2305" s="407">
        <f t="shared" si="626"/>
        <v>11.059999999403953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11.45</v>
      </c>
      <c r="N2305" s="410">
        <f t="shared" si="629"/>
        <v>11.559999999403953</v>
      </c>
      <c r="O2305" s="411"/>
      <c r="P2305" s="485">
        <f t="shared" ca="1" si="630"/>
        <v>1.3127777777777461</v>
      </c>
      <c r="Q2305" s="484">
        <f t="shared" ca="1" si="631"/>
        <v>1.3129398148147831</v>
      </c>
      <c r="R2305" s="486">
        <v>0.10999999940395355</v>
      </c>
      <c r="S2305" s="486"/>
      <c r="T2305">
        <v>25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9.25</v>
      </c>
      <c r="H2306" s="407">
        <f t="shared" si="661"/>
        <v>1.2</v>
      </c>
      <c r="I2306" s="407">
        <f t="shared" si="625"/>
        <v>10.95</v>
      </c>
      <c r="J2306" s="407">
        <f t="shared" si="626"/>
        <v>11.059999999403953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11.45</v>
      </c>
      <c r="N2306" s="410">
        <f t="shared" si="629"/>
        <v>11.559999999403953</v>
      </c>
      <c r="O2306" s="411"/>
      <c r="P2306" s="485">
        <f t="shared" ca="1" si="630"/>
        <v>1.3131944444444126</v>
      </c>
      <c r="Q2306" s="484">
        <f t="shared" ca="1" si="631"/>
        <v>1.3133564814814496</v>
      </c>
      <c r="R2306" s="486">
        <v>0.10999999940395355</v>
      </c>
      <c r="S2306" s="486"/>
      <c r="T2306">
        <v>25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9.25</v>
      </c>
      <c r="H2307" s="407">
        <f t="shared" si="662"/>
        <v>1.2</v>
      </c>
      <c r="I2307" s="407">
        <f t="shared" si="625"/>
        <v>10.95</v>
      </c>
      <c r="J2307" s="407">
        <f t="shared" si="626"/>
        <v>11.059999999403953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11.45</v>
      </c>
      <c r="N2307" s="410">
        <f t="shared" si="629"/>
        <v>11.559999999403953</v>
      </c>
      <c r="O2307" s="411"/>
      <c r="P2307" s="485">
        <f t="shared" ca="1" si="630"/>
        <v>1.3136342592592274</v>
      </c>
      <c r="Q2307" s="484">
        <f t="shared" ca="1" si="631"/>
        <v>1.3137847222221903</v>
      </c>
      <c r="R2307" s="486">
        <v>0.10999999940395355</v>
      </c>
      <c r="S2307" s="486"/>
      <c r="T2307">
        <v>25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9.25</v>
      </c>
      <c r="H2308" s="407">
        <f t="shared" si="663"/>
        <v>1.2</v>
      </c>
      <c r="I2308" s="407">
        <f t="shared" si="625"/>
        <v>10.95</v>
      </c>
      <c r="J2308" s="407">
        <f t="shared" si="626"/>
        <v>11.059999999403953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11.45</v>
      </c>
      <c r="N2308" s="410">
        <f t="shared" si="629"/>
        <v>11.559999999403953</v>
      </c>
      <c r="O2308" s="411"/>
      <c r="P2308" s="485">
        <f t="shared" ca="1" si="630"/>
        <v>1.3140393518518199</v>
      </c>
      <c r="Q2308" s="484">
        <f t="shared" ca="1" si="631"/>
        <v>1.3141782407407088</v>
      </c>
      <c r="R2308" s="486">
        <v>0.10999999940395355</v>
      </c>
      <c r="S2308" s="486"/>
      <c r="T2308">
        <v>25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9.25</v>
      </c>
      <c r="H2309" s="407">
        <f t="shared" si="664"/>
        <v>1.2</v>
      </c>
      <c r="I2309" s="407">
        <f t="shared" si="625"/>
        <v>10.95</v>
      </c>
      <c r="J2309" s="407">
        <f t="shared" si="626"/>
        <v>11.059999999403953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11.45</v>
      </c>
      <c r="N2309" s="410">
        <f t="shared" si="629"/>
        <v>11.559999999403953</v>
      </c>
      <c r="O2309" s="411"/>
      <c r="P2309" s="485">
        <f t="shared" ca="1" si="630"/>
        <v>1.3144675925925606</v>
      </c>
      <c r="Q2309" s="484">
        <f t="shared" ca="1" si="631"/>
        <v>1.3146412037036717</v>
      </c>
      <c r="R2309" s="486">
        <v>0.10999999940395355</v>
      </c>
      <c r="S2309" s="486"/>
      <c r="T2309">
        <v>25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9.25</v>
      </c>
      <c r="H2310" s="407">
        <f t="shared" si="665"/>
        <v>1.2</v>
      </c>
      <c r="I2310" s="407">
        <f t="shared" si="625"/>
        <v>10.95</v>
      </c>
      <c r="J2310" s="407">
        <f t="shared" si="626"/>
        <v>11.059999999403953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11.45</v>
      </c>
      <c r="N2310" s="410">
        <f t="shared" si="629"/>
        <v>11.559999999403953</v>
      </c>
      <c r="O2310" s="411"/>
      <c r="P2310" s="485">
        <f t="shared" ca="1" si="630"/>
        <v>1.3148958333333012</v>
      </c>
      <c r="Q2310" s="484">
        <f t="shared" ca="1" si="631"/>
        <v>1.3150694444444122</v>
      </c>
      <c r="R2310" s="486">
        <v>0.10999999940395355</v>
      </c>
      <c r="S2310" s="486"/>
      <c r="T2310">
        <v>25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9.25</v>
      </c>
      <c r="H2311" s="407">
        <f t="shared" si="666"/>
        <v>1.2</v>
      </c>
      <c r="I2311" s="407">
        <f t="shared" si="625"/>
        <v>10.95</v>
      </c>
      <c r="J2311" s="407">
        <f t="shared" si="626"/>
        <v>11.059999999403953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11.45</v>
      </c>
      <c r="N2311" s="410">
        <f t="shared" si="629"/>
        <v>11.559999999403953</v>
      </c>
      <c r="O2311" s="411"/>
      <c r="P2311" s="485">
        <f t="shared" ca="1" si="630"/>
        <v>1.31534722222219</v>
      </c>
      <c r="Q2311" s="484">
        <f t="shared" ca="1" si="631"/>
        <v>1.3154861111110789</v>
      </c>
      <c r="R2311" s="486">
        <v>0.10999999940395355</v>
      </c>
      <c r="S2311" s="486"/>
      <c r="T2311">
        <v>25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9.25</v>
      </c>
      <c r="H2312" s="407">
        <f t="shared" si="667"/>
        <v>1.2</v>
      </c>
      <c r="I2312" s="407">
        <f t="shared" si="625"/>
        <v>10.95</v>
      </c>
      <c r="J2312" s="407">
        <f t="shared" si="626"/>
        <v>11.059999999403953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11.45</v>
      </c>
      <c r="N2312" s="410">
        <f t="shared" si="629"/>
        <v>11.559999999403953</v>
      </c>
      <c r="O2312" s="411"/>
      <c r="P2312" s="485">
        <f t="shared" ca="1" si="630"/>
        <v>1.3157754629629308</v>
      </c>
      <c r="Q2312" s="484">
        <f t="shared" ca="1" si="631"/>
        <v>1.3159259259258937</v>
      </c>
      <c r="R2312" s="486">
        <v>0.10999999940395355</v>
      </c>
      <c r="S2312" s="486"/>
      <c r="T2312">
        <v>25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9.25</v>
      </c>
      <c r="H2313" s="407">
        <f t="shared" si="668"/>
        <v>1.2</v>
      </c>
      <c r="I2313" s="407">
        <f t="shared" si="625"/>
        <v>10.95</v>
      </c>
      <c r="J2313" s="407">
        <f t="shared" si="626"/>
        <v>11.059999999403953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11.45</v>
      </c>
      <c r="N2313" s="410">
        <f t="shared" si="629"/>
        <v>11.559999999403953</v>
      </c>
      <c r="O2313" s="411"/>
      <c r="P2313" s="485">
        <f t="shared" ca="1" si="630"/>
        <v>1.3162037037036716</v>
      </c>
      <c r="Q2313" s="484">
        <f t="shared" ca="1" si="631"/>
        <v>1.3163773148147826</v>
      </c>
      <c r="R2313" s="486">
        <v>0.10999999940395355</v>
      </c>
      <c r="S2313" s="486"/>
      <c r="T2313">
        <v>25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9.25</v>
      </c>
      <c r="H2314" s="407">
        <f t="shared" si="669"/>
        <v>1.2</v>
      </c>
      <c r="I2314" s="407">
        <f t="shared" si="625"/>
        <v>10.95</v>
      </c>
      <c r="J2314" s="407">
        <f t="shared" si="626"/>
        <v>11.059999999403953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11.45</v>
      </c>
      <c r="N2314" s="410">
        <f t="shared" si="629"/>
        <v>11.559999999403953</v>
      </c>
      <c r="O2314" s="411"/>
      <c r="P2314" s="485">
        <f t="shared" ca="1" si="630"/>
        <v>1.3166666666666345</v>
      </c>
      <c r="Q2314" s="484">
        <f t="shared" ca="1" si="631"/>
        <v>1.3168402777777455</v>
      </c>
      <c r="R2314" s="486">
        <v>0.10999999940395355</v>
      </c>
      <c r="S2314" s="486"/>
      <c r="T2314">
        <v>25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9.25</v>
      </c>
      <c r="H2315" s="407">
        <f t="shared" si="670"/>
        <v>1.2</v>
      </c>
      <c r="I2315" s="407">
        <f t="shared" si="625"/>
        <v>10.95</v>
      </c>
      <c r="J2315" s="407">
        <f t="shared" si="626"/>
        <v>11.059999999403953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11.45</v>
      </c>
      <c r="N2315" s="410">
        <f t="shared" si="629"/>
        <v>11.559999999403953</v>
      </c>
      <c r="O2315" s="411"/>
      <c r="P2315" s="485">
        <f t="shared" ca="1" si="630"/>
        <v>1.3171064814814493</v>
      </c>
      <c r="Q2315" s="484">
        <f t="shared" ca="1" si="631"/>
        <v>1.3172800925925603</v>
      </c>
      <c r="R2315" s="486">
        <v>0.10999999940395355</v>
      </c>
      <c r="S2315" s="486"/>
      <c r="T2315">
        <v>25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9.25</v>
      </c>
      <c r="H2316" s="407">
        <f t="shared" si="671"/>
        <v>1.2</v>
      </c>
      <c r="I2316" s="407">
        <f t="shared" si="625"/>
        <v>10.95</v>
      </c>
      <c r="J2316" s="407">
        <f t="shared" si="626"/>
        <v>11.059999999403953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11.45</v>
      </c>
      <c r="N2316" s="410">
        <f t="shared" si="629"/>
        <v>11.559999999403953</v>
      </c>
      <c r="O2316" s="411"/>
      <c r="P2316" s="485">
        <f t="shared" ca="1" si="630"/>
        <v>1.3175462962962641</v>
      </c>
      <c r="Q2316" s="484">
        <f t="shared" ca="1" si="631"/>
        <v>1.3177199074073751</v>
      </c>
      <c r="R2316" s="486">
        <v>0.10999999940395355</v>
      </c>
      <c r="S2316" s="486"/>
      <c r="T2316">
        <v>25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9.25</v>
      </c>
      <c r="H2317" s="407">
        <f t="shared" si="672"/>
        <v>1.2</v>
      </c>
      <c r="I2317" s="407">
        <f t="shared" si="625"/>
        <v>10.95</v>
      </c>
      <c r="J2317" s="407">
        <f t="shared" si="626"/>
        <v>11.059999999403953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11.45</v>
      </c>
      <c r="N2317" s="410">
        <f t="shared" si="629"/>
        <v>11.559999999403953</v>
      </c>
      <c r="O2317" s="411"/>
      <c r="P2317" s="485">
        <f t="shared" ca="1" si="630"/>
        <v>1.318009259259227</v>
      </c>
      <c r="Q2317" s="484">
        <f t="shared" ca="1" si="631"/>
        <v>1.3181481481481159</v>
      </c>
      <c r="R2317" s="486">
        <v>0.10999999940395355</v>
      </c>
      <c r="S2317" s="486"/>
      <c r="T2317">
        <v>25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9.25</v>
      </c>
      <c r="H2318" s="407">
        <f t="shared" si="673"/>
        <v>1.2</v>
      </c>
      <c r="I2318" s="407">
        <f t="shared" si="625"/>
        <v>10.95</v>
      </c>
      <c r="J2318" s="407">
        <f t="shared" si="626"/>
        <v>11.059999999403953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11.45</v>
      </c>
      <c r="N2318" s="410">
        <f t="shared" si="629"/>
        <v>11.559999999403953</v>
      </c>
      <c r="O2318" s="411"/>
      <c r="P2318" s="485">
        <f t="shared" ca="1" si="630"/>
        <v>1.3184027777777454</v>
      </c>
      <c r="Q2318" s="484">
        <f t="shared" ca="1" si="631"/>
        <v>1.3185763888888564</v>
      </c>
      <c r="R2318" s="486">
        <v>0.10999999940395355</v>
      </c>
      <c r="S2318" s="486"/>
      <c r="T2318">
        <v>25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9.25</v>
      </c>
      <c r="H2319" s="407">
        <f t="shared" si="674"/>
        <v>1.2</v>
      </c>
      <c r="I2319" s="407">
        <f t="shared" si="625"/>
        <v>10.95</v>
      </c>
      <c r="J2319" s="407">
        <f t="shared" si="626"/>
        <v>11.059999999403953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11.45</v>
      </c>
      <c r="N2319" s="410">
        <f t="shared" si="629"/>
        <v>11.559999999403953</v>
      </c>
      <c r="O2319" s="411"/>
      <c r="P2319" s="485">
        <f t="shared" ca="1" si="630"/>
        <v>1.3188657407407083</v>
      </c>
      <c r="Q2319" s="484">
        <f t="shared" ca="1" si="631"/>
        <v>1.3190162037036712</v>
      </c>
      <c r="R2319" s="486">
        <v>0.10999999940395355</v>
      </c>
      <c r="S2319" s="486"/>
      <c r="T2319">
        <v>25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9.25</v>
      </c>
      <c r="H2320" s="407">
        <f t="shared" si="675"/>
        <v>1.2</v>
      </c>
      <c r="I2320" s="407">
        <f t="shared" si="625"/>
        <v>10.95</v>
      </c>
      <c r="J2320" s="407">
        <f t="shared" si="626"/>
        <v>11.059999999403953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11.45</v>
      </c>
      <c r="N2320" s="410">
        <f t="shared" si="629"/>
        <v>11.559999999403953</v>
      </c>
      <c r="O2320" s="411"/>
      <c r="P2320" s="485">
        <f t="shared" ca="1" si="630"/>
        <v>1.3192939814814491</v>
      </c>
      <c r="Q2320" s="484">
        <f t="shared" ca="1" si="631"/>
        <v>1.319456018518486</v>
      </c>
      <c r="R2320" s="486">
        <v>0.10999999940395355</v>
      </c>
      <c r="S2320" s="486"/>
      <c r="T2320">
        <v>25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9.25</v>
      </c>
      <c r="H2321" s="407">
        <f t="shared" si="676"/>
        <v>1.2</v>
      </c>
      <c r="I2321" s="407">
        <f t="shared" si="625"/>
        <v>10.95</v>
      </c>
      <c r="J2321" s="407">
        <f t="shared" si="626"/>
        <v>11.059999999403953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11.45</v>
      </c>
      <c r="N2321" s="410">
        <f t="shared" si="629"/>
        <v>11.559999999403953</v>
      </c>
      <c r="O2321" s="411"/>
      <c r="P2321" s="485">
        <f t="shared" ca="1" si="630"/>
        <v>1.3196990740740415</v>
      </c>
      <c r="Q2321" s="484">
        <f t="shared" ca="1" si="631"/>
        <v>1.3198726851851525</v>
      </c>
      <c r="R2321" s="486">
        <v>0.10999999940395355</v>
      </c>
      <c r="S2321" s="486"/>
      <c r="T2321">
        <v>25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9.25</v>
      </c>
      <c r="H2322" s="407">
        <f t="shared" si="677"/>
        <v>1.2</v>
      </c>
      <c r="I2322" s="407">
        <f t="shared" si="625"/>
        <v>10.95</v>
      </c>
      <c r="J2322" s="407">
        <f t="shared" si="626"/>
        <v>11.059999999403953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11.45</v>
      </c>
      <c r="N2322" s="410">
        <f t="shared" si="629"/>
        <v>11.559999999403953</v>
      </c>
      <c r="O2322" s="411"/>
      <c r="P2322" s="485">
        <f t="shared" ca="1" si="630"/>
        <v>1.320104166666634</v>
      </c>
      <c r="Q2322" s="484">
        <f t="shared" ca="1" si="631"/>
        <v>1.3202546296295969</v>
      </c>
      <c r="R2322" s="486">
        <v>0.10999999940395355</v>
      </c>
      <c r="S2322" s="486"/>
      <c r="T2322">
        <v>25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9.25</v>
      </c>
      <c r="H2323" s="407">
        <f t="shared" si="678"/>
        <v>1.2</v>
      </c>
      <c r="I2323" s="407">
        <f t="shared" si="625"/>
        <v>10.95</v>
      </c>
      <c r="J2323" s="407">
        <f t="shared" si="626"/>
        <v>11.059999999403953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11.45</v>
      </c>
      <c r="N2323" s="410">
        <f t="shared" si="629"/>
        <v>11.559999999403953</v>
      </c>
      <c r="O2323" s="411"/>
      <c r="P2323" s="485">
        <f t="shared" ca="1" si="630"/>
        <v>1.3205208333333007</v>
      </c>
      <c r="Q2323" s="484">
        <f t="shared" ca="1" si="631"/>
        <v>1.3206828703703377</v>
      </c>
      <c r="R2323" s="486">
        <v>0.10999999940395355</v>
      </c>
      <c r="S2323" s="486"/>
      <c r="T2323">
        <v>25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9.25</v>
      </c>
      <c r="H2324" s="407">
        <f t="shared" si="679"/>
        <v>1.2</v>
      </c>
      <c r="I2324" s="407">
        <f t="shared" si="625"/>
        <v>10.95</v>
      </c>
      <c r="J2324" s="407">
        <f t="shared" si="626"/>
        <v>11.059999999403953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11.45</v>
      </c>
      <c r="N2324" s="410">
        <f t="shared" si="629"/>
        <v>11.559999999403953</v>
      </c>
      <c r="O2324" s="411"/>
      <c r="P2324" s="485">
        <f t="shared" ca="1" si="630"/>
        <v>1.3209606481481155</v>
      </c>
      <c r="Q2324" s="484">
        <f t="shared" ca="1" si="631"/>
        <v>1.3211226851851525</v>
      </c>
      <c r="R2324" s="486">
        <v>0.10999999940395355</v>
      </c>
      <c r="S2324" s="486"/>
      <c r="T2324">
        <v>25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9.25</v>
      </c>
      <c r="H2325" s="407">
        <f t="shared" si="680"/>
        <v>1.2</v>
      </c>
      <c r="I2325" s="407">
        <f t="shared" si="625"/>
        <v>10.95</v>
      </c>
      <c r="J2325" s="407">
        <f t="shared" si="626"/>
        <v>11.059999999403953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11.45</v>
      </c>
      <c r="N2325" s="410">
        <f t="shared" si="629"/>
        <v>11.559999999403953</v>
      </c>
      <c r="O2325" s="411"/>
      <c r="P2325" s="485">
        <f t="shared" ca="1" si="630"/>
        <v>1.321377314814782</v>
      </c>
      <c r="Q2325" s="484">
        <f t="shared" ca="1" si="631"/>
        <v>1.321539351851819</v>
      </c>
      <c r="R2325" s="486">
        <v>0.10999999940395355</v>
      </c>
      <c r="S2325" s="486"/>
      <c r="T2325">
        <v>25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9.25</v>
      </c>
      <c r="H2326" s="407">
        <f t="shared" si="681"/>
        <v>1.2</v>
      </c>
      <c r="I2326" s="407">
        <f t="shared" si="625"/>
        <v>10.95</v>
      </c>
      <c r="J2326" s="407">
        <f t="shared" si="626"/>
        <v>11.059999999403953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11.45</v>
      </c>
      <c r="N2326" s="410">
        <f t="shared" si="629"/>
        <v>11.559999999403953</v>
      </c>
      <c r="O2326" s="411"/>
      <c r="P2326" s="485">
        <f t="shared" ca="1" si="630"/>
        <v>1.3218055555555228</v>
      </c>
      <c r="Q2326" s="484">
        <f t="shared" ca="1" si="631"/>
        <v>1.3219791666666338</v>
      </c>
      <c r="R2326" s="486">
        <v>0.10999999940395355</v>
      </c>
      <c r="S2326" s="486"/>
      <c r="T2326">
        <v>25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9.25</v>
      </c>
      <c r="H2327" s="407">
        <f t="shared" si="682"/>
        <v>1.2</v>
      </c>
      <c r="I2327" s="407">
        <f t="shared" si="625"/>
        <v>10.95</v>
      </c>
      <c r="J2327" s="407">
        <f t="shared" si="626"/>
        <v>11.059999999403953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11.45</v>
      </c>
      <c r="N2327" s="410">
        <f t="shared" si="629"/>
        <v>11.559999999403953</v>
      </c>
      <c r="O2327" s="411"/>
      <c r="P2327" s="485">
        <f t="shared" ca="1" si="630"/>
        <v>1.3222222222221893</v>
      </c>
      <c r="Q2327" s="484">
        <f t="shared" ca="1" si="631"/>
        <v>1.3223726851851523</v>
      </c>
      <c r="R2327" s="486">
        <v>0.10999999940395355</v>
      </c>
      <c r="S2327" s="486"/>
      <c r="T2327">
        <v>25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9.25</v>
      </c>
      <c r="H2328" s="407">
        <f t="shared" si="683"/>
        <v>1.2</v>
      </c>
      <c r="I2328" s="407">
        <f t="shared" si="625"/>
        <v>10.95</v>
      </c>
      <c r="J2328" s="407">
        <f t="shared" si="626"/>
        <v>11.059999999403953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11.45</v>
      </c>
      <c r="N2328" s="410">
        <f t="shared" si="629"/>
        <v>11.559999999403953</v>
      </c>
      <c r="O2328" s="411"/>
      <c r="P2328" s="485">
        <f t="shared" ca="1" si="630"/>
        <v>1.3226388888888561</v>
      </c>
      <c r="Q2328" s="484">
        <f t="shared" ca="1" si="631"/>
        <v>1.3228124999999671</v>
      </c>
      <c r="R2328" s="486">
        <v>0.10999999940395355</v>
      </c>
      <c r="S2328" s="486"/>
      <c r="T2328">
        <v>25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9.25</v>
      </c>
      <c r="H2329" s="407">
        <f t="shared" si="684"/>
        <v>1.2</v>
      </c>
      <c r="I2329" s="407">
        <f t="shared" si="625"/>
        <v>10.95</v>
      </c>
      <c r="J2329" s="407">
        <f t="shared" si="626"/>
        <v>11.059999999403953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11.45</v>
      </c>
      <c r="N2329" s="410">
        <f t="shared" si="629"/>
        <v>11.559999999403953</v>
      </c>
      <c r="O2329" s="411"/>
      <c r="P2329" s="485">
        <f t="shared" ca="1" si="630"/>
        <v>1.3230439814814485</v>
      </c>
      <c r="Q2329" s="484">
        <f t="shared" ca="1" si="631"/>
        <v>1.3231944444444115</v>
      </c>
      <c r="R2329" s="486">
        <v>0.10999999940395355</v>
      </c>
      <c r="S2329" s="486"/>
      <c r="T2329">
        <v>25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9.25</v>
      </c>
      <c r="H2330" s="407">
        <f t="shared" si="685"/>
        <v>1.2</v>
      </c>
      <c r="I2330" s="407">
        <f t="shared" si="625"/>
        <v>10.95</v>
      </c>
      <c r="J2330" s="407">
        <f t="shared" si="626"/>
        <v>11.059999999403953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11.45</v>
      </c>
      <c r="N2330" s="410">
        <f t="shared" si="629"/>
        <v>11.559999999403953</v>
      </c>
      <c r="O2330" s="411"/>
      <c r="P2330" s="485">
        <f t="shared" ca="1" si="630"/>
        <v>1.3234722222221893</v>
      </c>
      <c r="Q2330" s="484">
        <f t="shared" ca="1" si="631"/>
        <v>1.3236226851851522</v>
      </c>
      <c r="R2330" s="486">
        <v>0.10999999940395355</v>
      </c>
      <c r="S2330" s="486"/>
      <c r="T2330">
        <v>25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9.25</v>
      </c>
      <c r="H2331" s="407">
        <f t="shared" si="686"/>
        <v>1.2</v>
      </c>
      <c r="I2331" s="407">
        <f t="shared" si="625"/>
        <v>10.95</v>
      </c>
      <c r="J2331" s="407">
        <f t="shared" si="626"/>
        <v>11.059999999403953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11.45</v>
      </c>
      <c r="N2331" s="410">
        <f t="shared" si="629"/>
        <v>11.559999999403953</v>
      </c>
      <c r="O2331" s="411"/>
      <c r="P2331" s="485">
        <f t="shared" ca="1" si="630"/>
        <v>1.3238773148147818</v>
      </c>
      <c r="Q2331" s="484">
        <f t="shared" ca="1" si="631"/>
        <v>1.3240162037036707</v>
      </c>
      <c r="R2331" s="486">
        <v>0.10999999940395355</v>
      </c>
      <c r="S2331" s="486"/>
      <c r="T2331">
        <v>25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9.25</v>
      </c>
      <c r="H2332" s="407">
        <f t="shared" si="687"/>
        <v>1.2</v>
      </c>
      <c r="I2332" s="407">
        <f t="shared" si="625"/>
        <v>10.95</v>
      </c>
      <c r="J2332" s="407">
        <f t="shared" si="626"/>
        <v>11.059999999403953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11.45</v>
      </c>
      <c r="N2332" s="410">
        <f t="shared" si="629"/>
        <v>11.559999999403953</v>
      </c>
      <c r="O2332" s="411"/>
      <c r="P2332" s="485">
        <f t="shared" ca="1" si="630"/>
        <v>1.3242708333333002</v>
      </c>
      <c r="Q2332" s="484">
        <f t="shared" ca="1" si="631"/>
        <v>1.3244097222221891</v>
      </c>
      <c r="R2332" s="486">
        <v>0.10999999940395355</v>
      </c>
      <c r="S2332" s="486"/>
      <c r="T2332">
        <v>25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9.25</v>
      </c>
      <c r="H2333" s="407">
        <f t="shared" si="688"/>
        <v>1.2</v>
      </c>
      <c r="I2333" s="407">
        <f t="shared" si="625"/>
        <v>10.95</v>
      </c>
      <c r="J2333" s="407">
        <f t="shared" si="626"/>
        <v>11.059999999403953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11.45</v>
      </c>
      <c r="N2333" s="410">
        <f t="shared" si="629"/>
        <v>11.559999999403953</v>
      </c>
      <c r="O2333" s="411"/>
      <c r="P2333" s="485">
        <f t="shared" ca="1" si="630"/>
        <v>1.324699074074041</v>
      </c>
      <c r="Q2333" s="484">
        <f t="shared" ca="1" si="631"/>
        <v>1.3248379629629299</v>
      </c>
      <c r="R2333" s="486">
        <v>0.10999999940395355</v>
      </c>
      <c r="S2333" s="486"/>
      <c r="T2333">
        <v>25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9.25</v>
      </c>
      <c r="H2334" s="407">
        <f t="shared" si="689"/>
        <v>1.2</v>
      </c>
      <c r="I2334" s="407">
        <f t="shared" si="625"/>
        <v>10.95</v>
      </c>
      <c r="J2334" s="407">
        <f t="shared" si="626"/>
        <v>11.059999999403953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11.45</v>
      </c>
      <c r="N2334" s="410">
        <f t="shared" si="629"/>
        <v>11.559999999403953</v>
      </c>
      <c r="O2334" s="411"/>
      <c r="P2334" s="485">
        <f t="shared" ca="1" si="630"/>
        <v>1.3250694444444113</v>
      </c>
      <c r="Q2334" s="484">
        <f t="shared" ca="1" si="631"/>
        <v>1.3252083333333002</v>
      </c>
      <c r="R2334" s="486">
        <v>0.10999999940395355</v>
      </c>
      <c r="S2334" s="486"/>
      <c r="T2334">
        <v>25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9.25</v>
      </c>
      <c r="H2335" s="407">
        <f t="shared" si="690"/>
        <v>1.2</v>
      </c>
      <c r="I2335" s="407">
        <f t="shared" si="625"/>
        <v>10.95</v>
      </c>
      <c r="J2335" s="407">
        <f t="shared" si="626"/>
        <v>11.059999999403953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11.45</v>
      </c>
      <c r="N2335" s="410">
        <f t="shared" si="629"/>
        <v>11.559999999403953</v>
      </c>
      <c r="O2335" s="411"/>
      <c r="P2335" s="485">
        <f t="shared" ca="1" si="630"/>
        <v>1.3254398148147817</v>
      </c>
      <c r="Q2335" s="484">
        <f t="shared" ca="1" si="631"/>
        <v>1.3255787037036706</v>
      </c>
      <c r="R2335" s="486">
        <v>0.10999999940395355</v>
      </c>
      <c r="S2335" s="486"/>
      <c r="T2335">
        <v>25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9.25</v>
      </c>
      <c r="H2336" s="407">
        <f t="shared" si="691"/>
        <v>1.2</v>
      </c>
      <c r="I2336" s="407">
        <f t="shared" si="625"/>
        <v>10.95</v>
      </c>
      <c r="J2336" s="407">
        <f t="shared" si="626"/>
        <v>11.059999999403953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11.45</v>
      </c>
      <c r="N2336" s="410">
        <f t="shared" si="629"/>
        <v>11.559999999403953</v>
      </c>
      <c r="O2336" s="411"/>
      <c r="P2336" s="485">
        <f t="shared" ca="1" si="630"/>
        <v>1.3258680555555225</v>
      </c>
      <c r="Q2336" s="484">
        <f t="shared" ca="1" si="631"/>
        <v>1.3260300925925594</v>
      </c>
      <c r="R2336" s="486">
        <v>0.10999999940395355</v>
      </c>
      <c r="S2336" s="486"/>
      <c r="T2336">
        <v>25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9.25</v>
      </c>
      <c r="H2337" s="407">
        <f t="shared" si="692"/>
        <v>1.2</v>
      </c>
      <c r="I2337" s="407">
        <f t="shared" si="625"/>
        <v>10.95</v>
      </c>
      <c r="J2337" s="407">
        <f t="shared" si="626"/>
        <v>11.059999999403953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11.45</v>
      </c>
      <c r="N2337" s="410">
        <f t="shared" si="629"/>
        <v>11.559999999403953</v>
      </c>
      <c r="O2337" s="411"/>
      <c r="P2337" s="485">
        <f t="shared" ca="1" si="630"/>
        <v>1.3262615740740409</v>
      </c>
      <c r="Q2337" s="484">
        <f t="shared" ca="1" si="631"/>
        <v>1.3264004629629298</v>
      </c>
      <c r="R2337" s="486">
        <v>0.10999999940395355</v>
      </c>
      <c r="S2337" s="486"/>
      <c r="T2337">
        <v>25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9.25</v>
      </c>
      <c r="H2338" s="407">
        <f t="shared" si="694"/>
        <v>1.2</v>
      </c>
      <c r="I2338" s="407">
        <f t="shared" si="625"/>
        <v>10.95</v>
      </c>
      <c r="J2338" s="407">
        <f t="shared" si="626"/>
        <v>11.059999999403953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11.45</v>
      </c>
      <c r="N2338" s="410">
        <f t="shared" si="629"/>
        <v>11.559999999403953</v>
      </c>
      <c r="O2338" s="411"/>
      <c r="P2338" s="485">
        <f t="shared" ca="1" si="630"/>
        <v>1.3266782407407076</v>
      </c>
      <c r="Q2338" s="484">
        <f t="shared" ca="1" si="631"/>
        <v>1.3268171296295965</v>
      </c>
      <c r="R2338" s="486">
        <v>0.10999999940395355</v>
      </c>
      <c r="S2338" s="486"/>
      <c r="T2338">
        <v>25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9.25</v>
      </c>
      <c r="H2339" s="407">
        <f t="shared" si="696"/>
        <v>1.2</v>
      </c>
      <c r="I2339" s="407">
        <f t="shared" si="625"/>
        <v>10.95</v>
      </c>
      <c r="J2339" s="407">
        <f t="shared" si="626"/>
        <v>11.059999999403953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11.45</v>
      </c>
      <c r="N2339" s="410">
        <f t="shared" si="629"/>
        <v>11.559999999403953</v>
      </c>
      <c r="O2339" s="411"/>
      <c r="P2339" s="485">
        <f t="shared" ca="1" si="630"/>
        <v>1.3270949074073743</v>
      </c>
      <c r="Q2339" s="484">
        <f t="shared" ca="1" si="631"/>
        <v>1.3272337962962633</v>
      </c>
      <c r="R2339" s="486">
        <v>0.10999999940395355</v>
      </c>
      <c r="S2339" s="486"/>
      <c r="T2339">
        <v>25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9.25</v>
      </c>
      <c r="H2340" s="407">
        <f t="shared" si="697"/>
        <v>1.2</v>
      </c>
      <c r="I2340" s="407">
        <f t="shared" si="625"/>
        <v>10.95</v>
      </c>
      <c r="J2340" s="407">
        <f t="shared" si="626"/>
        <v>11.059999999403953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11.45</v>
      </c>
      <c r="N2340" s="410">
        <f t="shared" si="629"/>
        <v>11.559999999403953</v>
      </c>
      <c r="O2340" s="411"/>
      <c r="P2340" s="485">
        <f t="shared" ca="1" si="630"/>
        <v>1.3274652777777447</v>
      </c>
      <c r="Q2340" s="484">
        <f t="shared" ca="1" si="631"/>
        <v>1.3276388888888557</v>
      </c>
      <c r="R2340" s="486">
        <v>0.10999999940395355</v>
      </c>
      <c r="S2340" s="486"/>
      <c r="T2340">
        <v>25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9.25</v>
      </c>
      <c r="H2341" s="407">
        <f t="shared" si="699"/>
        <v>1.2</v>
      </c>
      <c r="I2341" s="407">
        <f t="shared" ref="I2341:I2404" si="700">F2341+G2341</f>
        <v>10.95</v>
      </c>
      <c r="J2341" s="407">
        <f t="shared" ref="J2341:J2404" si="701">I2341+R2341</f>
        <v>11.059999999403953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11.45</v>
      </c>
      <c r="N2341" s="410">
        <f t="shared" ref="N2341:N2404" si="704">J2341+L2341</f>
        <v>11.559999999403953</v>
      </c>
      <c r="O2341" s="411"/>
      <c r="P2341" s="485">
        <f t="shared" ref="P2341:P2404" ca="1" si="705">Q2340+TIME(0,0,RANDBETWEEN(20,25))</f>
        <v>1.3279282407407076</v>
      </c>
      <c r="Q2341" s="484">
        <f t="shared" ref="Q2341:Q2404" ca="1" si="706">P2341+TIME(0,0,RANDBETWEEN(12,15))</f>
        <v>1.3281018518518186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9.25</v>
      </c>
      <c r="H2342" s="407">
        <f t="shared" si="708"/>
        <v>1.2</v>
      </c>
      <c r="I2342" s="407">
        <f t="shared" si="700"/>
        <v>10.95</v>
      </c>
      <c r="J2342" s="407">
        <f t="shared" si="701"/>
        <v>11.059999999403953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11.45</v>
      </c>
      <c r="N2342" s="410">
        <f t="shared" si="704"/>
        <v>11.559999999403953</v>
      </c>
      <c r="O2342" s="411"/>
      <c r="P2342" s="485">
        <f t="shared" ca="1" si="705"/>
        <v>1.3283912037036705</v>
      </c>
      <c r="Q2342" s="484">
        <f t="shared" ca="1" si="706"/>
        <v>1.3285416666666334</v>
      </c>
      <c r="R2342" s="486">
        <v>0.10999999940395355</v>
      </c>
      <c r="S2342" s="486"/>
      <c r="T2342">
        <v>25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9.25</v>
      </c>
      <c r="H2343" s="407">
        <f t="shared" si="709"/>
        <v>1.2</v>
      </c>
      <c r="I2343" s="407">
        <f t="shared" si="700"/>
        <v>10.95</v>
      </c>
      <c r="J2343" s="407">
        <f t="shared" si="701"/>
        <v>11.059999999403953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11.45</v>
      </c>
      <c r="N2343" s="410">
        <f t="shared" si="704"/>
        <v>11.559999999403953</v>
      </c>
      <c r="O2343" s="411"/>
      <c r="P2343" s="485">
        <f t="shared" ca="1" si="705"/>
        <v>1.3288310185184853</v>
      </c>
      <c r="Q2343" s="484">
        <f t="shared" ca="1" si="706"/>
        <v>1.3290046296295963</v>
      </c>
      <c r="R2343" s="486">
        <v>0.10999999940395355</v>
      </c>
      <c r="S2343" s="486"/>
      <c r="T2343">
        <v>25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9.25</v>
      </c>
      <c r="H2344" s="407">
        <f t="shared" si="710"/>
        <v>1.2</v>
      </c>
      <c r="I2344" s="407">
        <f t="shared" si="700"/>
        <v>10.95</v>
      </c>
      <c r="J2344" s="407">
        <f t="shared" si="701"/>
        <v>11.059999999403953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11.45</v>
      </c>
      <c r="N2344" s="410">
        <f t="shared" si="704"/>
        <v>11.559999999403953</v>
      </c>
      <c r="O2344" s="411"/>
      <c r="P2344" s="485">
        <f t="shared" ca="1" si="705"/>
        <v>1.3292476851851518</v>
      </c>
      <c r="Q2344" s="484">
        <f t="shared" ca="1" si="706"/>
        <v>1.3293865740740407</v>
      </c>
      <c r="R2344" s="486">
        <v>0.10999999940395355</v>
      </c>
      <c r="S2344" s="486"/>
      <c r="T2344">
        <v>25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9.25</v>
      </c>
      <c r="H2345" s="407">
        <f t="shared" si="711"/>
        <v>1.2</v>
      </c>
      <c r="I2345" s="407">
        <f t="shared" si="700"/>
        <v>10.95</v>
      </c>
      <c r="J2345" s="407">
        <f t="shared" si="701"/>
        <v>11.059999999403953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11.45</v>
      </c>
      <c r="N2345" s="410">
        <f t="shared" si="704"/>
        <v>11.559999999403953</v>
      </c>
      <c r="O2345" s="411"/>
      <c r="P2345" s="485">
        <f t="shared" ca="1" si="705"/>
        <v>1.3296412037036702</v>
      </c>
      <c r="Q2345" s="484">
        <f t="shared" ca="1" si="706"/>
        <v>1.3298148148147813</v>
      </c>
      <c r="R2345" s="486">
        <v>0.10999999940395355</v>
      </c>
      <c r="S2345" s="486"/>
      <c r="T2345">
        <v>25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9.25</v>
      </c>
      <c r="H2346" s="407">
        <f t="shared" si="712"/>
        <v>1.2</v>
      </c>
      <c r="I2346" s="407">
        <f t="shared" si="700"/>
        <v>10.95</v>
      </c>
      <c r="J2346" s="407">
        <f t="shared" si="701"/>
        <v>11.059999999403953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11.45</v>
      </c>
      <c r="N2346" s="410">
        <f t="shared" si="704"/>
        <v>11.559999999403953</v>
      </c>
      <c r="O2346" s="411"/>
      <c r="P2346" s="485">
        <f t="shared" ca="1" si="705"/>
        <v>1.3300462962962627</v>
      </c>
      <c r="Q2346" s="484">
        <f t="shared" ca="1" si="706"/>
        <v>1.3302083333332997</v>
      </c>
      <c r="R2346" s="486">
        <v>0.10999999940395355</v>
      </c>
      <c r="S2346" s="486"/>
      <c r="T2346">
        <v>25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9.25</v>
      </c>
      <c r="H2347" s="407">
        <f t="shared" si="713"/>
        <v>1.2</v>
      </c>
      <c r="I2347" s="407">
        <f t="shared" si="700"/>
        <v>10.95</v>
      </c>
      <c r="J2347" s="407">
        <f t="shared" si="701"/>
        <v>11.059999999403953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11.45</v>
      </c>
      <c r="N2347" s="410">
        <f t="shared" si="704"/>
        <v>11.559999999403953</v>
      </c>
      <c r="O2347" s="411"/>
      <c r="P2347" s="485">
        <f t="shared" ca="1" si="705"/>
        <v>1.3304398148147811</v>
      </c>
      <c r="Q2347" s="484">
        <f t="shared" ca="1" si="706"/>
        <v>1.3306134259258922</v>
      </c>
      <c r="R2347" s="486">
        <v>0.10999999940395355</v>
      </c>
      <c r="S2347" s="486"/>
      <c r="T2347">
        <v>25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9.25</v>
      </c>
      <c r="H2348" s="407">
        <f t="shared" si="714"/>
        <v>1.2</v>
      </c>
      <c r="I2348" s="407">
        <f t="shared" si="700"/>
        <v>10.95</v>
      </c>
      <c r="J2348" s="407">
        <f t="shared" si="701"/>
        <v>11.059999999403953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11.45</v>
      </c>
      <c r="N2348" s="410">
        <f t="shared" si="704"/>
        <v>11.559999999403953</v>
      </c>
      <c r="O2348" s="411"/>
      <c r="P2348" s="485">
        <f t="shared" ca="1" si="705"/>
        <v>1.330902777777744</v>
      </c>
      <c r="Q2348" s="484">
        <f t="shared" ca="1" si="706"/>
        <v>1.331064814814781</v>
      </c>
      <c r="R2348" s="486">
        <v>0.10999999940395355</v>
      </c>
      <c r="S2348" s="486"/>
      <c r="T2348">
        <v>25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9.25</v>
      </c>
      <c r="H2349" s="407">
        <f t="shared" si="715"/>
        <v>1.2</v>
      </c>
      <c r="I2349" s="407">
        <f t="shared" si="700"/>
        <v>10.95</v>
      </c>
      <c r="J2349" s="407">
        <f t="shared" si="701"/>
        <v>11.059999999403953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11.45</v>
      </c>
      <c r="N2349" s="410">
        <f t="shared" si="704"/>
        <v>11.559999999403953</v>
      </c>
      <c r="O2349" s="411"/>
      <c r="P2349" s="485">
        <f t="shared" ca="1" si="705"/>
        <v>1.3313078703703365</v>
      </c>
      <c r="Q2349" s="484">
        <f t="shared" ca="1" si="706"/>
        <v>1.3314699074073735</v>
      </c>
      <c r="R2349" s="486">
        <v>0.10999999940395355</v>
      </c>
      <c r="S2349" s="486"/>
      <c r="T2349">
        <v>25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9.25</v>
      </c>
      <c r="H2350" s="407">
        <f t="shared" si="716"/>
        <v>1.2</v>
      </c>
      <c r="I2350" s="407">
        <f t="shared" si="700"/>
        <v>10.95</v>
      </c>
      <c r="J2350" s="407">
        <f t="shared" si="701"/>
        <v>11.059999999403953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11.45</v>
      </c>
      <c r="N2350" s="410">
        <f t="shared" si="704"/>
        <v>11.559999999403953</v>
      </c>
      <c r="O2350" s="411"/>
      <c r="P2350" s="485">
        <f t="shared" ca="1" si="705"/>
        <v>1.3317476851851513</v>
      </c>
      <c r="Q2350" s="484">
        <f t="shared" ca="1" si="706"/>
        <v>1.3319097222221883</v>
      </c>
      <c r="R2350" s="486">
        <v>0.10999999940395355</v>
      </c>
      <c r="S2350" s="486"/>
      <c r="T2350">
        <v>25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9.25</v>
      </c>
      <c r="H2351" s="407">
        <f t="shared" si="717"/>
        <v>1.2</v>
      </c>
      <c r="I2351" s="407">
        <f t="shared" si="700"/>
        <v>10.95</v>
      </c>
      <c r="J2351" s="407">
        <f t="shared" si="701"/>
        <v>11.059999999403953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11.45</v>
      </c>
      <c r="N2351" s="410">
        <f t="shared" si="704"/>
        <v>11.559999999403953</v>
      </c>
      <c r="O2351" s="411"/>
      <c r="P2351" s="485">
        <f t="shared" ca="1" si="705"/>
        <v>1.3321990740740401</v>
      </c>
      <c r="Q2351" s="484">
        <f t="shared" ca="1" si="706"/>
        <v>1.3323379629629291</v>
      </c>
      <c r="R2351" s="486">
        <v>0.10999999940395355</v>
      </c>
      <c r="S2351" s="486"/>
      <c r="T2351">
        <v>25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9.25</v>
      </c>
      <c r="H2352" s="407">
        <f t="shared" si="718"/>
        <v>1.2</v>
      </c>
      <c r="I2352" s="407">
        <f t="shared" si="700"/>
        <v>10.95</v>
      </c>
      <c r="J2352" s="407">
        <f t="shared" si="701"/>
        <v>11.059999999403953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11.45</v>
      </c>
      <c r="N2352" s="410">
        <f t="shared" si="704"/>
        <v>11.559999999403953</v>
      </c>
      <c r="O2352" s="411"/>
      <c r="P2352" s="485">
        <f t="shared" ca="1" si="705"/>
        <v>1.3325925925925586</v>
      </c>
      <c r="Q2352" s="484">
        <f t="shared" ca="1" si="706"/>
        <v>1.3327430555555215</v>
      </c>
      <c r="R2352" s="486">
        <v>0.10999999940395355</v>
      </c>
      <c r="S2352" s="486"/>
      <c r="T2352">
        <v>25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9.25</v>
      </c>
      <c r="H2353" s="407">
        <f t="shared" si="719"/>
        <v>1.2</v>
      </c>
      <c r="I2353" s="407">
        <f t="shared" si="700"/>
        <v>10.95</v>
      </c>
      <c r="J2353" s="407">
        <f t="shared" si="701"/>
        <v>11.059999999403953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11.45</v>
      </c>
      <c r="N2353" s="410">
        <f t="shared" si="704"/>
        <v>11.559999999403953</v>
      </c>
      <c r="O2353" s="411"/>
      <c r="P2353" s="485">
        <f t="shared" ca="1" si="705"/>
        <v>1.332974537037003</v>
      </c>
      <c r="Q2353" s="484">
        <f t="shared" ca="1" si="706"/>
        <v>1.33313657407404</v>
      </c>
      <c r="R2353" s="486">
        <v>0.10999999940395355</v>
      </c>
      <c r="S2353" s="486"/>
      <c r="T2353">
        <v>25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9.25</v>
      </c>
      <c r="H2354" s="407">
        <f t="shared" si="720"/>
        <v>1.2</v>
      </c>
      <c r="I2354" s="407">
        <f t="shared" si="700"/>
        <v>10.95</v>
      </c>
      <c r="J2354" s="407">
        <f t="shared" si="701"/>
        <v>11.059999999403953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11.45</v>
      </c>
      <c r="N2354" s="410">
        <f t="shared" si="704"/>
        <v>11.559999999403953</v>
      </c>
      <c r="O2354" s="411"/>
      <c r="P2354" s="485">
        <f t="shared" ca="1" si="705"/>
        <v>1.3333796296295954</v>
      </c>
      <c r="Q2354" s="484">
        <f t="shared" ca="1" si="706"/>
        <v>1.3335185185184844</v>
      </c>
      <c r="R2354" s="486">
        <v>0.10999999940395355</v>
      </c>
      <c r="S2354" s="486"/>
      <c r="T2354">
        <v>25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9.25</v>
      </c>
      <c r="H2355" s="407">
        <f t="shared" si="721"/>
        <v>1.2</v>
      </c>
      <c r="I2355" s="407">
        <f t="shared" si="700"/>
        <v>10.95</v>
      </c>
      <c r="J2355" s="407">
        <f t="shared" si="701"/>
        <v>11.059999999403953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11.45</v>
      </c>
      <c r="N2355" s="410">
        <f t="shared" si="704"/>
        <v>11.559999999403953</v>
      </c>
      <c r="O2355" s="411"/>
      <c r="P2355" s="485">
        <f t="shared" ca="1" si="705"/>
        <v>1.3338078703703362</v>
      </c>
      <c r="Q2355" s="484">
        <f t="shared" ca="1" si="706"/>
        <v>1.3339583333332992</v>
      </c>
      <c r="R2355" s="486">
        <v>0.10999999940395355</v>
      </c>
      <c r="S2355" s="486"/>
      <c r="T2355">
        <v>25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9.25</v>
      </c>
      <c r="H2356" s="407">
        <f t="shared" si="722"/>
        <v>1.2</v>
      </c>
      <c r="I2356" s="407">
        <f t="shared" si="700"/>
        <v>10.95</v>
      </c>
      <c r="J2356" s="407">
        <f t="shared" si="701"/>
        <v>11.059999999403953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11.45</v>
      </c>
      <c r="N2356" s="410">
        <f t="shared" si="704"/>
        <v>11.559999999403953</v>
      </c>
      <c r="O2356" s="411"/>
      <c r="P2356" s="485">
        <f t="shared" ca="1" si="705"/>
        <v>1.334247685185151</v>
      </c>
      <c r="Q2356" s="484">
        <f t="shared" ca="1" si="706"/>
        <v>1.334398148148114</v>
      </c>
      <c r="R2356" s="486">
        <v>0.10999999940395355</v>
      </c>
      <c r="S2356" s="486"/>
      <c r="T2356">
        <v>25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9.25</v>
      </c>
      <c r="H2357" s="407">
        <f t="shared" si="723"/>
        <v>1.2</v>
      </c>
      <c r="I2357" s="407">
        <f t="shared" si="700"/>
        <v>10.95</v>
      </c>
      <c r="J2357" s="407">
        <f t="shared" si="701"/>
        <v>11.059999999403953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11.45</v>
      </c>
      <c r="N2357" s="410">
        <f t="shared" si="704"/>
        <v>11.559999999403953</v>
      </c>
      <c r="O2357" s="411"/>
      <c r="P2357" s="485">
        <f t="shared" ca="1" si="705"/>
        <v>1.3346759259258918</v>
      </c>
      <c r="Q2357" s="484">
        <f t="shared" ca="1" si="706"/>
        <v>1.3348263888888547</v>
      </c>
      <c r="R2357" s="486">
        <v>0.10999999940395355</v>
      </c>
      <c r="S2357" s="486"/>
      <c r="T2357">
        <v>25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9.25</v>
      </c>
      <c r="H2358" s="407">
        <f t="shared" si="724"/>
        <v>1.2</v>
      </c>
      <c r="I2358" s="407">
        <f t="shared" si="700"/>
        <v>10.95</v>
      </c>
      <c r="J2358" s="407">
        <f t="shared" si="701"/>
        <v>11.059999999403953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11.45</v>
      </c>
      <c r="N2358" s="410">
        <f t="shared" si="704"/>
        <v>11.559999999403953</v>
      </c>
      <c r="O2358" s="411"/>
      <c r="P2358" s="485">
        <f t="shared" ca="1" si="705"/>
        <v>1.3350810185184843</v>
      </c>
      <c r="Q2358" s="484">
        <f t="shared" ca="1" si="706"/>
        <v>1.3352314814814472</v>
      </c>
      <c r="R2358" s="486">
        <v>0.10999999940395355</v>
      </c>
      <c r="S2358" s="486"/>
      <c r="T2358">
        <v>25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9.25</v>
      </c>
      <c r="H2359" s="407">
        <f t="shared" si="725"/>
        <v>1.2</v>
      </c>
      <c r="I2359" s="407">
        <f t="shared" si="700"/>
        <v>10.95</v>
      </c>
      <c r="J2359" s="407">
        <f t="shared" si="701"/>
        <v>11.059999999403953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11.45</v>
      </c>
      <c r="N2359" s="410">
        <f t="shared" si="704"/>
        <v>11.559999999403953</v>
      </c>
      <c r="O2359" s="411"/>
      <c r="P2359" s="485">
        <f t="shared" ca="1" si="705"/>
        <v>1.335509259259225</v>
      </c>
      <c r="Q2359" s="484">
        <f t="shared" ca="1" si="706"/>
        <v>1.3356828703703361</v>
      </c>
      <c r="R2359" s="486">
        <v>0.10999999940395355</v>
      </c>
      <c r="S2359" s="486"/>
      <c r="T2359">
        <v>25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9.25</v>
      </c>
      <c r="H2360" s="407">
        <f t="shared" si="726"/>
        <v>1.2</v>
      </c>
      <c r="I2360" s="407">
        <f t="shared" si="700"/>
        <v>10.95</v>
      </c>
      <c r="J2360" s="407">
        <f t="shared" si="701"/>
        <v>11.059999999403953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11.45</v>
      </c>
      <c r="N2360" s="410">
        <f t="shared" si="704"/>
        <v>11.559999999403953</v>
      </c>
      <c r="O2360" s="411"/>
      <c r="P2360" s="485">
        <f t="shared" ca="1" si="705"/>
        <v>1.3359722222221879</v>
      </c>
      <c r="Q2360" s="484">
        <f t="shared" ca="1" si="706"/>
        <v>1.3361458333332989</v>
      </c>
      <c r="R2360" s="486">
        <v>0.10999999940395355</v>
      </c>
      <c r="S2360" s="486"/>
      <c r="T2360">
        <v>25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9.25</v>
      </c>
      <c r="H2361" s="407">
        <f t="shared" si="727"/>
        <v>1.2</v>
      </c>
      <c r="I2361" s="407">
        <f t="shared" si="700"/>
        <v>10.95</v>
      </c>
      <c r="J2361" s="407">
        <f t="shared" si="701"/>
        <v>11.059999999403953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11.45</v>
      </c>
      <c r="N2361" s="410">
        <f t="shared" si="704"/>
        <v>11.559999999403953</v>
      </c>
      <c r="O2361" s="411"/>
      <c r="P2361" s="485">
        <f t="shared" ca="1" si="705"/>
        <v>1.3364236111110768</v>
      </c>
      <c r="Q2361" s="484">
        <f t="shared" ca="1" si="706"/>
        <v>1.3365972222221878</v>
      </c>
      <c r="R2361" s="486">
        <v>0.10999999940395355</v>
      </c>
      <c r="S2361" s="486"/>
      <c r="T2361">
        <v>25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9.25</v>
      </c>
      <c r="H2362" s="407">
        <f t="shared" si="728"/>
        <v>1.2</v>
      </c>
      <c r="I2362" s="407">
        <f t="shared" si="700"/>
        <v>10.95</v>
      </c>
      <c r="J2362" s="407">
        <f t="shared" si="701"/>
        <v>11.059999999403953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11.45</v>
      </c>
      <c r="N2362" s="410">
        <f t="shared" si="704"/>
        <v>11.559999999403953</v>
      </c>
      <c r="O2362" s="411"/>
      <c r="P2362" s="485">
        <f t="shared" ca="1" si="705"/>
        <v>1.3368402777777433</v>
      </c>
      <c r="Q2362" s="484">
        <f t="shared" ca="1" si="706"/>
        <v>1.3370023148147803</v>
      </c>
      <c r="R2362" s="486">
        <v>0.10999999940395355</v>
      </c>
      <c r="S2362" s="486"/>
      <c r="T2362">
        <v>25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9.25</v>
      </c>
      <c r="H2363" s="407">
        <f t="shared" si="729"/>
        <v>1.2</v>
      </c>
      <c r="I2363" s="407">
        <f t="shared" si="700"/>
        <v>10.95</v>
      </c>
      <c r="J2363" s="407">
        <f t="shared" si="701"/>
        <v>11.059999999403953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11.45</v>
      </c>
      <c r="N2363" s="410">
        <f t="shared" si="704"/>
        <v>11.559999999403953</v>
      </c>
      <c r="O2363" s="411"/>
      <c r="P2363" s="485">
        <f t="shared" ca="1" si="705"/>
        <v>1.3372569444444098</v>
      </c>
      <c r="Q2363" s="484">
        <f t="shared" ca="1" si="706"/>
        <v>1.3373958333332987</v>
      </c>
      <c r="R2363" s="486">
        <v>0.10999999940395355</v>
      </c>
      <c r="S2363" s="486"/>
      <c r="T2363">
        <v>25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9.25</v>
      </c>
      <c r="H2364" s="407">
        <f t="shared" si="730"/>
        <v>1.2</v>
      </c>
      <c r="I2364" s="407">
        <f t="shared" si="700"/>
        <v>10.95</v>
      </c>
      <c r="J2364" s="407">
        <f t="shared" si="701"/>
        <v>11.059999999403953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11.45</v>
      </c>
      <c r="N2364" s="410">
        <f t="shared" si="704"/>
        <v>11.559999999403953</v>
      </c>
      <c r="O2364" s="411"/>
      <c r="P2364" s="485">
        <f t="shared" ca="1" si="705"/>
        <v>1.3376273148147801</v>
      </c>
      <c r="Q2364" s="484">
        <f t="shared" ca="1" si="706"/>
        <v>1.3378009259258912</v>
      </c>
      <c r="R2364" s="486">
        <v>0.10999999940395355</v>
      </c>
      <c r="S2364" s="486"/>
      <c r="T2364">
        <v>25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9.25</v>
      </c>
      <c r="H2365" s="407">
        <f t="shared" si="731"/>
        <v>1.2</v>
      </c>
      <c r="I2365" s="407">
        <f t="shared" si="700"/>
        <v>10.95</v>
      </c>
      <c r="J2365" s="407">
        <f t="shared" si="701"/>
        <v>11.059999999403953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11.45</v>
      </c>
      <c r="N2365" s="410">
        <f t="shared" si="704"/>
        <v>11.559999999403953</v>
      </c>
      <c r="O2365" s="411"/>
      <c r="P2365" s="485">
        <f t="shared" ca="1" si="705"/>
        <v>1.3380439814814467</v>
      </c>
      <c r="Q2365" s="484">
        <f t="shared" ca="1" si="706"/>
        <v>1.3381944444444096</v>
      </c>
      <c r="R2365" s="486">
        <v>0.10999999940395355</v>
      </c>
      <c r="S2365" s="486"/>
      <c r="T2365">
        <v>25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9.25</v>
      </c>
      <c r="H2366" s="407">
        <f t="shared" si="732"/>
        <v>1.2</v>
      </c>
      <c r="I2366" s="407">
        <f t="shared" si="700"/>
        <v>10.95</v>
      </c>
      <c r="J2366" s="407">
        <f t="shared" si="701"/>
        <v>11.059999999403953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11.45</v>
      </c>
      <c r="N2366" s="410">
        <f t="shared" si="704"/>
        <v>11.559999999403953</v>
      </c>
      <c r="O2366" s="411"/>
      <c r="P2366" s="485">
        <f t="shared" ca="1" si="705"/>
        <v>1.3384722222221874</v>
      </c>
      <c r="Q2366" s="484">
        <f t="shared" ca="1" si="706"/>
        <v>1.3386226851851504</v>
      </c>
      <c r="R2366" s="486">
        <v>0.10999999940395355</v>
      </c>
      <c r="S2366" s="486"/>
      <c r="T2366">
        <v>25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9.25</v>
      </c>
      <c r="H2367" s="407">
        <f t="shared" si="733"/>
        <v>1.2</v>
      </c>
      <c r="I2367" s="407">
        <f t="shared" si="700"/>
        <v>10.95</v>
      </c>
      <c r="J2367" s="407">
        <f t="shared" si="701"/>
        <v>11.059999999403953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11.45</v>
      </c>
      <c r="N2367" s="410">
        <f t="shared" si="704"/>
        <v>11.559999999403953</v>
      </c>
      <c r="O2367" s="411"/>
      <c r="P2367" s="485">
        <f t="shared" ca="1" si="705"/>
        <v>1.3389120370370022</v>
      </c>
      <c r="Q2367" s="484">
        <f t="shared" ca="1" si="706"/>
        <v>1.3390509259258911</v>
      </c>
      <c r="R2367" s="486">
        <v>0.10999999940395355</v>
      </c>
      <c r="S2367" s="486"/>
      <c r="T2367">
        <v>25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9.25</v>
      </c>
      <c r="H2368" s="407">
        <f t="shared" si="734"/>
        <v>1.2</v>
      </c>
      <c r="I2368" s="407">
        <f t="shared" si="700"/>
        <v>10.95</v>
      </c>
      <c r="J2368" s="407">
        <f t="shared" si="701"/>
        <v>11.059999999403953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11.45</v>
      </c>
      <c r="N2368" s="410">
        <f t="shared" si="704"/>
        <v>11.559999999403953</v>
      </c>
      <c r="O2368" s="411"/>
      <c r="P2368" s="485">
        <f t="shared" ca="1" si="705"/>
        <v>1.3393171296295949</v>
      </c>
      <c r="Q2368" s="484">
        <f t="shared" ca="1" si="706"/>
        <v>1.339490740740706</v>
      </c>
      <c r="R2368" s="486">
        <v>0.10999999940395355</v>
      </c>
      <c r="S2368" s="486"/>
      <c r="T2368">
        <v>25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9.25</v>
      </c>
      <c r="H2369" s="407">
        <f t="shared" si="735"/>
        <v>1.2</v>
      </c>
      <c r="I2369" s="407">
        <f t="shared" si="700"/>
        <v>10.95</v>
      </c>
      <c r="J2369" s="407">
        <f t="shared" si="701"/>
        <v>11.059999999403953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11.45</v>
      </c>
      <c r="N2369" s="410">
        <f t="shared" si="704"/>
        <v>11.559999999403953</v>
      </c>
      <c r="O2369" s="411"/>
      <c r="P2369" s="485">
        <f t="shared" ca="1" si="705"/>
        <v>1.3397453703703355</v>
      </c>
      <c r="Q2369" s="484">
        <f t="shared" ca="1" si="706"/>
        <v>1.3399074074073725</v>
      </c>
      <c r="R2369" s="486">
        <v>0.10999999940395355</v>
      </c>
      <c r="S2369" s="486"/>
      <c r="T2369">
        <v>25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9.25</v>
      </c>
      <c r="H2370" s="407">
        <f t="shared" si="736"/>
        <v>1.2</v>
      </c>
      <c r="I2370" s="407">
        <f t="shared" si="700"/>
        <v>10.95</v>
      </c>
      <c r="J2370" s="407">
        <f t="shared" si="701"/>
        <v>11.059999999403953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11.45</v>
      </c>
      <c r="N2370" s="410">
        <f t="shared" si="704"/>
        <v>11.559999999403953</v>
      </c>
      <c r="O2370" s="411"/>
      <c r="P2370" s="485">
        <f t="shared" ca="1" si="705"/>
        <v>1.3401388888888539</v>
      </c>
      <c r="Q2370" s="484">
        <f t="shared" ca="1" si="706"/>
        <v>1.3402893518518169</v>
      </c>
      <c r="R2370" s="486">
        <v>0.10999999940395355</v>
      </c>
      <c r="S2370" s="486"/>
      <c r="T2370">
        <v>25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9.25</v>
      </c>
      <c r="H2371" s="407">
        <f t="shared" si="737"/>
        <v>1.2</v>
      </c>
      <c r="I2371" s="407">
        <f t="shared" si="700"/>
        <v>10.95</v>
      </c>
      <c r="J2371" s="407">
        <f t="shared" si="701"/>
        <v>11.059999999403953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11.45</v>
      </c>
      <c r="N2371" s="410">
        <f t="shared" si="704"/>
        <v>11.559999999403953</v>
      </c>
      <c r="O2371" s="411"/>
      <c r="P2371" s="485">
        <f t="shared" ca="1" si="705"/>
        <v>1.3405555555555206</v>
      </c>
      <c r="Q2371" s="484">
        <f t="shared" ca="1" si="706"/>
        <v>1.3407291666666317</v>
      </c>
      <c r="R2371" s="486">
        <v>0.10999999940395355</v>
      </c>
      <c r="S2371" s="486"/>
      <c r="T2371">
        <v>25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9.25</v>
      </c>
      <c r="H2372" s="407">
        <f t="shared" si="738"/>
        <v>1.2</v>
      </c>
      <c r="I2372" s="407">
        <f t="shared" si="700"/>
        <v>10.95</v>
      </c>
      <c r="J2372" s="407">
        <f t="shared" si="701"/>
        <v>11.059999999403953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11.45</v>
      </c>
      <c r="N2372" s="410">
        <f t="shared" si="704"/>
        <v>11.559999999403953</v>
      </c>
      <c r="O2372" s="411"/>
      <c r="P2372" s="485">
        <f t="shared" ca="1" si="705"/>
        <v>1.3409953703703354</v>
      </c>
      <c r="Q2372" s="484">
        <f t="shared" ca="1" si="706"/>
        <v>1.3411342592592244</v>
      </c>
      <c r="R2372" s="486">
        <v>0.10999999940395355</v>
      </c>
      <c r="S2372" s="486"/>
      <c r="T2372">
        <v>25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9.25</v>
      </c>
      <c r="H2373" s="407">
        <f t="shared" si="739"/>
        <v>1.2</v>
      </c>
      <c r="I2373" s="407">
        <f t="shared" si="700"/>
        <v>10.95</v>
      </c>
      <c r="J2373" s="407">
        <f t="shared" si="701"/>
        <v>11.059999999403953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11.45</v>
      </c>
      <c r="N2373" s="410">
        <f t="shared" si="704"/>
        <v>11.559999999403953</v>
      </c>
      <c r="O2373" s="411"/>
      <c r="P2373" s="485">
        <f t="shared" ca="1" si="705"/>
        <v>1.3414236111110762</v>
      </c>
      <c r="Q2373" s="484">
        <f t="shared" ca="1" si="706"/>
        <v>1.3415856481481132</v>
      </c>
      <c r="R2373" s="486">
        <v>0.10999999940395355</v>
      </c>
      <c r="S2373" s="486"/>
      <c r="T2373">
        <v>25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9.25</v>
      </c>
      <c r="H2374" s="407">
        <f t="shared" si="740"/>
        <v>1.2</v>
      </c>
      <c r="I2374" s="407">
        <f t="shared" si="700"/>
        <v>10.95</v>
      </c>
      <c r="J2374" s="407">
        <f t="shared" si="701"/>
        <v>11.059999999403953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11.45</v>
      </c>
      <c r="N2374" s="410">
        <f t="shared" si="704"/>
        <v>11.559999999403953</v>
      </c>
      <c r="O2374" s="411"/>
      <c r="P2374" s="485">
        <f t="shared" ca="1" si="705"/>
        <v>1.3418171296295947</v>
      </c>
      <c r="Q2374" s="484">
        <f t="shared" ca="1" si="706"/>
        <v>1.3419560185184836</v>
      </c>
      <c r="R2374" s="486">
        <v>0.10999999940395355</v>
      </c>
      <c r="S2374" s="486"/>
      <c r="T2374">
        <v>25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9.25</v>
      </c>
      <c r="H2375" s="407">
        <f t="shared" si="741"/>
        <v>1.2</v>
      </c>
      <c r="I2375" s="407">
        <f t="shared" si="700"/>
        <v>10.95</v>
      </c>
      <c r="J2375" s="407">
        <f t="shared" si="701"/>
        <v>11.059999999403953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11.45</v>
      </c>
      <c r="N2375" s="410">
        <f t="shared" si="704"/>
        <v>11.559999999403953</v>
      </c>
      <c r="O2375" s="411"/>
      <c r="P2375" s="485">
        <f t="shared" ca="1" si="705"/>
        <v>1.3422337962962614</v>
      </c>
      <c r="Q2375" s="484">
        <f t="shared" ca="1" si="706"/>
        <v>1.3423958333332984</v>
      </c>
      <c r="R2375" s="486">
        <v>0.10999999940395355</v>
      </c>
      <c r="S2375" s="486"/>
      <c r="T2375">
        <v>25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9.25</v>
      </c>
      <c r="H2376" s="407">
        <f t="shared" si="742"/>
        <v>1.2</v>
      </c>
      <c r="I2376" s="407">
        <f t="shared" si="700"/>
        <v>10.95</v>
      </c>
      <c r="J2376" s="407">
        <f t="shared" si="701"/>
        <v>11.059999999403953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11.45</v>
      </c>
      <c r="N2376" s="410">
        <f t="shared" si="704"/>
        <v>11.559999999403953</v>
      </c>
      <c r="O2376" s="411"/>
      <c r="P2376" s="485">
        <f t="shared" ca="1" si="705"/>
        <v>1.3426736111110762</v>
      </c>
      <c r="Q2376" s="484">
        <f t="shared" ca="1" si="706"/>
        <v>1.3428356481481132</v>
      </c>
      <c r="R2376" s="486">
        <v>0.10999999940395355</v>
      </c>
      <c r="S2376" s="486"/>
      <c r="T2376">
        <v>25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9.25</v>
      </c>
      <c r="H2377" s="407">
        <f t="shared" si="743"/>
        <v>1.2</v>
      </c>
      <c r="I2377" s="407">
        <f t="shared" si="700"/>
        <v>10.95</v>
      </c>
      <c r="J2377" s="407">
        <f t="shared" si="701"/>
        <v>11.059999999403953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11.45</v>
      </c>
      <c r="N2377" s="410">
        <f t="shared" si="704"/>
        <v>11.559999999403953</v>
      </c>
      <c r="O2377" s="411"/>
      <c r="P2377" s="485">
        <f t="shared" ca="1" si="705"/>
        <v>1.3430671296295946</v>
      </c>
      <c r="Q2377" s="484">
        <f t="shared" ca="1" si="706"/>
        <v>1.3432060185184835</v>
      </c>
      <c r="R2377" s="486">
        <v>0.10999999940395355</v>
      </c>
      <c r="S2377" s="486"/>
      <c r="T2377">
        <v>25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9.25</v>
      </c>
      <c r="H2378" s="407">
        <f t="shared" si="744"/>
        <v>1.2</v>
      </c>
      <c r="I2378" s="407">
        <f t="shared" si="700"/>
        <v>10.95</v>
      </c>
      <c r="J2378" s="407">
        <f t="shared" si="701"/>
        <v>11.059999999403953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11.45</v>
      </c>
      <c r="N2378" s="410">
        <f t="shared" si="704"/>
        <v>11.559999999403953</v>
      </c>
      <c r="O2378" s="411"/>
      <c r="P2378" s="485">
        <f t="shared" ca="1" si="705"/>
        <v>1.3434953703703354</v>
      </c>
      <c r="Q2378" s="484">
        <f t="shared" ca="1" si="706"/>
        <v>1.3436458333332983</v>
      </c>
      <c r="R2378" s="486">
        <v>0.10999999940395355</v>
      </c>
      <c r="S2378" s="486"/>
      <c r="T2378">
        <v>25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9.25</v>
      </c>
      <c r="H2379" s="407">
        <f t="shared" si="745"/>
        <v>1.2</v>
      </c>
      <c r="I2379" s="407">
        <f t="shared" si="700"/>
        <v>10.95</v>
      </c>
      <c r="J2379" s="407">
        <f t="shared" si="701"/>
        <v>11.059999999403953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11.45</v>
      </c>
      <c r="N2379" s="410">
        <f t="shared" si="704"/>
        <v>11.559999999403953</v>
      </c>
      <c r="O2379" s="411"/>
      <c r="P2379" s="485">
        <f t="shared" ca="1" si="705"/>
        <v>1.3438773148147798</v>
      </c>
      <c r="Q2379" s="484">
        <f t="shared" ca="1" si="706"/>
        <v>1.3440162037036687</v>
      </c>
      <c r="R2379" s="486">
        <v>0.10999999940395355</v>
      </c>
      <c r="S2379" s="486"/>
      <c r="T2379">
        <v>25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9.25</v>
      </c>
      <c r="H2380" s="407">
        <f t="shared" si="746"/>
        <v>1.2</v>
      </c>
      <c r="I2380" s="407">
        <f t="shared" si="700"/>
        <v>10.95</v>
      </c>
      <c r="J2380" s="407">
        <f t="shared" si="701"/>
        <v>11.059999999403953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11.45</v>
      </c>
      <c r="N2380" s="410">
        <f t="shared" si="704"/>
        <v>11.559999999403953</v>
      </c>
      <c r="O2380" s="411"/>
      <c r="P2380" s="485">
        <f t="shared" ca="1" si="705"/>
        <v>1.3442476851851501</v>
      </c>
      <c r="Q2380" s="484">
        <f t="shared" ca="1" si="706"/>
        <v>1.3443865740740391</v>
      </c>
      <c r="R2380" s="486">
        <v>0.10999999940395355</v>
      </c>
      <c r="S2380" s="486"/>
      <c r="T2380">
        <v>25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9.25</v>
      </c>
      <c r="H2381" s="407">
        <f t="shared" si="747"/>
        <v>1.2</v>
      </c>
      <c r="I2381" s="407">
        <f t="shared" si="700"/>
        <v>10.95</v>
      </c>
      <c r="J2381" s="407">
        <f t="shared" si="701"/>
        <v>11.059999999403953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11.45</v>
      </c>
      <c r="N2381" s="410">
        <f t="shared" si="704"/>
        <v>11.559999999403953</v>
      </c>
      <c r="O2381" s="411"/>
      <c r="P2381" s="485">
        <f t="shared" ca="1" si="705"/>
        <v>1.3446180555555205</v>
      </c>
      <c r="Q2381" s="484">
        <f t="shared" ca="1" si="706"/>
        <v>1.3447569444444094</v>
      </c>
      <c r="R2381" s="486">
        <v>0.10999999940395355</v>
      </c>
      <c r="S2381" s="486"/>
      <c r="T2381">
        <v>25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9.25</v>
      </c>
      <c r="H2382" s="407">
        <f t="shared" si="748"/>
        <v>1.2</v>
      </c>
      <c r="I2382" s="407">
        <f t="shared" si="700"/>
        <v>10.95</v>
      </c>
      <c r="J2382" s="407">
        <f t="shared" si="701"/>
        <v>11.059999999403953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11.45</v>
      </c>
      <c r="N2382" s="410">
        <f t="shared" si="704"/>
        <v>11.559999999403953</v>
      </c>
      <c r="O2382" s="411"/>
      <c r="P2382" s="485">
        <f t="shared" ca="1" si="705"/>
        <v>1.3450347222221872</v>
      </c>
      <c r="Q2382" s="484">
        <f t="shared" ca="1" si="706"/>
        <v>1.3452083333332983</v>
      </c>
      <c r="R2382" s="486">
        <v>0.10999999940395355</v>
      </c>
      <c r="S2382" s="486"/>
      <c r="T2382">
        <v>25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9.25</v>
      </c>
      <c r="H2383" s="407">
        <f t="shared" si="749"/>
        <v>1.2</v>
      </c>
      <c r="I2383" s="407">
        <f t="shared" si="700"/>
        <v>10.95</v>
      </c>
      <c r="J2383" s="407">
        <f t="shared" si="701"/>
        <v>11.059999999403953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11.45</v>
      </c>
      <c r="N2383" s="410">
        <f t="shared" si="704"/>
        <v>11.559999999403953</v>
      </c>
      <c r="O2383" s="411"/>
      <c r="P2383" s="485">
        <f t="shared" ca="1" si="705"/>
        <v>1.3454513888888537</v>
      </c>
      <c r="Q2383" s="484">
        <f t="shared" ca="1" si="706"/>
        <v>1.3456134259258907</v>
      </c>
      <c r="R2383" s="486">
        <v>0.10999999940395355</v>
      </c>
      <c r="S2383" s="486"/>
      <c r="T2383">
        <v>25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9.25</v>
      </c>
      <c r="H2384" s="407">
        <f t="shared" si="750"/>
        <v>1.2</v>
      </c>
      <c r="I2384" s="407">
        <f t="shared" si="700"/>
        <v>10.95</v>
      </c>
      <c r="J2384" s="407">
        <f t="shared" si="701"/>
        <v>11.059999999403953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11.45</v>
      </c>
      <c r="N2384" s="410">
        <f t="shared" si="704"/>
        <v>11.559999999403953</v>
      </c>
      <c r="O2384" s="411"/>
      <c r="P2384" s="485">
        <f t="shared" ca="1" si="705"/>
        <v>1.3458912037036685</v>
      </c>
      <c r="Q2384" s="484">
        <f t="shared" ca="1" si="706"/>
        <v>1.3460416666666315</v>
      </c>
      <c r="R2384" s="486">
        <v>0.10999999940395355</v>
      </c>
      <c r="S2384" s="486"/>
      <c r="T2384">
        <v>25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9.25</v>
      </c>
      <c r="H2385" s="407">
        <f t="shared" si="751"/>
        <v>1.2</v>
      </c>
      <c r="I2385" s="407">
        <f t="shared" si="700"/>
        <v>10.95</v>
      </c>
      <c r="J2385" s="407">
        <f t="shared" si="701"/>
        <v>11.059999999403953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11.45</v>
      </c>
      <c r="N2385" s="410">
        <f t="shared" si="704"/>
        <v>11.559999999403953</v>
      </c>
      <c r="O2385" s="411"/>
      <c r="P2385" s="485">
        <f t="shared" ca="1" si="705"/>
        <v>1.346284722222187</v>
      </c>
      <c r="Q2385" s="484">
        <f t="shared" ca="1" si="706"/>
        <v>1.346458333333298</v>
      </c>
      <c r="R2385" s="486">
        <v>0.10999999940395355</v>
      </c>
      <c r="S2385" s="486"/>
      <c r="T2385">
        <v>25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9.25</v>
      </c>
      <c r="H2386" s="407">
        <f t="shared" si="752"/>
        <v>1.2</v>
      </c>
      <c r="I2386" s="407">
        <f t="shared" si="700"/>
        <v>10.95</v>
      </c>
      <c r="J2386" s="407">
        <f t="shared" si="701"/>
        <v>11.059999999403953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11.45</v>
      </c>
      <c r="N2386" s="410">
        <f t="shared" si="704"/>
        <v>11.559999999403953</v>
      </c>
      <c r="O2386" s="411"/>
      <c r="P2386" s="485">
        <f t="shared" ca="1" si="705"/>
        <v>1.3467245370370018</v>
      </c>
      <c r="Q2386" s="484">
        <f t="shared" ca="1" si="706"/>
        <v>1.3468749999999647</v>
      </c>
      <c r="R2386" s="486">
        <v>0.10999999940395355</v>
      </c>
      <c r="S2386" s="486"/>
      <c r="T2386">
        <v>25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9.25</v>
      </c>
      <c r="H2387" s="407">
        <f t="shared" si="753"/>
        <v>1.2</v>
      </c>
      <c r="I2387" s="407">
        <f t="shared" si="700"/>
        <v>10.95</v>
      </c>
      <c r="J2387" s="407">
        <f t="shared" si="701"/>
        <v>11.059999999403953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11.45</v>
      </c>
      <c r="N2387" s="410">
        <f t="shared" si="704"/>
        <v>11.559999999403953</v>
      </c>
      <c r="O2387" s="411"/>
      <c r="P2387" s="485">
        <f t="shared" ca="1" si="705"/>
        <v>1.3471296296295943</v>
      </c>
      <c r="Q2387" s="484">
        <f t="shared" ca="1" si="706"/>
        <v>1.3472800925925572</v>
      </c>
      <c r="R2387" s="486">
        <v>0.10999999940395355</v>
      </c>
      <c r="S2387" s="486"/>
      <c r="T2387">
        <v>25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9.25</v>
      </c>
      <c r="H2388" s="407">
        <f t="shared" si="754"/>
        <v>1.2</v>
      </c>
      <c r="I2388" s="407">
        <f t="shared" si="700"/>
        <v>10.95</v>
      </c>
      <c r="J2388" s="407">
        <f t="shared" si="701"/>
        <v>11.059999999403953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11.45</v>
      </c>
      <c r="N2388" s="410">
        <f t="shared" si="704"/>
        <v>11.559999999403953</v>
      </c>
      <c r="O2388" s="411"/>
      <c r="P2388" s="485">
        <f t="shared" ca="1" si="705"/>
        <v>1.3475694444444091</v>
      </c>
      <c r="Q2388" s="484">
        <f t="shared" ca="1" si="706"/>
        <v>1.3477314814814461</v>
      </c>
      <c r="R2388" s="486">
        <v>0.10999999940395355</v>
      </c>
      <c r="S2388" s="486"/>
      <c r="T2388">
        <v>25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9.25</v>
      </c>
      <c r="H2389" s="407">
        <f t="shared" si="755"/>
        <v>1.2</v>
      </c>
      <c r="I2389" s="407">
        <f t="shared" si="700"/>
        <v>10.95</v>
      </c>
      <c r="J2389" s="407">
        <f t="shared" si="701"/>
        <v>11.059999999403953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11.45</v>
      </c>
      <c r="N2389" s="410">
        <f t="shared" si="704"/>
        <v>11.559999999403953</v>
      </c>
      <c r="O2389" s="411"/>
      <c r="P2389" s="485">
        <f t="shared" ca="1" si="705"/>
        <v>1.3479629629629275</v>
      </c>
      <c r="Q2389" s="484">
        <f t="shared" ca="1" si="706"/>
        <v>1.3481365740740385</v>
      </c>
      <c r="R2389" s="486">
        <v>0.10999999940395355</v>
      </c>
      <c r="S2389" s="486"/>
      <c r="T2389">
        <v>25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9.25</v>
      </c>
      <c r="H2390" s="407">
        <f t="shared" si="756"/>
        <v>1.2</v>
      </c>
      <c r="I2390" s="407">
        <f t="shared" si="700"/>
        <v>10.95</v>
      </c>
      <c r="J2390" s="407">
        <f t="shared" si="701"/>
        <v>11.059999999403953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11.45</v>
      </c>
      <c r="N2390" s="410">
        <f t="shared" si="704"/>
        <v>11.559999999403953</v>
      </c>
      <c r="O2390" s="411"/>
      <c r="P2390" s="485">
        <f t="shared" ca="1" si="705"/>
        <v>1.3484143518518164</v>
      </c>
      <c r="Q2390" s="484">
        <f t="shared" ca="1" si="706"/>
        <v>1.3485879629629274</v>
      </c>
      <c r="R2390" s="486">
        <v>0.10999999940395355</v>
      </c>
      <c r="S2390" s="486"/>
      <c r="T2390">
        <v>25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9.25</v>
      </c>
      <c r="H2391" s="407">
        <f t="shared" si="757"/>
        <v>1.2</v>
      </c>
      <c r="I2391" s="407">
        <f t="shared" si="700"/>
        <v>10.95</v>
      </c>
      <c r="J2391" s="407">
        <f t="shared" si="701"/>
        <v>11.059999999403953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11.45</v>
      </c>
      <c r="N2391" s="410">
        <f t="shared" si="704"/>
        <v>11.559999999403953</v>
      </c>
      <c r="O2391" s="411"/>
      <c r="P2391" s="485">
        <f t="shared" ca="1" si="705"/>
        <v>1.3488773148147792</v>
      </c>
      <c r="Q2391" s="484">
        <f t="shared" ca="1" si="706"/>
        <v>1.3490277777777422</v>
      </c>
      <c r="R2391" s="486">
        <v>0.10999999940395355</v>
      </c>
      <c r="S2391" s="486"/>
      <c r="T2391">
        <v>25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9.25</v>
      </c>
      <c r="H2392" s="407">
        <f t="shared" si="758"/>
        <v>1.2</v>
      </c>
      <c r="I2392" s="407">
        <f t="shared" si="700"/>
        <v>10.95</v>
      </c>
      <c r="J2392" s="407">
        <f t="shared" si="701"/>
        <v>11.059999999403953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11.45</v>
      </c>
      <c r="N2392" s="410">
        <f t="shared" si="704"/>
        <v>11.559999999403953</v>
      </c>
      <c r="O2392" s="411"/>
      <c r="P2392" s="485">
        <f t="shared" ca="1" si="705"/>
        <v>1.3492708333332977</v>
      </c>
      <c r="Q2392" s="484">
        <f t="shared" ca="1" si="706"/>
        <v>1.3494444444444087</v>
      </c>
      <c r="R2392" s="486">
        <v>0.10999999940395355</v>
      </c>
      <c r="S2392" s="486"/>
      <c r="T2392">
        <v>25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9.25</v>
      </c>
      <c r="H2393" s="407">
        <f t="shared" si="759"/>
        <v>1.2</v>
      </c>
      <c r="I2393" s="407">
        <f t="shared" si="700"/>
        <v>10.95</v>
      </c>
      <c r="J2393" s="407">
        <f t="shared" si="701"/>
        <v>11.059999999403953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11.45</v>
      </c>
      <c r="N2393" s="410">
        <f t="shared" si="704"/>
        <v>11.559999999403953</v>
      </c>
      <c r="O2393" s="411"/>
      <c r="P2393" s="485">
        <f t="shared" ca="1" si="705"/>
        <v>1.3497222222221865</v>
      </c>
      <c r="Q2393" s="484">
        <f t="shared" ca="1" si="706"/>
        <v>1.3498958333332975</v>
      </c>
      <c r="R2393" s="486">
        <v>0.10999999940395355</v>
      </c>
      <c r="S2393" s="486"/>
      <c r="T2393">
        <v>25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9.25</v>
      </c>
      <c r="H2394" s="407">
        <f t="shared" si="760"/>
        <v>1.2</v>
      </c>
      <c r="I2394" s="407">
        <f t="shared" si="700"/>
        <v>10.95</v>
      </c>
      <c r="J2394" s="407">
        <f t="shared" si="701"/>
        <v>11.059999999403953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11.45</v>
      </c>
      <c r="N2394" s="410">
        <f t="shared" si="704"/>
        <v>11.559999999403953</v>
      </c>
      <c r="O2394" s="411"/>
      <c r="P2394" s="485">
        <f t="shared" ca="1" si="705"/>
        <v>1.350127314814779</v>
      </c>
      <c r="Q2394" s="484">
        <f t="shared" ca="1" si="706"/>
        <v>1.3502777777777419</v>
      </c>
      <c r="R2394" s="486">
        <v>0.10999999940395355</v>
      </c>
      <c r="S2394" s="486"/>
      <c r="T2394">
        <v>25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9.25</v>
      </c>
      <c r="H2395" s="407">
        <f t="shared" si="761"/>
        <v>1.2</v>
      </c>
      <c r="I2395" s="407">
        <f t="shared" si="700"/>
        <v>10.95</v>
      </c>
      <c r="J2395" s="407">
        <f t="shared" si="701"/>
        <v>11.059999999403953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11.45</v>
      </c>
      <c r="N2395" s="410">
        <f t="shared" si="704"/>
        <v>11.559999999403953</v>
      </c>
      <c r="O2395" s="411"/>
      <c r="P2395" s="485">
        <f t="shared" ca="1" si="705"/>
        <v>1.3505555555555198</v>
      </c>
      <c r="Q2395" s="484">
        <f t="shared" ca="1" si="706"/>
        <v>1.3507175925925567</v>
      </c>
      <c r="R2395" s="486">
        <v>0.10999999940395355</v>
      </c>
      <c r="S2395" s="486"/>
      <c r="T2395">
        <v>25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9.25</v>
      </c>
      <c r="H2396" s="407">
        <f t="shared" si="762"/>
        <v>1.2</v>
      </c>
      <c r="I2396" s="407">
        <f t="shared" si="700"/>
        <v>10.95</v>
      </c>
      <c r="J2396" s="407">
        <f t="shared" si="701"/>
        <v>11.059999999403953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11.45</v>
      </c>
      <c r="N2396" s="410">
        <f t="shared" si="704"/>
        <v>11.559999999403953</v>
      </c>
      <c r="O2396" s="411"/>
      <c r="P2396" s="485">
        <f t="shared" ca="1" si="705"/>
        <v>1.3509837962962605</v>
      </c>
      <c r="Q2396" s="484">
        <f t="shared" ca="1" si="706"/>
        <v>1.3511458333332975</v>
      </c>
      <c r="R2396" s="486">
        <v>0.10999999940395355</v>
      </c>
      <c r="S2396" s="486"/>
      <c r="T2396">
        <v>25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9.25</v>
      </c>
      <c r="H2397" s="407">
        <f t="shared" si="763"/>
        <v>1.2</v>
      </c>
      <c r="I2397" s="407">
        <f t="shared" si="700"/>
        <v>10.95</v>
      </c>
      <c r="J2397" s="407">
        <f t="shared" si="701"/>
        <v>11.059999999403953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11.45</v>
      </c>
      <c r="N2397" s="410">
        <f t="shared" si="704"/>
        <v>11.559999999403953</v>
      </c>
      <c r="O2397" s="411"/>
      <c r="P2397" s="485">
        <f t="shared" ca="1" si="705"/>
        <v>1.3514351851851494</v>
      </c>
      <c r="Q2397" s="484">
        <f t="shared" ca="1" si="706"/>
        <v>1.3515740740740383</v>
      </c>
      <c r="R2397" s="486">
        <v>0.10999999940395355</v>
      </c>
      <c r="S2397" s="486"/>
      <c r="T2397">
        <v>25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9.25</v>
      </c>
      <c r="H2398" s="407">
        <f t="shared" si="764"/>
        <v>1.2</v>
      </c>
      <c r="I2398" s="407">
        <f t="shared" si="700"/>
        <v>10.95</v>
      </c>
      <c r="J2398" s="407">
        <f t="shared" si="701"/>
        <v>11.059999999403953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11.45</v>
      </c>
      <c r="N2398" s="410">
        <f t="shared" si="704"/>
        <v>11.559999999403953</v>
      </c>
      <c r="O2398" s="411"/>
      <c r="P2398" s="485">
        <f t="shared" ca="1" si="705"/>
        <v>1.3518634259258901</v>
      </c>
      <c r="Q2398" s="484">
        <f t="shared" ca="1" si="706"/>
        <v>1.3520254629629271</v>
      </c>
      <c r="R2398" s="486">
        <v>0.10999999940395355</v>
      </c>
      <c r="S2398" s="486"/>
      <c r="T2398">
        <v>25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9.25</v>
      </c>
      <c r="H2399" s="407">
        <f t="shared" si="765"/>
        <v>1.2</v>
      </c>
      <c r="I2399" s="407">
        <f t="shared" si="700"/>
        <v>10.95</v>
      </c>
      <c r="J2399" s="407">
        <f t="shared" si="701"/>
        <v>11.059999999403953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11.45</v>
      </c>
      <c r="N2399" s="410">
        <f t="shared" si="704"/>
        <v>11.559999999403953</v>
      </c>
      <c r="O2399" s="411"/>
      <c r="P2399" s="485">
        <f t="shared" ca="1" si="705"/>
        <v>1.3522569444444086</v>
      </c>
      <c r="Q2399" s="484">
        <f t="shared" ca="1" si="706"/>
        <v>1.3523958333332975</v>
      </c>
      <c r="R2399" s="486">
        <v>0.10999999940395355</v>
      </c>
      <c r="S2399" s="486"/>
      <c r="T2399">
        <v>25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9.25</v>
      </c>
      <c r="H2400" s="407">
        <f t="shared" si="766"/>
        <v>1.2</v>
      </c>
      <c r="I2400" s="407">
        <f t="shared" si="700"/>
        <v>10.95</v>
      </c>
      <c r="J2400" s="407">
        <f t="shared" si="701"/>
        <v>11.059999999403953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11.45</v>
      </c>
      <c r="N2400" s="410">
        <f t="shared" si="704"/>
        <v>11.559999999403953</v>
      </c>
      <c r="O2400" s="411"/>
      <c r="P2400" s="485">
        <f t="shared" ca="1" si="705"/>
        <v>1.3526736111110753</v>
      </c>
      <c r="Q2400" s="484">
        <f t="shared" ca="1" si="706"/>
        <v>1.3528356481481123</v>
      </c>
      <c r="R2400" s="486">
        <v>0.10999999940395355</v>
      </c>
      <c r="S2400" s="486"/>
      <c r="T2400">
        <v>25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9.25</v>
      </c>
      <c r="H2401" s="407">
        <f t="shared" si="767"/>
        <v>1.2</v>
      </c>
      <c r="I2401" s="407">
        <f t="shared" si="700"/>
        <v>10.95</v>
      </c>
      <c r="J2401" s="407">
        <f t="shared" si="701"/>
        <v>11.059999999403953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11.45</v>
      </c>
      <c r="N2401" s="410">
        <f t="shared" si="704"/>
        <v>11.559999999403953</v>
      </c>
      <c r="O2401" s="411"/>
      <c r="P2401" s="485">
        <f t="shared" ca="1" si="705"/>
        <v>1.3531134259258901</v>
      </c>
      <c r="Q2401" s="484">
        <f t="shared" ca="1" si="706"/>
        <v>1.3532870370370012</v>
      </c>
      <c r="R2401" s="486">
        <v>0.10999999940395355</v>
      </c>
      <c r="S2401" s="486"/>
      <c r="T2401">
        <v>25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9.25</v>
      </c>
      <c r="H2402" s="407">
        <f t="shared" si="769"/>
        <v>1.2</v>
      </c>
      <c r="I2402" s="407">
        <f t="shared" si="700"/>
        <v>10.95</v>
      </c>
      <c r="J2402" s="407">
        <f t="shared" si="701"/>
        <v>11.059999999403953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11.45</v>
      </c>
      <c r="N2402" s="410">
        <f t="shared" si="704"/>
        <v>11.559999999403953</v>
      </c>
      <c r="O2402" s="411"/>
      <c r="P2402" s="485">
        <f t="shared" ca="1" si="705"/>
        <v>1.353576388888853</v>
      </c>
      <c r="Q2402" s="484">
        <f t="shared" ca="1" si="706"/>
        <v>1.353726851851816</v>
      </c>
      <c r="R2402" s="486">
        <v>0.10999999940395355</v>
      </c>
      <c r="S2402" s="486"/>
      <c r="T2402">
        <v>25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9.25</v>
      </c>
      <c r="H2403" s="407">
        <f t="shared" si="771"/>
        <v>1.2</v>
      </c>
      <c r="I2403" s="407">
        <f t="shared" si="700"/>
        <v>10.95</v>
      </c>
      <c r="J2403" s="407">
        <f t="shared" si="701"/>
        <v>11.059999999403953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11.45</v>
      </c>
      <c r="N2403" s="410">
        <f t="shared" si="704"/>
        <v>11.559999999403953</v>
      </c>
      <c r="O2403" s="411"/>
      <c r="P2403" s="485">
        <f t="shared" ca="1" si="705"/>
        <v>1.3540162037036678</v>
      </c>
      <c r="Q2403" s="484">
        <f t="shared" ca="1" si="706"/>
        <v>1.3541898148147788</v>
      </c>
      <c r="R2403" s="486">
        <v>0.10999999940395355</v>
      </c>
      <c r="S2403" s="486"/>
      <c r="T2403">
        <v>25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9.25</v>
      </c>
      <c r="H2404" s="407">
        <f t="shared" si="772"/>
        <v>1.2</v>
      </c>
      <c r="I2404" s="407">
        <f t="shared" si="700"/>
        <v>10.95</v>
      </c>
      <c r="J2404" s="407">
        <f t="shared" si="701"/>
        <v>11.059999999403953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11.45</v>
      </c>
      <c r="N2404" s="410">
        <f t="shared" si="704"/>
        <v>11.559999999403953</v>
      </c>
      <c r="O2404" s="411"/>
      <c r="P2404" s="485">
        <f t="shared" ca="1" si="705"/>
        <v>1.3544212962962603</v>
      </c>
      <c r="Q2404" s="484">
        <f t="shared" ca="1" si="706"/>
        <v>1.3545949074073713</v>
      </c>
      <c r="R2404" s="486">
        <v>0.10999999940395355</v>
      </c>
      <c r="S2404" s="486"/>
      <c r="T2404">
        <v>25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9.25</v>
      </c>
      <c r="H2405" s="407">
        <f t="shared" si="774"/>
        <v>1.2</v>
      </c>
      <c r="I2405" s="407">
        <f t="shared" ref="I2405:I2468" si="775">F2405+G2405</f>
        <v>10.95</v>
      </c>
      <c r="J2405" s="407">
        <f t="shared" ref="J2405:J2468" si="776">I2405+R2405</f>
        <v>11.059999999403953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11.45</v>
      </c>
      <c r="N2405" s="410">
        <f t="shared" ref="N2405:N2468" si="779">J2405+L2405</f>
        <v>11.559999999403953</v>
      </c>
      <c r="O2405" s="411"/>
      <c r="P2405" s="485">
        <f t="shared" ref="P2405:P2468" ca="1" si="780">Q2404+TIME(0,0,RANDBETWEEN(20,25))</f>
        <v>1.3548842592592232</v>
      </c>
      <c r="Q2405" s="484">
        <f t="shared" ref="Q2405:Q2468" ca="1" si="781">P2405+TIME(0,0,RANDBETWEEN(12,15))</f>
        <v>1.3550231481481121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9.25</v>
      </c>
      <c r="H2406" s="407">
        <f t="shared" si="783"/>
        <v>1.2</v>
      </c>
      <c r="I2406" s="407">
        <f t="shared" si="775"/>
        <v>10.95</v>
      </c>
      <c r="J2406" s="407">
        <f t="shared" si="776"/>
        <v>11.059999999403953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11.45</v>
      </c>
      <c r="N2406" s="410">
        <f t="shared" si="779"/>
        <v>11.559999999403953</v>
      </c>
      <c r="O2406" s="411"/>
      <c r="P2406" s="485">
        <f t="shared" ca="1" si="780"/>
        <v>1.3552546296295935</v>
      </c>
      <c r="Q2406" s="484">
        <f t="shared" ca="1" si="781"/>
        <v>1.3553935185184824</v>
      </c>
      <c r="R2406" s="486">
        <v>0.10999999940395355</v>
      </c>
      <c r="S2406" s="486"/>
      <c r="T2406">
        <v>25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9.25</v>
      </c>
      <c r="H2407" s="407">
        <f t="shared" si="784"/>
        <v>1.2</v>
      </c>
      <c r="I2407" s="407">
        <f t="shared" si="775"/>
        <v>10.95</v>
      </c>
      <c r="J2407" s="407">
        <f t="shared" si="776"/>
        <v>11.059999999403953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11.45</v>
      </c>
      <c r="N2407" s="410">
        <f t="shared" si="779"/>
        <v>11.559999999403953</v>
      </c>
      <c r="O2407" s="411"/>
      <c r="P2407" s="485">
        <f t="shared" ca="1" si="780"/>
        <v>1.355648148148112</v>
      </c>
      <c r="Q2407" s="484">
        <f t="shared" ca="1" si="781"/>
        <v>1.355821759259223</v>
      </c>
      <c r="R2407" s="486">
        <v>0.10999999940395355</v>
      </c>
      <c r="S2407" s="486"/>
      <c r="T2407">
        <v>25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9.25</v>
      </c>
      <c r="H2408" s="407">
        <f t="shared" si="785"/>
        <v>1.2</v>
      </c>
      <c r="I2408" s="407">
        <f t="shared" si="775"/>
        <v>10.95</v>
      </c>
      <c r="J2408" s="407">
        <f t="shared" si="776"/>
        <v>11.059999999403953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11.45</v>
      </c>
      <c r="N2408" s="410">
        <f t="shared" si="779"/>
        <v>11.559999999403953</v>
      </c>
      <c r="O2408" s="411"/>
      <c r="P2408" s="485">
        <f t="shared" ca="1" si="780"/>
        <v>1.3560532407407044</v>
      </c>
      <c r="Q2408" s="484">
        <f t="shared" ca="1" si="781"/>
        <v>1.3562152777777414</v>
      </c>
      <c r="R2408" s="486">
        <v>0.10999999940395355</v>
      </c>
      <c r="S2408" s="486"/>
      <c r="T2408">
        <v>25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9.25</v>
      </c>
      <c r="H2409" s="407">
        <f t="shared" si="786"/>
        <v>1.2</v>
      </c>
      <c r="I2409" s="407">
        <f t="shared" si="775"/>
        <v>10.95</v>
      </c>
      <c r="J2409" s="407">
        <f t="shared" si="776"/>
        <v>11.059999999403953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11.45</v>
      </c>
      <c r="N2409" s="410">
        <f t="shared" si="779"/>
        <v>11.559999999403953</v>
      </c>
      <c r="O2409" s="411"/>
      <c r="P2409" s="485">
        <f t="shared" ca="1" si="780"/>
        <v>1.3564814814814452</v>
      </c>
      <c r="Q2409" s="484">
        <f t="shared" ca="1" si="781"/>
        <v>1.3566203703703341</v>
      </c>
      <c r="R2409" s="486">
        <v>0.10999999940395355</v>
      </c>
      <c r="S2409" s="486"/>
      <c r="T2409">
        <v>25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9.25</v>
      </c>
      <c r="H2410" s="407">
        <f t="shared" si="787"/>
        <v>1.2</v>
      </c>
      <c r="I2410" s="407">
        <f t="shared" si="775"/>
        <v>10.95</v>
      </c>
      <c r="J2410" s="407">
        <f t="shared" si="776"/>
        <v>11.059999999403953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11.45</v>
      </c>
      <c r="N2410" s="410">
        <f t="shared" si="779"/>
        <v>11.559999999403953</v>
      </c>
      <c r="O2410" s="411"/>
      <c r="P2410" s="485">
        <f t="shared" ca="1" si="780"/>
        <v>1.3568865740740379</v>
      </c>
      <c r="Q2410" s="484">
        <f t="shared" ca="1" si="781"/>
        <v>1.3570370370370008</v>
      </c>
      <c r="R2410" s="486">
        <v>0.10999999940395355</v>
      </c>
      <c r="S2410" s="486"/>
      <c r="T2410">
        <v>25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9.25</v>
      </c>
      <c r="H2411" s="407">
        <f t="shared" si="788"/>
        <v>1.2</v>
      </c>
      <c r="I2411" s="407">
        <f t="shared" si="775"/>
        <v>10.95</v>
      </c>
      <c r="J2411" s="407">
        <f t="shared" si="776"/>
        <v>11.059999999403953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11.45</v>
      </c>
      <c r="N2411" s="410">
        <f t="shared" si="779"/>
        <v>11.559999999403953</v>
      </c>
      <c r="O2411" s="411"/>
      <c r="P2411" s="485">
        <f t="shared" ca="1" si="780"/>
        <v>1.3572685185184823</v>
      </c>
      <c r="Q2411" s="484">
        <f t="shared" ca="1" si="781"/>
        <v>1.3574189814814452</v>
      </c>
      <c r="R2411" s="486">
        <v>0.10999999940395355</v>
      </c>
      <c r="S2411" s="486"/>
      <c r="T2411">
        <v>25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9.25</v>
      </c>
      <c r="H2412" s="407">
        <f t="shared" si="789"/>
        <v>1.2</v>
      </c>
      <c r="I2412" s="407">
        <f t="shared" si="775"/>
        <v>10.95</v>
      </c>
      <c r="J2412" s="407">
        <f t="shared" si="776"/>
        <v>11.059999999403953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11.45</v>
      </c>
      <c r="N2412" s="410">
        <f t="shared" si="779"/>
        <v>11.559999999403953</v>
      </c>
      <c r="O2412" s="411"/>
      <c r="P2412" s="485">
        <f t="shared" ca="1" si="780"/>
        <v>1.3576620370370007</v>
      </c>
      <c r="Q2412" s="484">
        <f t="shared" ca="1" si="781"/>
        <v>1.3578356481481118</v>
      </c>
      <c r="R2412" s="486">
        <v>0.10999999940395355</v>
      </c>
      <c r="S2412" s="486"/>
      <c r="T2412">
        <v>25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9.25</v>
      </c>
      <c r="H2413" s="407">
        <f t="shared" si="790"/>
        <v>1.2</v>
      </c>
      <c r="I2413" s="407">
        <f t="shared" si="775"/>
        <v>10.95</v>
      </c>
      <c r="J2413" s="407">
        <f t="shared" si="776"/>
        <v>11.059999999403953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11.45</v>
      </c>
      <c r="N2413" s="410">
        <f t="shared" si="779"/>
        <v>11.559999999403953</v>
      </c>
      <c r="O2413" s="411"/>
      <c r="P2413" s="485">
        <f t="shared" ca="1" si="780"/>
        <v>1.3580787037036672</v>
      </c>
      <c r="Q2413" s="484">
        <f t="shared" ca="1" si="781"/>
        <v>1.3582407407407042</v>
      </c>
      <c r="R2413" s="486">
        <v>0.10999999940395355</v>
      </c>
      <c r="S2413" s="486"/>
      <c r="T2413">
        <v>25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9.25</v>
      </c>
      <c r="H2414" s="407">
        <f t="shared" si="791"/>
        <v>1.2</v>
      </c>
      <c r="I2414" s="407">
        <f t="shared" si="775"/>
        <v>10.95</v>
      </c>
      <c r="J2414" s="407">
        <f t="shared" si="776"/>
        <v>11.059999999403953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11.45</v>
      </c>
      <c r="N2414" s="410">
        <f t="shared" si="779"/>
        <v>11.559999999403953</v>
      </c>
      <c r="O2414" s="411"/>
      <c r="P2414" s="485">
        <f t="shared" ca="1" si="780"/>
        <v>1.3585300925925561</v>
      </c>
      <c r="Q2414" s="484">
        <f t="shared" ca="1" si="781"/>
        <v>1.3587037037036671</v>
      </c>
      <c r="R2414" s="486">
        <v>0.10999999940395355</v>
      </c>
      <c r="S2414" s="486"/>
      <c r="T2414">
        <v>25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9.25</v>
      </c>
      <c r="H2415" s="407">
        <f t="shared" si="792"/>
        <v>1.2</v>
      </c>
      <c r="I2415" s="407">
        <f t="shared" si="775"/>
        <v>10.95</v>
      </c>
      <c r="J2415" s="407">
        <f t="shared" si="776"/>
        <v>11.059999999403953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11.45</v>
      </c>
      <c r="N2415" s="410">
        <f t="shared" si="779"/>
        <v>11.559999999403953</v>
      </c>
      <c r="O2415" s="411"/>
      <c r="P2415" s="485">
        <f t="shared" ca="1" si="780"/>
        <v>1.3589814814814449</v>
      </c>
      <c r="Q2415" s="484">
        <f t="shared" ca="1" si="781"/>
        <v>1.3591435185184819</v>
      </c>
      <c r="R2415" s="486">
        <v>0.10999999940395355</v>
      </c>
      <c r="S2415" s="486"/>
      <c r="T2415">
        <v>25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9.25</v>
      </c>
      <c r="H2416" s="407">
        <f t="shared" si="793"/>
        <v>1.2</v>
      </c>
      <c r="I2416" s="407">
        <f t="shared" si="775"/>
        <v>10.95</v>
      </c>
      <c r="J2416" s="407">
        <f t="shared" si="776"/>
        <v>11.059999999403953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11.45</v>
      </c>
      <c r="N2416" s="410">
        <f t="shared" si="779"/>
        <v>11.559999999403953</v>
      </c>
      <c r="O2416" s="411"/>
      <c r="P2416" s="485">
        <f t="shared" ca="1" si="780"/>
        <v>1.3593981481481114</v>
      </c>
      <c r="Q2416" s="484">
        <f t="shared" ca="1" si="781"/>
        <v>1.3595486111110744</v>
      </c>
      <c r="R2416" s="486">
        <v>0.10999999940395355</v>
      </c>
      <c r="S2416" s="486"/>
      <c r="T2416">
        <v>25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9.25</v>
      </c>
      <c r="H2417" s="407">
        <f t="shared" si="794"/>
        <v>1.2</v>
      </c>
      <c r="I2417" s="407">
        <f t="shared" si="775"/>
        <v>10.95</v>
      </c>
      <c r="J2417" s="407">
        <f t="shared" si="776"/>
        <v>11.059999999403953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11.45</v>
      </c>
      <c r="N2417" s="410">
        <f t="shared" si="779"/>
        <v>11.559999999403953</v>
      </c>
      <c r="O2417" s="411"/>
      <c r="P2417" s="485">
        <f t="shared" ca="1" si="780"/>
        <v>1.3598263888888522</v>
      </c>
      <c r="Q2417" s="484">
        <f t="shared" ca="1" si="781"/>
        <v>1.3599884259258892</v>
      </c>
      <c r="R2417" s="486">
        <v>0.10999999940395355</v>
      </c>
      <c r="S2417" s="486"/>
      <c r="T2417">
        <v>25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9.25</v>
      </c>
      <c r="H2418" s="407">
        <f t="shared" si="795"/>
        <v>1.2</v>
      </c>
      <c r="I2418" s="407">
        <f t="shared" si="775"/>
        <v>10.95</v>
      </c>
      <c r="J2418" s="407">
        <f t="shared" si="776"/>
        <v>11.059999999403953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11.45</v>
      </c>
      <c r="N2418" s="410">
        <f t="shared" si="779"/>
        <v>11.559999999403953</v>
      </c>
      <c r="O2418" s="411"/>
      <c r="P2418" s="485">
        <f t="shared" ca="1" si="780"/>
        <v>1.360266203703667</v>
      </c>
      <c r="Q2418" s="484">
        <f t="shared" ca="1" si="781"/>
        <v>1.36041666666663</v>
      </c>
      <c r="R2418" s="486">
        <v>0.10999999940395355</v>
      </c>
      <c r="S2418" s="486"/>
      <c r="T2418">
        <v>25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9.25</v>
      </c>
      <c r="H2419" s="407">
        <f t="shared" si="796"/>
        <v>1.2</v>
      </c>
      <c r="I2419" s="407">
        <f t="shared" si="775"/>
        <v>10.95</v>
      </c>
      <c r="J2419" s="407">
        <f t="shared" si="776"/>
        <v>11.059999999403953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11.45</v>
      </c>
      <c r="N2419" s="410">
        <f t="shared" si="779"/>
        <v>11.559999999403953</v>
      </c>
      <c r="O2419" s="411"/>
      <c r="P2419" s="485">
        <f t="shared" ca="1" si="780"/>
        <v>1.3606828703703338</v>
      </c>
      <c r="Q2419" s="484">
        <f t="shared" ca="1" si="781"/>
        <v>1.3608449074073707</v>
      </c>
      <c r="R2419" s="486">
        <v>0.10999999940395355</v>
      </c>
      <c r="S2419" s="486"/>
      <c r="T2419">
        <v>25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9.25</v>
      </c>
      <c r="H2420" s="407">
        <f t="shared" si="797"/>
        <v>1.2</v>
      </c>
      <c r="I2420" s="407">
        <f t="shared" si="775"/>
        <v>10.95</v>
      </c>
      <c r="J2420" s="407">
        <f t="shared" si="776"/>
        <v>11.059999999403953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11.45</v>
      </c>
      <c r="N2420" s="410">
        <f t="shared" si="779"/>
        <v>11.559999999403953</v>
      </c>
      <c r="O2420" s="411"/>
      <c r="P2420" s="485">
        <f t="shared" ca="1" si="780"/>
        <v>1.3611226851851486</v>
      </c>
      <c r="Q2420" s="484">
        <f t="shared" ca="1" si="781"/>
        <v>1.3612731481481115</v>
      </c>
      <c r="R2420" s="486">
        <v>0.10999999940395355</v>
      </c>
      <c r="S2420" s="486"/>
      <c r="T2420">
        <v>25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9.25</v>
      </c>
      <c r="H2421" s="407">
        <f t="shared" si="798"/>
        <v>1.2</v>
      </c>
      <c r="I2421" s="407">
        <f t="shared" si="775"/>
        <v>10.95</v>
      </c>
      <c r="J2421" s="407">
        <f t="shared" si="776"/>
        <v>11.059999999403953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11.45</v>
      </c>
      <c r="N2421" s="410">
        <f t="shared" si="779"/>
        <v>11.559999999403953</v>
      </c>
      <c r="O2421" s="411"/>
      <c r="P2421" s="485">
        <f t="shared" ca="1" si="780"/>
        <v>1.3615624999999634</v>
      </c>
      <c r="Q2421" s="484">
        <f t="shared" ca="1" si="781"/>
        <v>1.3617013888888523</v>
      </c>
      <c r="R2421" s="486">
        <v>0.10999999940395355</v>
      </c>
      <c r="S2421" s="486"/>
      <c r="T2421">
        <v>25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9.25</v>
      </c>
      <c r="H2422" s="407">
        <f t="shared" si="799"/>
        <v>1.2</v>
      </c>
      <c r="I2422" s="407">
        <f t="shared" si="775"/>
        <v>10.95</v>
      </c>
      <c r="J2422" s="407">
        <f t="shared" si="776"/>
        <v>11.059999999403953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11.45</v>
      </c>
      <c r="N2422" s="410">
        <f t="shared" si="779"/>
        <v>11.559999999403953</v>
      </c>
      <c r="O2422" s="411"/>
      <c r="P2422" s="485">
        <f t="shared" ca="1" si="780"/>
        <v>1.3619560185184818</v>
      </c>
      <c r="Q2422" s="484">
        <f t="shared" ca="1" si="781"/>
        <v>1.3621296296295928</v>
      </c>
      <c r="R2422" s="486">
        <v>0.10999999940395355</v>
      </c>
      <c r="S2422" s="486"/>
      <c r="T2422">
        <v>25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9.25</v>
      </c>
      <c r="H2423" s="407">
        <f t="shared" si="800"/>
        <v>1.2</v>
      </c>
      <c r="I2423" s="407">
        <f t="shared" si="775"/>
        <v>10.95</v>
      </c>
      <c r="J2423" s="407">
        <f t="shared" si="776"/>
        <v>11.059999999403953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11.45</v>
      </c>
      <c r="N2423" s="410">
        <f t="shared" si="779"/>
        <v>11.559999999403953</v>
      </c>
      <c r="O2423" s="411"/>
      <c r="P2423" s="485">
        <f t="shared" ca="1" si="780"/>
        <v>1.3623726851851483</v>
      </c>
      <c r="Q2423" s="484">
        <f t="shared" ca="1" si="781"/>
        <v>1.3625462962962593</v>
      </c>
      <c r="R2423" s="486">
        <v>0.10999999940395355</v>
      </c>
      <c r="S2423" s="486"/>
      <c r="T2423">
        <v>25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9.25</v>
      </c>
      <c r="H2424" s="407">
        <f t="shared" si="801"/>
        <v>1.2</v>
      </c>
      <c r="I2424" s="407">
        <f t="shared" si="775"/>
        <v>10.95</v>
      </c>
      <c r="J2424" s="407">
        <f t="shared" si="776"/>
        <v>11.059999999403953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11.45</v>
      </c>
      <c r="N2424" s="410">
        <f t="shared" si="779"/>
        <v>11.559999999403953</v>
      </c>
      <c r="O2424" s="411"/>
      <c r="P2424" s="485">
        <f t="shared" ca="1" si="780"/>
        <v>1.3628009259258889</v>
      </c>
      <c r="Q2424" s="484">
        <f t="shared" ca="1" si="781"/>
        <v>1.3629513888888518</v>
      </c>
      <c r="R2424" s="486">
        <v>0.10999999940395355</v>
      </c>
      <c r="S2424" s="486"/>
      <c r="T2424">
        <v>25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9.25</v>
      </c>
      <c r="H2425" s="407">
        <f t="shared" si="802"/>
        <v>1.2</v>
      </c>
      <c r="I2425" s="407">
        <f t="shared" si="775"/>
        <v>10.95</v>
      </c>
      <c r="J2425" s="407">
        <f t="shared" si="776"/>
        <v>11.059999999403953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11.45</v>
      </c>
      <c r="N2425" s="410">
        <f t="shared" si="779"/>
        <v>11.559999999403953</v>
      </c>
      <c r="O2425" s="411"/>
      <c r="P2425" s="485">
        <f t="shared" ca="1" si="780"/>
        <v>1.3632407407407037</v>
      </c>
      <c r="Q2425" s="484">
        <f t="shared" ca="1" si="781"/>
        <v>1.3634143518518147</v>
      </c>
      <c r="R2425" s="486">
        <v>0.10999999940395355</v>
      </c>
      <c r="S2425" s="486"/>
      <c r="T2425">
        <v>25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9.25</v>
      </c>
      <c r="H2426" s="407">
        <f t="shared" si="803"/>
        <v>1.2</v>
      </c>
      <c r="I2426" s="407">
        <f t="shared" si="775"/>
        <v>10.95</v>
      </c>
      <c r="J2426" s="407">
        <f t="shared" si="776"/>
        <v>11.059999999403953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11.45</v>
      </c>
      <c r="N2426" s="410">
        <f t="shared" si="779"/>
        <v>11.559999999403953</v>
      </c>
      <c r="O2426" s="411"/>
      <c r="P2426" s="485">
        <f t="shared" ca="1" si="780"/>
        <v>1.3636689814814442</v>
      </c>
      <c r="Q2426" s="484">
        <f t="shared" ca="1" si="781"/>
        <v>1.3638310185184812</v>
      </c>
      <c r="R2426" s="486">
        <v>0.10999999940395355</v>
      </c>
      <c r="S2426" s="486"/>
      <c r="T2426">
        <v>25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9.25</v>
      </c>
      <c r="H2427" s="407">
        <f t="shared" si="804"/>
        <v>1.2</v>
      </c>
      <c r="I2427" s="407">
        <f t="shared" si="775"/>
        <v>10.95</v>
      </c>
      <c r="J2427" s="407">
        <f t="shared" si="776"/>
        <v>11.059999999403953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11.45</v>
      </c>
      <c r="N2427" s="410">
        <f t="shared" si="779"/>
        <v>11.559999999403953</v>
      </c>
      <c r="O2427" s="411"/>
      <c r="P2427" s="485">
        <f t="shared" ca="1" si="780"/>
        <v>1.364108796296259</v>
      </c>
      <c r="Q2427" s="484">
        <f t="shared" ca="1" si="781"/>
        <v>1.364270833333296</v>
      </c>
      <c r="R2427" s="486">
        <v>0.10999999940395355</v>
      </c>
      <c r="S2427" s="486"/>
      <c r="T2427">
        <v>25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9.25</v>
      </c>
      <c r="H2428" s="407">
        <f t="shared" si="805"/>
        <v>1.2</v>
      </c>
      <c r="I2428" s="407">
        <f t="shared" si="775"/>
        <v>10.95</v>
      </c>
      <c r="J2428" s="407">
        <f t="shared" si="776"/>
        <v>11.059999999403953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11.45</v>
      </c>
      <c r="N2428" s="410">
        <f t="shared" si="779"/>
        <v>11.559999999403953</v>
      </c>
      <c r="O2428" s="411"/>
      <c r="P2428" s="485">
        <f t="shared" ca="1" si="780"/>
        <v>1.3645138888888515</v>
      </c>
      <c r="Q2428" s="484">
        <f t="shared" ca="1" si="781"/>
        <v>1.3646874999999625</v>
      </c>
      <c r="R2428" s="486">
        <v>0.10999999940395355</v>
      </c>
      <c r="S2428" s="486"/>
      <c r="T2428">
        <v>25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9.25</v>
      </c>
      <c r="H2429" s="407">
        <f t="shared" si="806"/>
        <v>1.2</v>
      </c>
      <c r="I2429" s="407">
        <f t="shared" si="775"/>
        <v>10.95</v>
      </c>
      <c r="J2429" s="407">
        <f t="shared" si="776"/>
        <v>11.059999999403953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11.45</v>
      </c>
      <c r="N2429" s="410">
        <f t="shared" si="779"/>
        <v>11.559999999403953</v>
      </c>
      <c r="O2429" s="411"/>
      <c r="P2429" s="485">
        <f t="shared" ca="1" si="780"/>
        <v>1.364930555555518</v>
      </c>
      <c r="Q2429" s="484">
        <f t="shared" ca="1" si="781"/>
        <v>1.3650694444444069</v>
      </c>
      <c r="R2429" s="486">
        <v>0.10999999940395355</v>
      </c>
      <c r="S2429" s="486"/>
      <c r="T2429">
        <v>25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9.25</v>
      </c>
      <c r="H2430" s="407">
        <f t="shared" si="807"/>
        <v>1.2</v>
      </c>
      <c r="I2430" s="407">
        <f t="shared" si="775"/>
        <v>10.95</v>
      </c>
      <c r="J2430" s="407">
        <f t="shared" si="776"/>
        <v>11.059999999403953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11.45</v>
      </c>
      <c r="N2430" s="410">
        <f t="shared" si="779"/>
        <v>11.559999999403953</v>
      </c>
      <c r="O2430" s="411"/>
      <c r="P2430" s="485">
        <f t="shared" ca="1" si="780"/>
        <v>1.3653240740740364</v>
      </c>
      <c r="Q2430" s="484">
        <f t="shared" ca="1" si="781"/>
        <v>1.3654629629629254</v>
      </c>
      <c r="R2430" s="486">
        <v>0.10999999940395355</v>
      </c>
      <c r="S2430" s="486"/>
      <c r="T2430">
        <v>25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9.25</v>
      </c>
      <c r="H2431" s="407">
        <f t="shared" si="808"/>
        <v>1.2</v>
      </c>
      <c r="I2431" s="407">
        <f t="shared" si="775"/>
        <v>10.95</v>
      </c>
      <c r="J2431" s="407">
        <f t="shared" si="776"/>
        <v>11.059999999403953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11.45</v>
      </c>
      <c r="N2431" s="410">
        <f t="shared" si="779"/>
        <v>11.559999999403953</v>
      </c>
      <c r="O2431" s="411"/>
      <c r="P2431" s="485">
        <f t="shared" ca="1" si="780"/>
        <v>1.3657291666666291</v>
      </c>
      <c r="Q2431" s="484">
        <f t="shared" ca="1" si="781"/>
        <v>1.365868055555518</v>
      </c>
      <c r="R2431" s="486">
        <v>0.10999999940395355</v>
      </c>
      <c r="S2431" s="486"/>
      <c r="T2431">
        <v>25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9.25</v>
      </c>
      <c r="H2432" s="407">
        <f t="shared" si="809"/>
        <v>1.2</v>
      </c>
      <c r="I2432" s="407">
        <f t="shared" si="775"/>
        <v>10.95</v>
      </c>
      <c r="J2432" s="407">
        <f t="shared" si="776"/>
        <v>11.059999999403953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11.45</v>
      </c>
      <c r="N2432" s="410">
        <f t="shared" si="779"/>
        <v>11.559999999403953</v>
      </c>
      <c r="O2432" s="411"/>
      <c r="P2432" s="485">
        <f t="shared" ca="1" si="780"/>
        <v>1.3661226851851476</v>
      </c>
      <c r="Q2432" s="484">
        <f t="shared" ca="1" si="781"/>
        <v>1.3662731481481105</v>
      </c>
      <c r="R2432" s="486">
        <v>0.10999999940395355</v>
      </c>
      <c r="S2432" s="486"/>
      <c r="T2432">
        <v>25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9.25</v>
      </c>
      <c r="H2433" s="407">
        <f t="shared" si="810"/>
        <v>1.2</v>
      </c>
      <c r="I2433" s="407">
        <f t="shared" si="775"/>
        <v>10.95</v>
      </c>
      <c r="J2433" s="407">
        <f t="shared" si="776"/>
        <v>11.059999999403953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11.45</v>
      </c>
      <c r="N2433" s="410">
        <f t="shared" si="779"/>
        <v>11.559999999403953</v>
      </c>
      <c r="O2433" s="411"/>
      <c r="P2433" s="485">
        <f t="shared" ca="1" si="780"/>
        <v>1.36652777777774</v>
      </c>
      <c r="Q2433" s="484">
        <f t="shared" ca="1" si="781"/>
        <v>1.3667013888888511</v>
      </c>
      <c r="R2433" s="486">
        <v>0.10999999940395355</v>
      </c>
      <c r="S2433" s="486"/>
      <c r="T2433">
        <v>25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9.25</v>
      </c>
      <c r="H2434" s="407">
        <f t="shared" si="811"/>
        <v>1.2</v>
      </c>
      <c r="I2434" s="407">
        <f t="shared" si="775"/>
        <v>10.95</v>
      </c>
      <c r="J2434" s="407">
        <f t="shared" si="776"/>
        <v>11.059999999403953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11.45</v>
      </c>
      <c r="N2434" s="410">
        <f t="shared" si="779"/>
        <v>11.559999999403953</v>
      </c>
      <c r="O2434" s="411"/>
      <c r="P2434" s="485">
        <f t="shared" ca="1" si="780"/>
        <v>1.3669560185184806</v>
      </c>
      <c r="Q2434" s="484">
        <f t="shared" ca="1" si="781"/>
        <v>1.3670949074073695</v>
      </c>
      <c r="R2434" s="486">
        <v>0.10999999940395355</v>
      </c>
      <c r="S2434" s="486"/>
      <c r="T2434">
        <v>25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9.25</v>
      </c>
      <c r="H2435" s="407">
        <f t="shared" si="812"/>
        <v>1.2</v>
      </c>
      <c r="I2435" s="407">
        <f t="shared" si="775"/>
        <v>10.95</v>
      </c>
      <c r="J2435" s="407">
        <f t="shared" si="776"/>
        <v>11.059999999403953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11.45</v>
      </c>
      <c r="N2435" s="410">
        <f t="shared" si="779"/>
        <v>11.559999999403953</v>
      </c>
      <c r="O2435" s="411"/>
      <c r="P2435" s="485">
        <f t="shared" ca="1" si="780"/>
        <v>1.3673726851851473</v>
      </c>
      <c r="Q2435" s="484">
        <f t="shared" ca="1" si="781"/>
        <v>1.3675462962962583</v>
      </c>
      <c r="R2435" s="486">
        <v>0.10999999940395355</v>
      </c>
      <c r="S2435" s="486"/>
      <c r="T2435">
        <v>25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9.25</v>
      </c>
      <c r="H2436" s="407">
        <f t="shared" si="813"/>
        <v>1.2</v>
      </c>
      <c r="I2436" s="407">
        <f t="shared" si="775"/>
        <v>10.95</v>
      </c>
      <c r="J2436" s="407">
        <f t="shared" si="776"/>
        <v>11.059999999403953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11.45</v>
      </c>
      <c r="N2436" s="410">
        <f t="shared" si="779"/>
        <v>11.559999999403953</v>
      </c>
      <c r="O2436" s="411"/>
      <c r="P2436" s="485">
        <f t="shared" ca="1" si="780"/>
        <v>1.3678240740740362</v>
      </c>
      <c r="Q2436" s="484">
        <f t="shared" ca="1" si="781"/>
        <v>1.3679861111110732</v>
      </c>
      <c r="R2436" s="486">
        <v>0.10999999940395355</v>
      </c>
      <c r="S2436" s="486"/>
      <c r="T2436">
        <v>25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9.25</v>
      </c>
      <c r="H2437" s="407">
        <f t="shared" si="814"/>
        <v>1.2</v>
      </c>
      <c r="I2437" s="407">
        <f t="shared" si="775"/>
        <v>10.95</v>
      </c>
      <c r="J2437" s="407">
        <f t="shared" si="776"/>
        <v>11.059999999403953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11.45</v>
      </c>
      <c r="N2437" s="410">
        <f t="shared" si="779"/>
        <v>11.559999999403953</v>
      </c>
      <c r="O2437" s="411"/>
      <c r="P2437" s="485">
        <f t="shared" ca="1" si="780"/>
        <v>1.3682291666666286</v>
      </c>
      <c r="Q2437" s="484">
        <f t="shared" ca="1" si="781"/>
        <v>1.3683912037036656</v>
      </c>
      <c r="R2437" s="486">
        <v>0.10999999940395355</v>
      </c>
      <c r="S2437" s="486"/>
      <c r="T2437">
        <v>25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9.25</v>
      </c>
      <c r="H2438" s="407">
        <f t="shared" si="815"/>
        <v>1.2</v>
      </c>
      <c r="I2438" s="407">
        <f t="shared" si="775"/>
        <v>10.95</v>
      </c>
      <c r="J2438" s="407">
        <f t="shared" si="776"/>
        <v>11.059999999403953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11.45</v>
      </c>
      <c r="N2438" s="410">
        <f t="shared" si="779"/>
        <v>11.559999999403953</v>
      </c>
      <c r="O2438" s="411"/>
      <c r="P2438" s="485">
        <f t="shared" ca="1" si="780"/>
        <v>1.3686458333332951</v>
      </c>
      <c r="Q2438" s="484">
        <f t="shared" ca="1" si="781"/>
        <v>1.3687962962962581</v>
      </c>
      <c r="R2438" s="486">
        <v>0.10999999940395355</v>
      </c>
      <c r="S2438" s="486"/>
      <c r="T2438">
        <v>25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9.25</v>
      </c>
      <c r="H2439" s="407">
        <f t="shared" si="816"/>
        <v>1.2</v>
      </c>
      <c r="I2439" s="407">
        <f t="shared" si="775"/>
        <v>10.95</v>
      </c>
      <c r="J2439" s="407">
        <f t="shared" si="776"/>
        <v>11.059999999403953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11.45</v>
      </c>
      <c r="N2439" s="410">
        <f t="shared" si="779"/>
        <v>11.559999999403953</v>
      </c>
      <c r="O2439" s="411"/>
      <c r="P2439" s="485">
        <f t="shared" ca="1" si="780"/>
        <v>1.36908564814811</v>
      </c>
      <c r="Q2439" s="484">
        <f t="shared" ca="1" si="781"/>
        <v>1.3692245370369989</v>
      </c>
      <c r="R2439" s="486">
        <v>0.10999999940395355</v>
      </c>
      <c r="S2439" s="486"/>
      <c r="T2439">
        <v>25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9.25</v>
      </c>
      <c r="H2440" s="407">
        <f t="shared" si="817"/>
        <v>1.2</v>
      </c>
      <c r="I2440" s="407">
        <f t="shared" si="775"/>
        <v>10.95</v>
      </c>
      <c r="J2440" s="407">
        <f t="shared" si="776"/>
        <v>11.059999999403953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11.45</v>
      </c>
      <c r="N2440" s="410">
        <f t="shared" si="779"/>
        <v>11.559999999403953</v>
      </c>
      <c r="O2440" s="411"/>
      <c r="P2440" s="485">
        <f t="shared" ca="1" si="780"/>
        <v>1.3694560185184803</v>
      </c>
      <c r="Q2440" s="484">
        <f t="shared" ca="1" si="781"/>
        <v>1.3696180555555173</v>
      </c>
      <c r="R2440" s="486">
        <v>0.10999999940395355</v>
      </c>
      <c r="S2440" s="486"/>
      <c r="T2440">
        <v>25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9.25</v>
      </c>
      <c r="H2441" s="407">
        <f t="shared" si="818"/>
        <v>1.2</v>
      </c>
      <c r="I2441" s="407">
        <f t="shared" si="775"/>
        <v>10.95</v>
      </c>
      <c r="J2441" s="407">
        <f t="shared" si="776"/>
        <v>11.059999999403953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11.45</v>
      </c>
      <c r="N2441" s="410">
        <f t="shared" si="779"/>
        <v>11.559999999403953</v>
      </c>
      <c r="O2441" s="411"/>
      <c r="P2441" s="485">
        <f t="shared" ca="1" si="780"/>
        <v>1.3698958333332951</v>
      </c>
      <c r="Q2441" s="484">
        <f t="shared" ca="1" si="781"/>
        <v>1.3700694444444061</v>
      </c>
      <c r="R2441" s="486">
        <v>0.10999999940395355</v>
      </c>
      <c r="S2441" s="486"/>
      <c r="T2441">
        <v>25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9.25</v>
      </c>
      <c r="H2442" s="407">
        <f t="shared" si="819"/>
        <v>1.2</v>
      </c>
      <c r="I2442" s="407">
        <f t="shared" si="775"/>
        <v>10.95</v>
      </c>
      <c r="J2442" s="407">
        <f t="shared" si="776"/>
        <v>11.059999999403953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11.45</v>
      </c>
      <c r="N2442" s="410">
        <f t="shared" si="779"/>
        <v>11.559999999403953</v>
      </c>
      <c r="O2442" s="411"/>
      <c r="P2442" s="485">
        <f t="shared" ca="1" si="780"/>
        <v>1.370358796296258</v>
      </c>
      <c r="Q2442" s="484">
        <f t="shared" ca="1" si="781"/>
        <v>1.370520833333295</v>
      </c>
      <c r="R2442" s="486">
        <v>0.10999999940395355</v>
      </c>
      <c r="S2442" s="486"/>
      <c r="T2442">
        <v>25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9.25</v>
      </c>
      <c r="H2443" s="407">
        <f t="shared" si="820"/>
        <v>1.2</v>
      </c>
      <c r="I2443" s="407">
        <f t="shared" si="775"/>
        <v>10.95</v>
      </c>
      <c r="J2443" s="407">
        <f t="shared" si="776"/>
        <v>11.059999999403953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11.45</v>
      </c>
      <c r="N2443" s="410">
        <f t="shared" si="779"/>
        <v>11.559999999403953</v>
      </c>
      <c r="O2443" s="411"/>
      <c r="P2443" s="485">
        <f t="shared" ca="1" si="780"/>
        <v>1.3708101851851469</v>
      </c>
      <c r="Q2443" s="484">
        <f t="shared" ca="1" si="781"/>
        <v>1.3709837962962579</v>
      </c>
      <c r="R2443" s="486">
        <v>0.10999999940395355</v>
      </c>
      <c r="S2443" s="486"/>
      <c r="T2443">
        <v>25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9.25</v>
      </c>
      <c r="H2444" s="407">
        <f t="shared" si="821"/>
        <v>1.2</v>
      </c>
      <c r="I2444" s="407">
        <f t="shared" si="775"/>
        <v>10.95</v>
      </c>
      <c r="J2444" s="407">
        <f t="shared" si="776"/>
        <v>11.059999999403953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11.45</v>
      </c>
      <c r="N2444" s="410">
        <f t="shared" si="779"/>
        <v>11.559999999403953</v>
      </c>
      <c r="O2444" s="411"/>
      <c r="P2444" s="485">
        <f t="shared" ca="1" si="780"/>
        <v>1.3712152777777393</v>
      </c>
      <c r="Q2444" s="484">
        <f t="shared" ca="1" si="781"/>
        <v>1.3713541666666282</v>
      </c>
      <c r="R2444" s="486">
        <v>0.10999999940395355</v>
      </c>
      <c r="S2444" s="486"/>
      <c r="T2444">
        <v>25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9.25</v>
      </c>
      <c r="H2445" s="407">
        <f t="shared" si="822"/>
        <v>1.2</v>
      </c>
      <c r="I2445" s="407">
        <f t="shared" si="775"/>
        <v>10.95</v>
      </c>
      <c r="J2445" s="407">
        <f t="shared" si="776"/>
        <v>11.059999999403953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11.45</v>
      </c>
      <c r="N2445" s="410">
        <f t="shared" si="779"/>
        <v>11.559999999403953</v>
      </c>
      <c r="O2445" s="411"/>
      <c r="P2445" s="485">
        <f t="shared" ca="1" si="780"/>
        <v>1.3715856481481097</v>
      </c>
      <c r="Q2445" s="484">
        <f t="shared" ca="1" si="781"/>
        <v>1.3717245370369986</v>
      </c>
      <c r="R2445" s="486">
        <v>0.10999999940395355</v>
      </c>
      <c r="S2445" s="486"/>
      <c r="T2445">
        <v>25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9.25</v>
      </c>
      <c r="H2446" s="407">
        <f t="shared" si="823"/>
        <v>1.2</v>
      </c>
      <c r="I2446" s="407">
        <f t="shared" si="775"/>
        <v>10.95</v>
      </c>
      <c r="J2446" s="407">
        <f t="shared" si="776"/>
        <v>11.059999999403953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11.45</v>
      </c>
      <c r="N2446" s="410">
        <f t="shared" si="779"/>
        <v>11.559999999403953</v>
      </c>
      <c r="O2446" s="411"/>
      <c r="P2446" s="485">
        <f t="shared" ca="1" si="780"/>
        <v>1.3720138888888505</v>
      </c>
      <c r="Q2446" s="484">
        <f t="shared" ca="1" si="781"/>
        <v>1.3721527777777394</v>
      </c>
      <c r="R2446" s="486">
        <v>0.10999999940395355</v>
      </c>
      <c r="S2446" s="486"/>
      <c r="T2446">
        <v>25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9.25</v>
      </c>
      <c r="H2447" s="407">
        <f t="shared" si="824"/>
        <v>1.2</v>
      </c>
      <c r="I2447" s="407">
        <f t="shared" si="775"/>
        <v>10.95</v>
      </c>
      <c r="J2447" s="407">
        <f t="shared" si="776"/>
        <v>11.059999999403953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11.45</v>
      </c>
      <c r="N2447" s="410">
        <f t="shared" si="779"/>
        <v>11.559999999403953</v>
      </c>
      <c r="O2447" s="411"/>
      <c r="P2447" s="485">
        <f t="shared" ca="1" si="780"/>
        <v>1.3724305555555172</v>
      </c>
      <c r="Q2447" s="484">
        <f t="shared" ca="1" si="781"/>
        <v>1.3725810185184801</v>
      </c>
      <c r="R2447" s="486">
        <v>0.10999999940395355</v>
      </c>
      <c r="S2447" s="486"/>
      <c r="T2447">
        <v>25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9.25</v>
      </c>
      <c r="H2448" s="407">
        <f t="shared" si="825"/>
        <v>1.2</v>
      </c>
      <c r="I2448" s="407">
        <f t="shared" si="775"/>
        <v>10.95</v>
      </c>
      <c r="J2448" s="407">
        <f t="shared" si="776"/>
        <v>11.059999999403953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11.45</v>
      </c>
      <c r="N2448" s="410">
        <f t="shared" si="779"/>
        <v>11.559999999403953</v>
      </c>
      <c r="O2448" s="411"/>
      <c r="P2448" s="485">
        <f t="shared" ca="1" si="780"/>
        <v>1.372858796296258</v>
      </c>
      <c r="Q2448" s="484">
        <f t="shared" ca="1" si="781"/>
        <v>1.3730092592592209</v>
      </c>
      <c r="R2448" s="486">
        <v>0.10999999940395355</v>
      </c>
      <c r="S2448" s="486"/>
      <c r="T2448">
        <v>25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9.25</v>
      </c>
      <c r="H2449" s="407">
        <f t="shared" si="826"/>
        <v>1.2</v>
      </c>
      <c r="I2449" s="407">
        <f t="shared" si="775"/>
        <v>10.95</v>
      </c>
      <c r="J2449" s="407">
        <f t="shared" si="776"/>
        <v>11.059999999403953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11.45</v>
      </c>
      <c r="N2449" s="410">
        <f t="shared" si="779"/>
        <v>11.559999999403953</v>
      </c>
      <c r="O2449" s="411"/>
      <c r="P2449" s="485">
        <f t="shared" ca="1" si="780"/>
        <v>1.3732638888888504</v>
      </c>
      <c r="Q2449" s="484">
        <f t="shared" ca="1" si="781"/>
        <v>1.3734374999999615</v>
      </c>
      <c r="R2449" s="486">
        <v>0.10999999940395355</v>
      </c>
      <c r="S2449" s="486"/>
      <c r="T2449">
        <v>25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9.25</v>
      </c>
      <c r="H2450" s="407">
        <f t="shared" si="827"/>
        <v>1.2</v>
      </c>
      <c r="I2450" s="407">
        <f t="shared" si="775"/>
        <v>10.95</v>
      </c>
      <c r="J2450" s="407">
        <f t="shared" si="776"/>
        <v>11.059999999403953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11.45</v>
      </c>
      <c r="N2450" s="410">
        <f t="shared" si="779"/>
        <v>11.559999999403953</v>
      </c>
      <c r="O2450" s="411"/>
      <c r="P2450" s="485">
        <f t="shared" ca="1" si="780"/>
        <v>1.3737152777777393</v>
      </c>
      <c r="Q2450" s="484">
        <f t="shared" ca="1" si="781"/>
        <v>1.3738773148147763</v>
      </c>
      <c r="R2450" s="486">
        <v>0.10999999940395355</v>
      </c>
      <c r="S2450" s="486"/>
      <c r="T2450">
        <v>25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9.25</v>
      </c>
      <c r="H2451" s="407">
        <f t="shared" si="828"/>
        <v>1.2</v>
      </c>
      <c r="I2451" s="407">
        <f t="shared" si="775"/>
        <v>10.95</v>
      </c>
      <c r="J2451" s="407">
        <f t="shared" si="776"/>
        <v>11.059999999403953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11.45</v>
      </c>
      <c r="N2451" s="410">
        <f t="shared" si="779"/>
        <v>11.559999999403953</v>
      </c>
      <c r="O2451" s="411"/>
      <c r="P2451" s="485">
        <f t="shared" ca="1" si="780"/>
        <v>1.3741087962962577</v>
      </c>
      <c r="Q2451" s="484">
        <f t="shared" ca="1" si="781"/>
        <v>1.3742592592592207</v>
      </c>
      <c r="R2451" s="486">
        <v>0.10999999940395355</v>
      </c>
      <c r="S2451" s="486"/>
      <c r="T2451">
        <v>25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9.25</v>
      </c>
      <c r="H2452" s="407">
        <f t="shared" si="829"/>
        <v>1.2</v>
      </c>
      <c r="I2452" s="407">
        <f t="shared" si="775"/>
        <v>10.95</v>
      </c>
      <c r="J2452" s="407">
        <f t="shared" si="776"/>
        <v>11.059999999403953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11.45</v>
      </c>
      <c r="N2452" s="410">
        <f t="shared" si="779"/>
        <v>11.559999999403953</v>
      </c>
      <c r="O2452" s="411"/>
      <c r="P2452" s="485">
        <f t="shared" ca="1" si="780"/>
        <v>1.3745486111110725</v>
      </c>
      <c r="Q2452" s="484">
        <f t="shared" ca="1" si="781"/>
        <v>1.3746990740740355</v>
      </c>
      <c r="R2452" s="486">
        <v>0.10999999940395355</v>
      </c>
      <c r="S2452" s="486"/>
      <c r="T2452">
        <v>25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9.25</v>
      </c>
      <c r="H2453" s="407">
        <f t="shared" si="830"/>
        <v>1.2</v>
      </c>
      <c r="I2453" s="407">
        <f t="shared" si="775"/>
        <v>10.95</v>
      </c>
      <c r="J2453" s="407">
        <f t="shared" si="776"/>
        <v>11.059999999403953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11.45</v>
      </c>
      <c r="N2453" s="410">
        <f t="shared" si="779"/>
        <v>11.559999999403953</v>
      </c>
      <c r="O2453" s="411"/>
      <c r="P2453" s="485">
        <f t="shared" ca="1" si="780"/>
        <v>1.3749305555555169</v>
      </c>
      <c r="Q2453" s="484">
        <f t="shared" ca="1" si="781"/>
        <v>1.3750925925925539</v>
      </c>
      <c r="R2453" s="486">
        <v>0.10999999940395355</v>
      </c>
      <c r="S2453" s="486"/>
      <c r="T2453">
        <v>25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9.25</v>
      </c>
      <c r="H2454" s="407">
        <f t="shared" si="831"/>
        <v>1.2</v>
      </c>
      <c r="I2454" s="407">
        <f t="shared" si="775"/>
        <v>10.95</v>
      </c>
      <c r="J2454" s="407">
        <f t="shared" si="776"/>
        <v>11.059999999403953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11.45</v>
      </c>
      <c r="N2454" s="410">
        <f t="shared" si="779"/>
        <v>11.559999999403953</v>
      </c>
      <c r="O2454" s="411"/>
      <c r="P2454" s="485">
        <f t="shared" ca="1" si="780"/>
        <v>1.3753472222221834</v>
      </c>
      <c r="Q2454" s="484">
        <f t="shared" ca="1" si="781"/>
        <v>1.3754861111110723</v>
      </c>
      <c r="R2454" s="486">
        <v>0.10999999940395355</v>
      </c>
      <c r="S2454" s="486"/>
      <c r="T2454">
        <v>25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9.25</v>
      </c>
      <c r="H2455" s="407">
        <f t="shared" si="832"/>
        <v>1.2</v>
      </c>
      <c r="I2455" s="407">
        <f t="shared" si="775"/>
        <v>10.95</v>
      </c>
      <c r="J2455" s="407">
        <f t="shared" si="776"/>
        <v>11.059999999403953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11.45</v>
      </c>
      <c r="N2455" s="410">
        <f t="shared" si="779"/>
        <v>11.559999999403953</v>
      </c>
      <c r="O2455" s="411"/>
      <c r="P2455" s="485">
        <f t="shared" ca="1" si="780"/>
        <v>1.3757754629629242</v>
      </c>
      <c r="Q2455" s="484">
        <f t="shared" ca="1" si="781"/>
        <v>1.3759374999999612</v>
      </c>
      <c r="R2455" s="486">
        <v>0.10999999940395355</v>
      </c>
      <c r="S2455" s="486"/>
      <c r="T2455">
        <v>25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9.25</v>
      </c>
      <c r="H2456" s="407">
        <f t="shared" si="833"/>
        <v>1.2</v>
      </c>
      <c r="I2456" s="407">
        <f t="shared" si="775"/>
        <v>10.95</v>
      </c>
      <c r="J2456" s="407">
        <f t="shared" si="776"/>
        <v>11.059999999403953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11.45</v>
      </c>
      <c r="N2456" s="410">
        <f t="shared" si="779"/>
        <v>11.559999999403953</v>
      </c>
      <c r="O2456" s="411"/>
      <c r="P2456" s="485">
        <f t="shared" ca="1" si="780"/>
        <v>1.376226851851813</v>
      </c>
      <c r="Q2456" s="484">
        <f t="shared" ca="1" si="781"/>
        <v>1.3763657407407019</v>
      </c>
      <c r="R2456" s="486">
        <v>0.10999999940395355</v>
      </c>
      <c r="S2456" s="486"/>
      <c r="T2456">
        <v>25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9.25</v>
      </c>
      <c r="H2457" s="407">
        <f t="shared" si="834"/>
        <v>1.2</v>
      </c>
      <c r="I2457" s="407">
        <f t="shared" si="775"/>
        <v>10.95</v>
      </c>
      <c r="J2457" s="407">
        <f t="shared" si="776"/>
        <v>11.059999999403953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11.45</v>
      </c>
      <c r="N2457" s="410">
        <f t="shared" si="779"/>
        <v>11.559999999403953</v>
      </c>
      <c r="O2457" s="411"/>
      <c r="P2457" s="485">
        <f t="shared" ca="1" si="780"/>
        <v>1.3766087962962574</v>
      </c>
      <c r="Q2457" s="484">
        <f t="shared" ca="1" si="781"/>
        <v>1.3767476851851463</v>
      </c>
      <c r="R2457" s="486">
        <v>0.10999999940395355</v>
      </c>
      <c r="S2457" s="486"/>
      <c r="T2457">
        <v>25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9.25</v>
      </c>
      <c r="H2458" s="407">
        <f t="shared" si="835"/>
        <v>1.2</v>
      </c>
      <c r="I2458" s="407">
        <f t="shared" si="775"/>
        <v>10.95</v>
      </c>
      <c r="J2458" s="407">
        <f t="shared" si="776"/>
        <v>11.059999999403953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11.45</v>
      </c>
      <c r="N2458" s="410">
        <f t="shared" si="779"/>
        <v>11.559999999403953</v>
      </c>
      <c r="O2458" s="411"/>
      <c r="P2458" s="485">
        <f t="shared" ca="1" si="780"/>
        <v>1.3769907407407018</v>
      </c>
      <c r="Q2458" s="484">
        <f t="shared" ca="1" si="781"/>
        <v>1.3771643518518129</v>
      </c>
      <c r="R2458" s="486">
        <v>0.10999999940395355</v>
      </c>
      <c r="S2458" s="486"/>
      <c r="T2458">
        <v>25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9.25</v>
      </c>
      <c r="H2459" s="407">
        <f t="shared" si="836"/>
        <v>1.2</v>
      </c>
      <c r="I2459" s="407">
        <f t="shared" si="775"/>
        <v>10.95</v>
      </c>
      <c r="J2459" s="407">
        <f t="shared" si="776"/>
        <v>11.059999999403953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11.45</v>
      </c>
      <c r="N2459" s="410">
        <f t="shared" si="779"/>
        <v>11.559999999403953</v>
      </c>
      <c r="O2459" s="411"/>
      <c r="P2459" s="485">
        <f t="shared" ca="1" si="780"/>
        <v>1.3774074074073683</v>
      </c>
      <c r="Q2459" s="484">
        <f t="shared" ca="1" si="781"/>
        <v>1.3775810185184794</v>
      </c>
      <c r="R2459" s="486">
        <v>0.10999999940395355</v>
      </c>
      <c r="S2459" s="486"/>
      <c r="T2459">
        <v>25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9.25</v>
      </c>
      <c r="H2460" s="407">
        <f t="shared" si="837"/>
        <v>1.2</v>
      </c>
      <c r="I2460" s="407">
        <f t="shared" si="775"/>
        <v>10.95</v>
      </c>
      <c r="J2460" s="407">
        <f t="shared" si="776"/>
        <v>11.059999999403953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11.45</v>
      </c>
      <c r="N2460" s="410">
        <f t="shared" si="779"/>
        <v>11.559999999403953</v>
      </c>
      <c r="O2460" s="411"/>
      <c r="P2460" s="485">
        <f t="shared" ca="1" si="780"/>
        <v>1.3778587962962572</v>
      </c>
      <c r="Q2460" s="484">
        <f t="shared" ca="1" si="781"/>
        <v>1.3780208333332942</v>
      </c>
      <c r="R2460" s="486">
        <v>0.10999999940395355</v>
      </c>
      <c r="S2460" s="486"/>
      <c r="T2460">
        <v>25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9.25</v>
      </c>
      <c r="H2461" s="407">
        <f t="shared" si="838"/>
        <v>1.2</v>
      </c>
      <c r="I2461" s="407">
        <f t="shared" si="775"/>
        <v>10.95</v>
      </c>
      <c r="J2461" s="407">
        <f t="shared" si="776"/>
        <v>11.059999999403953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11.45</v>
      </c>
      <c r="N2461" s="410">
        <f t="shared" si="779"/>
        <v>11.559999999403953</v>
      </c>
      <c r="O2461" s="411"/>
      <c r="P2461" s="485">
        <f t="shared" ca="1" si="780"/>
        <v>1.378287037036998</v>
      </c>
      <c r="Q2461" s="484">
        <f t="shared" ca="1" si="781"/>
        <v>1.3784490740740349</v>
      </c>
      <c r="R2461" s="486">
        <v>0.10999999940395355</v>
      </c>
      <c r="S2461" s="486"/>
      <c r="T2461">
        <v>25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9.25</v>
      </c>
      <c r="H2462" s="407">
        <f t="shared" si="839"/>
        <v>1.2</v>
      </c>
      <c r="I2462" s="407">
        <f t="shared" si="775"/>
        <v>10.95</v>
      </c>
      <c r="J2462" s="407">
        <f t="shared" si="776"/>
        <v>11.059999999403953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11.45</v>
      </c>
      <c r="N2462" s="410">
        <f t="shared" si="779"/>
        <v>11.559999999403953</v>
      </c>
      <c r="O2462" s="411"/>
      <c r="P2462" s="485">
        <f t="shared" ca="1" si="780"/>
        <v>1.3787037037036645</v>
      </c>
      <c r="Q2462" s="484">
        <f t="shared" ca="1" si="781"/>
        <v>1.3788657407407015</v>
      </c>
      <c r="R2462" s="486">
        <v>0.10999999940395355</v>
      </c>
      <c r="S2462" s="486"/>
      <c r="T2462">
        <v>25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9.25</v>
      </c>
      <c r="H2463" s="407">
        <f t="shared" si="840"/>
        <v>1.2</v>
      </c>
      <c r="I2463" s="407">
        <f t="shared" si="775"/>
        <v>10.95</v>
      </c>
      <c r="J2463" s="407">
        <f t="shared" si="776"/>
        <v>11.059999999403953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11.45</v>
      </c>
      <c r="N2463" s="410">
        <f t="shared" si="779"/>
        <v>11.559999999403953</v>
      </c>
      <c r="O2463" s="411"/>
      <c r="P2463" s="485">
        <f t="shared" ca="1" si="780"/>
        <v>1.3791319444444052</v>
      </c>
      <c r="Q2463" s="484">
        <f t="shared" ca="1" si="781"/>
        <v>1.3792708333332941</v>
      </c>
      <c r="R2463" s="486">
        <v>0.10999999940395355</v>
      </c>
      <c r="S2463" s="486"/>
      <c r="T2463">
        <v>25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9.25</v>
      </c>
      <c r="H2464" s="407">
        <f t="shared" si="841"/>
        <v>1.2</v>
      </c>
      <c r="I2464" s="407">
        <f t="shared" si="775"/>
        <v>10.95</v>
      </c>
      <c r="J2464" s="407">
        <f t="shared" si="776"/>
        <v>11.059999999403953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11.45</v>
      </c>
      <c r="N2464" s="410">
        <f t="shared" si="779"/>
        <v>11.559999999403953</v>
      </c>
      <c r="O2464" s="411"/>
      <c r="P2464" s="485">
        <f t="shared" ca="1" si="780"/>
        <v>1.3795370370369979</v>
      </c>
      <c r="Q2464" s="484">
        <f t="shared" ca="1" si="781"/>
        <v>1.3796874999999609</v>
      </c>
      <c r="R2464" s="486">
        <v>0.10999999940395355</v>
      </c>
      <c r="S2464" s="486"/>
      <c r="T2464">
        <v>25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9.25</v>
      </c>
      <c r="H2465" s="407">
        <f t="shared" si="842"/>
        <v>1.2</v>
      </c>
      <c r="I2465" s="407">
        <f t="shared" si="775"/>
        <v>10.95</v>
      </c>
      <c r="J2465" s="407">
        <f t="shared" si="776"/>
        <v>11.059999999403953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11.45</v>
      </c>
      <c r="N2465" s="410">
        <f t="shared" si="779"/>
        <v>11.559999999403953</v>
      </c>
      <c r="O2465" s="411"/>
      <c r="P2465" s="485">
        <f t="shared" ca="1" si="780"/>
        <v>1.3799768518518127</v>
      </c>
      <c r="Q2465" s="484">
        <f t="shared" ca="1" si="781"/>
        <v>1.3801504629629238</v>
      </c>
      <c r="R2465" s="486">
        <v>0.10999999940395355</v>
      </c>
      <c r="S2465" s="486"/>
      <c r="T2465">
        <v>25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9.25</v>
      </c>
      <c r="H2466" s="407">
        <f t="shared" si="844"/>
        <v>1.2</v>
      </c>
      <c r="I2466" s="407">
        <f t="shared" si="775"/>
        <v>10.95</v>
      </c>
      <c r="J2466" s="407">
        <f t="shared" si="776"/>
        <v>11.059999999403953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11.45</v>
      </c>
      <c r="N2466" s="410">
        <f t="shared" si="779"/>
        <v>11.559999999403953</v>
      </c>
      <c r="O2466" s="411"/>
      <c r="P2466" s="485">
        <f t="shared" ca="1" si="780"/>
        <v>1.3803935185184792</v>
      </c>
      <c r="Q2466" s="484">
        <f t="shared" ca="1" si="781"/>
        <v>1.3805671296295903</v>
      </c>
      <c r="R2466" s="486">
        <v>0.10999999940395355</v>
      </c>
      <c r="S2466" s="486"/>
      <c r="T2466">
        <v>25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9.25</v>
      </c>
      <c r="H2467" s="407">
        <f t="shared" si="846"/>
        <v>1.2</v>
      </c>
      <c r="I2467" s="407">
        <f t="shared" si="775"/>
        <v>10.95</v>
      </c>
      <c r="J2467" s="407">
        <f t="shared" si="776"/>
        <v>11.059999999403953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11.45</v>
      </c>
      <c r="N2467" s="410">
        <f t="shared" si="779"/>
        <v>11.559999999403953</v>
      </c>
      <c r="O2467" s="411"/>
      <c r="P2467" s="485">
        <f t="shared" ca="1" si="780"/>
        <v>1.3808333333332941</v>
      </c>
      <c r="Q2467" s="484">
        <f t="shared" ca="1" si="781"/>
        <v>1.380972222222183</v>
      </c>
      <c r="R2467" s="486">
        <v>0.10999999940395355</v>
      </c>
      <c r="S2467" s="486"/>
      <c r="T2467">
        <v>25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9.25</v>
      </c>
      <c r="H2468" s="407">
        <f t="shared" si="847"/>
        <v>1.2</v>
      </c>
      <c r="I2468" s="407">
        <f t="shared" si="775"/>
        <v>10.95</v>
      </c>
      <c r="J2468" s="407">
        <f t="shared" si="776"/>
        <v>11.059999999403953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11.45</v>
      </c>
      <c r="N2468" s="410">
        <f t="shared" si="779"/>
        <v>11.559999999403953</v>
      </c>
      <c r="O2468" s="411"/>
      <c r="P2468" s="485">
        <f t="shared" ca="1" si="780"/>
        <v>1.3812152777777384</v>
      </c>
      <c r="Q2468" s="484">
        <f t="shared" ca="1" si="781"/>
        <v>1.3813888888888495</v>
      </c>
      <c r="R2468" s="486">
        <v>0.10999999940395355</v>
      </c>
      <c r="S2468" s="486"/>
      <c r="T2468">
        <v>25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9.25</v>
      </c>
      <c r="H2469" s="407">
        <f t="shared" si="849"/>
        <v>1.2</v>
      </c>
      <c r="I2469" s="407">
        <f t="shared" ref="I2469:I2532" si="850">F2469+G2469</f>
        <v>10.95</v>
      </c>
      <c r="J2469" s="407">
        <f t="shared" ref="J2469:J2532" si="851">I2469+R2469</f>
        <v>11.059999999403953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11.45</v>
      </c>
      <c r="N2469" s="410">
        <f t="shared" ref="N2469:N2532" si="854">J2469+L2469</f>
        <v>11.559999999403953</v>
      </c>
      <c r="O2469" s="411"/>
      <c r="P2469" s="485">
        <f t="shared" ref="P2469:P2532" ca="1" si="855">Q2468+TIME(0,0,RANDBETWEEN(20,25))</f>
        <v>1.381631944444405</v>
      </c>
      <c r="Q2469" s="484">
        <f t="shared" ref="Q2469:Q2532" ca="1" si="856">P2469+TIME(0,0,RANDBETWEEN(12,15))</f>
        <v>1.3817939814814419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9.25</v>
      </c>
      <c r="H2470" s="407">
        <f t="shared" si="858"/>
        <v>1.2</v>
      </c>
      <c r="I2470" s="407">
        <f t="shared" si="850"/>
        <v>10.95</v>
      </c>
      <c r="J2470" s="407">
        <f t="shared" si="851"/>
        <v>11.059999999403953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11.45</v>
      </c>
      <c r="N2470" s="410">
        <f t="shared" si="854"/>
        <v>11.559999999403953</v>
      </c>
      <c r="O2470" s="411"/>
      <c r="P2470" s="485">
        <f t="shared" ca="1" si="855"/>
        <v>1.3820486111110715</v>
      </c>
      <c r="Q2470" s="484">
        <f t="shared" ca="1" si="856"/>
        <v>1.3822106481481085</v>
      </c>
      <c r="R2470" s="486">
        <v>0.10999999940395355</v>
      </c>
      <c r="S2470" s="486"/>
      <c r="T2470">
        <v>25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9.25</v>
      </c>
      <c r="H2471" s="407">
        <f t="shared" si="859"/>
        <v>1.2</v>
      </c>
      <c r="I2471" s="407">
        <f t="shared" si="850"/>
        <v>10.95</v>
      </c>
      <c r="J2471" s="407">
        <f t="shared" si="851"/>
        <v>11.059999999403953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11.45</v>
      </c>
      <c r="N2471" s="410">
        <f t="shared" si="854"/>
        <v>11.559999999403953</v>
      </c>
      <c r="O2471" s="411"/>
      <c r="P2471" s="485">
        <f t="shared" ca="1" si="855"/>
        <v>1.382465277777738</v>
      </c>
      <c r="Q2471" s="484">
        <f t="shared" ca="1" si="856"/>
        <v>1.382638888888849</v>
      </c>
      <c r="R2471" s="486">
        <v>0.10999999940395355</v>
      </c>
      <c r="S2471" s="486"/>
      <c r="T2471">
        <v>25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9.25</v>
      </c>
      <c r="H2472" s="407">
        <f t="shared" si="860"/>
        <v>1.2</v>
      </c>
      <c r="I2472" s="407">
        <f t="shared" si="850"/>
        <v>10.95</v>
      </c>
      <c r="J2472" s="407">
        <f t="shared" si="851"/>
        <v>11.059999999403953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11.45</v>
      </c>
      <c r="N2472" s="410">
        <f t="shared" si="854"/>
        <v>11.559999999403953</v>
      </c>
      <c r="O2472" s="411"/>
      <c r="P2472" s="485">
        <f t="shared" ca="1" si="855"/>
        <v>1.3829282407407009</v>
      </c>
      <c r="Q2472" s="484">
        <f t="shared" ca="1" si="856"/>
        <v>1.3830902777777379</v>
      </c>
      <c r="R2472" s="486">
        <v>0.10999999940395355</v>
      </c>
      <c r="S2472" s="486"/>
      <c r="T2472">
        <v>25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9.25</v>
      </c>
      <c r="H2473" s="407">
        <f t="shared" si="861"/>
        <v>1.2</v>
      </c>
      <c r="I2473" s="407">
        <f t="shared" si="850"/>
        <v>10.95</v>
      </c>
      <c r="J2473" s="407">
        <f t="shared" si="851"/>
        <v>11.059999999403953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11.45</v>
      </c>
      <c r="N2473" s="410">
        <f t="shared" si="854"/>
        <v>11.559999999403953</v>
      </c>
      <c r="O2473" s="411"/>
      <c r="P2473" s="485">
        <f t="shared" ca="1" si="855"/>
        <v>1.3833217592592193</v>
      </c>
      <c r="Q2473" s="484">
        <f t="shared" ca="1" si="856"/>
        <v>1.3834837962962563</v>
      </c>
      <c r="R2473" s="486">
        <v>0.10999999940395355</v>
      </c>
      <c r="S2473" s="486"/>
      <c r="T2473">
        <v>25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9.25</v>
      </c>
      <c r="H2474" s="407">
        <f t="shared" si="862"/>
        <v>1.2</v>
      </c>
      <c r="I2474" s="407">
        <f t="shared" si="850"/>
        <v>10.95</v>
      </c>
      <c r="J2474" s="407">
        <f t="shared" si="851"/>
        <v>11.059999999403953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11.45</v>
      </c>
      <c r="N2474" s="410">
        <f t="shared" si="854"/>
        <v>11.559999999403953</v>
      </c>
      <c r="O2474" s="411"/>
      <c r="P2474" s="485">
        <f t="shared" ca="1" si="855"/>
        <v>1.3837499999999601</v>
      </c>
      <c r="Q2474" s="484">
        <f t="shared" ca="1" si="856"/>
        <v>1.3839236111110711</v>
      </c>
      <c r="R2474" s="486">
        <v>0.10999999940395355</v>
      </c>
      <c r="S2474" s="486"/>
      <c r="T2474">
        <v>25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9.25</v>
      </c>
      <c r="H2475" s="407">
        <f t="shared" si="863"/>
        <v>1.2</v>
      </c>
      <c r="I2475" s="407">
        <f t="shared" si="850"/>
        <v>10.95</v>
      </c>
      <c r="J2475" s="407">
        <f t="shared" si="851"/>
        <v>11.059999999403953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11.45</v>
      </c>
      <c r="N2475" s="410">
        <f t="shared" si="854"/>
        <v>11.559999999403953</v>
      </c>
      <c r="O2475" s="411"/>
      <c r="P2475" s="485">
        <f t="shared" ca="1" si="855"/>
        <v>1.3842013888888489</v>
      </c>
      <c r="Q2475" s="484">
        <f t="shared" ca="1" si="856"/>
        <v>1.3843634259258859</v>
      </c>
      <c r="R2475" s="486">
        <v>0.10999999940395355</v>
      </c>
      <c r="S2475" s="486"/>
      <c r="T2475">
        <v>25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9.25</v>
      </c>
      <c r="H2476" s="407">
        <f t="shared" si="864"/>
        <v>1.2</v>
      </c>
      <c r="I2476" s="407">
        <f t="shared" si="850"/>
        <v>10.95</v>
      </c>
      <c r="J2476" s="407">
        <f t="shared" si="851"/>
        <v>11.059999999403953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11.45</v>
      </c>
      <c r="N2476" s="410">
        <f t="shared" si="854"/>
        <v>11.559999999403953</v>
      </c>
      <c r="O2476" s="411"/>
      <c r="P2476" s="485">
        <f t="shared" ca="1" si="855"/>
        <v>1.3846064814814414</v>
      </c>
      <c r="Q2476" s="484">
        <f t="shared" ca="1" si="856"/>
        <v>1.3847453703703303</v>
      </c>
      <c r="R2476" s="486">
        <v>0.10999999940395355</v>
      </c>
      <c r="S2476" s="486"/>
      <c r="T2476">
        <v>25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9.25</v>
      </c>
      <c r="H2477" s="407">
        <f t="shared" si="865"/>
        <v>1.2</v>
      </c>
      <c r="I2477" s="407">
        <f t="shared" si="850"/>
        <v>10.95</v>
      </c>
      <c r="J2477" s="407">
        <f t="shared" si="851"/>
        <v>11.059999999403953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11.45</v>
      </c>
      <c r="N2477" s="410">
        <f t="shared" si="854"/>
        <v>11.559999999403953</v>
      </c>
      <c r="O2477" s="411"/>
      <c r="P2477" s="485">
        <f t="shared" ca="1" si="855"/>
        <v>1.3849884259258858</v>
      </c>
      <c r="Q2477" s="484">
        <f t="shared" ca="1" si="856"/>
        <v>1.3851388888888487</v>
      </c>
      <c r="R2477" s="486">
        <v>0.10999999940395355</v>
      </c>
      <c r="S2477" s="486"/>
      <c r="T2477">
        <v>25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9.25</v>
      </c>
      <c r="H2478" s="407">
        <f t="shared" si="866"/>
        <v>1.2</v>
      </c>
      <c r="I2478" s="407">
        <f t="shared" si="850"/>
        <v>10.95</v>
      </c>
      <c r="J2478" s="407">
        <f t="shared" si="851"/>
        <v>11.059999999403953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11.45</v>
      </c>
      <c r="N2478" s="410">
        <f t="shared" si="854"/>
        <v>11.559999999403953</v>
      </c>
      <c r="O2478" s="411"/>
      <c r="P2478" s="485">
        <f t="shared" ca="1" si="855"/>
        <v>1.3854166666666266</v>
      </c>
      <c r="Q2478" s="484">
        <f t="shared" ca="1" si="856"/>
        <v>1.3855902777777376</v>
      </c>
      <c r="R2478" s="486">
        <v>0.10999999940395355</v>
      </c>
      <c r="S2478" s="486"/>
      <c r="T2478">
        <v>25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9.25</v>
      </c>
      <c r="H2479" s="407">
        <f t="shared" si="867"/>
        <v>1.2</v>
      </c>
      <c r="I2479" s="407">
        <f t="shared" si="850"/>
        <v>10.95</v>
      </c>
      <c r="J2479" s="407">
        <f t="shared" si="851"/>
        <v>11.059999999403953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11.45</v>
      </c>
      <c r="N2479" s="410">
        <f t="shared" si="854"/>
        <v>11.559999999403953</v>
      </c>
      <c r="O2479" s="411"/>
      <c r="P2479" s="485">
        <f t="shared" ca="1" si="855"/>
        <v>1.3858680555555154</v>
      </c>
      <c r="Q2479" s="484">
        <f t="shared" ca="1" si="856"/>
        <v>1.3860069444444043</v>
      </c>
      <c r="R2479" s="486">
        <v>0.10999999940395355</v>
      </c>
      <c r="S2479" s="486"/>
      <c r="T2479">
        <v>25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9.25</v>
      </c>
      <c r="H2480" s="407">
        <f t="shared" si="868"/>
        <v>1.2</v>
      </c>
      <c r="I2480" s="407">
        <f t="shared" si="850"/>
        <v>10.95</v>
      </c>
      <c r="J2480" s="407">
        <f t="shared" si="851"/>
        <v>11.059999999403953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11.45</v>
      </c>
      <c r="N2480" s="410">
        <f t="shared" si="854"/>
        <v>11.559999999403953</v>
      </c>
      <c r="O2480" s="411"/>
      <c r="P2480" s="485">
        <f t="shared" ca="1" si="855"/>
        <v>1.3862962962962562</v>
      </c>
      <c r="Q2480" s="484">
        <f t="shared" ca="1" si="856"/>
        <v>1.3864583333332932</v>
      </c>
      <c r="R2480" s="486">
        <v>0.10999999940395355</v>
      </c>
      <c r="S2480" s="486"/>
      <c r="T2480">
        <v>25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9.25</v>
      </c>
      <c r="H2481" s="407">
        <f t="shared" si="869"/>
        <v>1.2</v>
      </c>
      <c r="I2481" s="407">
        <f t="shared" si="850"/>
        <v>10.95</v>
      </c>
      <c r="J2481" s="407">
        <f t="shared" si="851"/>
        <v>11.059999999403953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11.45</v>
      </c>
      <c r="N2481" s="410">
        <f t="shared" si="854"/>
        <v>11.559999999403953</v>
      </c>
      <c r="O2481" s="411"/>
      <c r="P2481" s="485">
        <f t="shared" ca="1" si="855"/>
        <v>1.3866898148147746</v>
      </c>
      <c r="Q2481" s="484">
        <f t="shared" ca="1" si="856"/>
        <v>1.3868518518518116</v>
      </c>
      <c r="R2481" s="486">
        <v>0.10999999940395355</v>
      </c>
      <c r="S2481" s="486"/>
      <c r="T2481">
        <v>25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9.25</v>
      </c>
      <c r="H2482" s="407">
        <f t="shared" si="870"/>
        <v>1.2</v>
      </c>
      <c r="I2482" s="407">
        <f t="shared" si="850"/>
        <v>10.95</v>
      </c>
      <c r="J2482" s="407">
        <f t="shared" si="851"/>
        <v>11.059999999403953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11.45</v>
      </c>
      <c r="N2482" s="410">
        <f t="shared" si="854"/>
        <v>11.559999999403953</v>
      </c>
      <c r="O2482" s="411"/>
      <c r="P2482" s="485">
        <f t="shared" ca="1" si="855"/>
        <v>1.3871180555555154</v>
      </c>
      <c r="Q2482" s="484">
        <f t="shared" ca="1" si="856"/>
        <v>1.3872569444444043</v>
      </c>
      <c r="R2482" s="486">
        <v>0.10999999940395355</v>
      </c>
      <c r="S2482" s="486"/>
      <c r="T2482">
        <v>25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9.25</v>
      </c>
      <c r="H2483" s="407">
        <f t="shared" si="871"/>
        <v>1.2</v>
      </c>
      <c r="I2483" s="407">
        <f t="shared" si="850"/>
        <v>10.95</v>
      </c>
      <c r="J2483" s="407">
        <f t="shared" si="851"/>
        <v>11.059999999403953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11.45</v>
      </c>
      <c r="N2483" s="410">
        <f t="shared" si="854"/>
        <v>11.559999999403953</v>
      </c>
      <c r="O2483" s="411"/>
      <c r="P2483" s="485">
        <f t="shared" ca="1" si="855"/>
        <v>1.3874999999999598</v>
      </c>
      <c r="Q2483" s="484">
        <f t="shared" ca="1" si="856"/>
        <v>1.3876620370369968</v>
      </c>
      <c r="R2483" s="486">
        <v>0.10999999940395355</v>
      </c>
      <c r="S2483" s="486"/>
      <c r="T2483">
        <v>25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9.25</v>
      </c>
      <c r="H2484" s="407">
        <f t="shared" si="872"/>
        <v>1.2</v>
      </c>
      <c r="I2484" s="407">
        <f t="shared" si="850"/>
        <v>10.95</v>
      </c>
      <c r="J2484" s="407">
        <f t="shared" si="851"/>
        <v>11.059999999403953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11.45</v>
      </c>
      <c r="N2484" s="410">
        <f t="shared" si="854"/>
        <v>11.559999999403953</v>
      </c>
      <c r="O2484" s="411"/>
      <c r="P2484" s="485">
        <f t="shared" ca="1" si="855"/>
        <v>1.3879050925925522</v>
      </c>
      <c r="Q2484" s="484">
        <f t="shared" ca="1" si="856"/>
        <v>1.3880439814814411</v>
      </c>
      <c r="R2484" s="486">
        <v>0.10999999940395355</v>
      </c>
      <c r="S2484" s="486"/>
      <c r="T2484">
        <v>25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9.25</v>
      </c>
      <c r="H2485" s="407">
        <f t="shared" si="873"/>
        <v>1.2</v>
      </c>
      <c r="I2485" s="407">
        <f t="shared" si="850"/>
        <v>10.95</v>
      </c>
      <c r="J2485" s="407">
        <f t="shared" si="851"/>
        <v>11.059999999403953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11.45</v>
      </c>
      <c r="N2485" s="410">
        <f t="shared" si="854"/>
        <v>11.559999999403953</v>
      </c>
      <c r="O2485" s="411"/>
      <c r="P2485" s="485">
        <f t="shared" ca="1" si="855"/>
        <v>1.3882870370369966</v>
      </c>
      <c r="Q2485" s="484">
        <f t="shared" ca="1" si="856"/>
        <v>1.3884374999999596</v>
      </c>
      <c r="R2485" s="486">
        <v>0.10999999940395355</v>
      </c>
      <c r="S2485" s="486"/>
      <c r="T2485">
        <v>25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9.25</v>
      </c>
      <c r="H2486" s="407">
        <f t="shared" si="874"/>
        <v>1.2</v>
      </c>
      <c r="I2486" s="407">
        <f t="shared" si="850"/>
        <v>10.95</v>
      </c>
      <c r="J2486" s="407">
        <f t="shared" si="851"/>
        <v>11.059999999403953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11.45</v>
      </c>
      <c r="N2486" s="410">
        <f t="shared" si="854"/>
        <v>11.559999999403953</v>
      </c>
      <c r="O2486" s="411"/>
      <c r="P2486" s="485">
        <f t="shared" ca="1" si="855"/>
        <v>1.3886805555555151</v>
      </c>
      <c r="Q2486" s="484">
        <f t="shared" ca="1" si="856"/>
        <v>1.388819444444404</v>
      </c>
      <c r="R2486" s="486">
        <v>0.10999999940395355</v>
      </c>
      <c r="S2486" s="486"/>
      <c r="T2486">
        <v>25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9.25</v>
      </c>
      <c r="H2487" s="407">
        <f t="shared" si="875"/>
        <v>1.2</v>
      </c>
      <c r="I2487" s="407">
        <f t="shared" si="850"/>
        <v>10.95</v>
      </c>
      <c r="J2487" s="407">
        <f t="shared" si="851"/>
        <v>11.059999999403953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11.45</v>
      </c>
      <c r="N2487" s="410">
        <f t="shared" si="854"/>
        <v>11.559999999403953</v>
      </c>
      <c r="O2487" s="411"/>
      <c r="P2487" s="485">
        <f t="shared" ca="1" si="855"/>
        <v>1.3890509259258854</v>
      </c>
      <c r="Q2487" s="484">
        <f t="shared" ca="1" si="856"/>
        <v>1.3891898148147743</v>
      </c>
      <c r="R2487" s="486">
        <v>0.10999999940395355</v>
      </c>
      <c r="S2487" s="486"/>
      <c r="T2487">
        <v>25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9.25</v>
      </c>
      <c r="H2488" s="407">
        <f t="shared" si="876"/>
        <v>1.2</v>
      </c>
      <c r="I2488" s="407">
        <f t="shared" si="850"/>
        <v>10.95</v>
      </c>
      <c r="J2488" s="407">
        <f t="shared" si="851"/>
        <v>11.059999999403953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11.45</v>
      </c>
      <c r="N2488" s="410">
        <f t="shared" si="854"/>
        <v>11.559999999403953</v>
      </c>
      <c r="O2488" s="411"/>
      <c r="P2488" s="485">
        <f t="shared" ca="1" si="855"/>
        <v>1.3894791666666262</v>
      </c>
      <c r="Q2488" s="484">
        <f t="shared" ca="1" si="856"/>
        <v>1.3896412037036632</v>
      </c>
      <c r="R2488" s="486">
        <v>0.10999999940395355</v>
      </c>
      <c r="S2488" s="486"/>
      <c r="T2488">
        <v>25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9.25</v>
      </c>
      <c r="H2489" s="407">
        <f t="shared" si="877"/>
        <v>1.2</v>
      </c>
      <c r="I2489" s="407">
        <f t="shared" si="850"/>
        <v>10.95</v>
      </c>
      <c r="J2489" s="407">
        <f t="shared" si="851"/>
        <v>11.059999999403953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11.45</v>
      </c>
      <c r="N2489" s="410">
        <f t="shared" si="854"/>
        <v>11.559999999403953</v>
      </c>
      <c r="O2489" s="411"/>
      <c r="P2489" s="485">
        <f t="shared" ca="1" si="855"/>
        <v>1.389907407407367</v>
      </c>
      <c r="Q2489" s="484">
        <f t="shared" ca="1" si="856"/>
        <v>1.3900694444444039</v>
      </c>
      <c r="R2489" s="486">
        <v>0.10999999940395355</v>
      </c>
      <c r="S2489" s="486"/>
      <c r="T2489">
        <v>25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9.25</v>
      </c>
      <c r="H2490" s="407">
        <f t="shared" si="878"/>
        <v>1.2</v>
      </c>
      <c r="I2490" s="407">
        <f t="shared" si="850"/>
        <v>10.95</v>
      </c>
      <c r="J2490" s="407">
        <f t="shared" si="851"/>
        <v>11.059999999403953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11.45</v>
      </c>
      <c r="N2490" s="410">
        <f t="shared" si="854"/>
        <v>11.559999999403953</v>
      </c>
      <c r="O2490" s="411"/>
      <c r="P2490" s="485">
        <f t="shared" ca="1" si="855"/>
        <v>1.3903009259258854</v>
      </c>
      <c r="Q2490" s="484">
        <f t="shared" ca="1" si="856"/>
        <v>1.3904513888888483</v>
      </c>
      <c r="R2490" s="486">
        <v>0.10999999940395355</v>
      </c>
      <c r="S2490" s="486"/>
      <c r="T2490">
        <v>25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9.25</v>
      </c>
      <c r="H2491" s="407">
        <f t="shared" si="879"/>
        <v>1.2</v>
      </c>
      <c r="I2491" s="407">
        <f t="shared" si="850"/>
        <v>10.95</v>
      </c>
      <c r="J2491" s="407">
        <f t="shared" si="851"/>
        <v>11.059999999403953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11.45</v>
      </c>
      <c r="N2491" s="410">
        <f t="shared" si="854"/>
        <v>11.559999999403953</v>
      </c>
      <c r="O2491" s="411"/>
      <c r="P2491" s="485">
        <f t="shared" ca="1" si="855"/>
        <v>1.3907060185184779</v>
      </c>
      <c r="Q2491" s="484">
        <f t="shared" ca="1" si="856"/>
        <v>1.3908564814814408</v>
      </c>
      <c r="R2491" s="486">
        <v>0.10999999940395355</v>
      </c>
      <c r="S2491" s="486"/>
      <c r="T2491">
        <v>25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9.25</v>
      </c>
      <c r="H2492" s="407">
        <f t="shared" si="880"/>
        <v>1.2</v>
      </c>
      <c r="I2492" s="407">
        <f t="shared" si="850"/>
        <v>10.95</v>
      </c>
      <c r="J2492" s="407">
        <f t="shared" si="851"/>
        <v>11.059999999403953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11.45</v>
      </c>
      <c r="N2492" s="410">
        <f t="shared" si="854"/>
        <v>11.559999999403953</v>
      </c>
      <c r="O2492" s="411"/>
      <c r="P2492" s="485">
        <f t="shared" ca="1" si="855"/>
        <v>1.3911226851851446</v>
      </c>
      <c r="Q2492" s="484">
        <f t="shared" ca="1" si="856"/>
        <v>1.3912962962962556</v>
      </c>
      <c r="R2492" s="486">
        <v>0.10999999940395355</v>
      </c>
      <c r="S2492" s="486"/>
      <c r="T2492">
        <v>25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9.25</v>
      </c>
      <c r="H2493" s="407">
        <f t="shared" si="881"/>
        <v>1.2</v>
      </c>
      <c r="I2493" s="407">
        <f t="shared" si="850"/>
        <v>10.95</v>
      </c>
      <c r="J2493" s="407">
        <f t="shared" si="851"/>
        <v>11.059999999403953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11.45</v>
      </c>
      <c r="N2493" s="410">
        <f t="shared" si="854"/>
        <v>11.559999999403953</v>
      </c>
      <c r="O2493" s="411"/>
      <c r="P2493" s="485">
        <f t="shared" ca="1" si="855"/>
        <v>1.3915740740740334</v>
      </c>
      <c r="Q2493" s="484">
        <f t="shared" ca="1" si="856"/>
        <v>1.3917245370369964</v>
      </c>
      <c r="R2493" s="486">
        <v>0.10999999940395355</v>
      </c>
      <c r="S2493" s="486"/>
      <c r="T2493">
        <v>25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9.25</v>
      </c>
      <c r="H2494" s="407">
        <f t="shared" si="882"/>
        <v>1.2</v>
      </c>
      <c r="I2494" s="407">
        <f t="shared" si="850"/>
        <v>10.95</v>
      </c>
      <c r="J2494" s="407">
        <f t="shared" si="851"/>
        <v>11.059999999403953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11.45</v>
      </c>
      <c r="N2494" s="410">
        <f t="shared" si="854"/>
        <v>11.559999999403953</v>
      </c>
      <c r="O2494" s="411"/>
      <c r="P2494" s="485">
        <f t="shared" ca="1" si="855"/>
        <v>1.3919791666666259</v>
      </c>
      <c r="Q2494" s="484">
        <f t="shared" ca="1" si="856"/>
        <v>1.3921180555555148</v>
      </c>
      <c r="R2494" s="486">
        <v>0.10999999940395355</v>
      </c>
      <c r="S2494" s="486"/>
      <c r="T2494">
        <v>25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9.25</v>
      </c>
      <c r="H2495" s="407">
        <f t="shared" si="883"/>
        <v>1.2</v>
      </c>
      <c r="I2495" s="407">
        <f t="shared" si="850"/>
        <v>10.95</v>
      </c>
      <c r="J2495" s="407">
        <f t="shared" si="851"/>
        <v>11.059999999403953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11.45</v>
      </c>
      <c r="N2495" s="410">
        <f t="shared" si="854"/>
        <v>11.559999999403953</v>
      </c>
      <c r="O2495" s="411"/>
      <c r="P2495" s="485">
        <f t="shared" ca="1" si="855"/>
        <v>1.3924074074073667</v>
      </c>
      <c r="Q2495" s="484">
        <f t="shared" ca="1" si="856"/>
        <v>1.3925810185184777</v>
      </c>
      <c r="R2495" s="486">
        <v>0.10999999940395355</v>
      </c>
      <c r="S2495" s="486"/>
      <c r="T2495">
        <v>25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9.25</v>
      </c>
      <c r="H2496" s="407">
        <f t="shared" si="884"/>
        <v>1.2</v>
      </c>
      <c r="I2496" s="407">
        <f t="shared" si="850"/>
        <v>10.95</v>
      </c>
      <c r="J2496" s="407">
        <f t="shared" si="851"/>
        <v>11.059999999403953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11.45</v>
      </c>
      <c r="N2496" s="410">
        <f t="shared" si="854"/>
        <v>11.559999999403953</v>
      </c>
      <c r="O2496" s="411"/>
      <c r="P2496" s="485">
        <f t="shared" ca="1" si="855"/>
        <v>1.3928356481481072</v>
      </c>
      <c r="Q2496" s="484">
        <f t="shared" ca="1" si="856"/>
        <v>1.3929861111110702</v>
      </c>
      <c r="R2496" s="486">
        <v>0.10999999940395355</v>
      </c>
      <c r="S2496" s="486"/>
      <c r="T2496">
        <v>25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9.25</v>
      </c>
      <c r="H2497" s="407">
        <f t="shared" si="885"/>
        <v>1.2</v>
      </c>
      <c r="I2497" s="407">
        <f t="shared" si="850"/>
        <v>10.95</v>
      </c>
      <c r="J2497" s="407">
        <f t="shared" si="851"/>
        <v>11.059999999403953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11.45</v>
      </c>
      <c r="N2497" s="410">
        <f t="shared" si="854"/>
        <v>11.559999999403953</v>
      </c>
      <c r="O2497" s="411"/>
      <c r="P2497" s="485">
        <f t="shared" ca="1" si="855"/>
        <v>1.393263888888848</v>
      </c>
      <c r="Q2497" s="484">
        <f t="shared" ca="1" si="856"/>
        <v>1.393425925925885</v>
      </c>
      <c r="R2497" s="486">
        <v>0.10999999940395355</v>
      </c>
      <c r="S2497" s="486"/>
      <c r="T2497">
        <v>25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9.25</v>
      </c>
      <c r="H2498" s="407">
        <f t="shared" si="886"/>
        <v>1.2</v>
      </c>
      <c r="I2498" s="407">
        <f t="shared" si="850"/>
        <v>10.95</v>
      </c>
      <c r="J2498" s="407">
        <f t="shared" si="851"/>
        <v>11.059999999403953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11.45</v>
      </c>
      <c r="N2498" s="410">
        <f t="shared" si="854"/>
        <v>11.559999999403953</v>
      </c>
      <c r="O2498" s="411"/>
      <c r="P2498" s="485">
        <f t="shared" ca="1" si="855"/>
        <v>1.3936805555555145</v>
      </c>
      <c r="Q2498" s="484">
        <f t="shared" ca="1" si="856"/>
        <v>1.3938541666666255</v>
      </c>
      <c r="R2498" s="486">
        <v>0.10999999940395355</v>
      </c>
      <c r="S2498" s="486"/>
      <c r="T2498">
        <v>25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9.25</v>
      </c>
      <c r="H2499" s="407">
        <f t="shared" si="887"/>
        <v>1.2</v>
      </c>
      <c r="I2499" s="407">
        <f t="shared" si="850"/>
        <v>10.95</v>
      </c>
      <c r="J2499" s="407">
        <f t="shared" si="851"/>
        <v>11.059999999403953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11.45</v>
      </c>
      <c r="N2499" s="410">
        <f t="shared" si="854"/>
        <v>11.559999999403953</v>
      </c>
      <c r="O2499" s="411"/>
      <c r="P2499" s="485">
        <f t="shared" ca="1" si="855"/>
        <v>1.3941203703703293</v>
      </c>
      <c r="Q2499" s="484">
        <f t="shared" ca="1" si="856"/>
        <v>1.3942939814814403</v>
      </c>
      <c r="R2499" s="486">
        <v>0.10999999940395355</v>
      </c>
      <c r="S2499" s="486"/>
      <c r="T2499">
        <v>25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9.25</v>
      </c>
      <c r="H2500" s="407">
        <f t="shared" si="888"/>
        <v>1.2</v>
      </c>
      <c r="I2500" s="407">
        <f t="shared" si="850"/>
        <v>10.95</v>
      </c>
      <c r="J2500" s="407">
        <f t="shared" si="851"/>
        <v>11.059999999403953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11.45</v>
      </c>
      <c r="N2500" s="410">
        <f t="shared" si="854"/>
        <v>11.559999999403953</v>
      </c>
      <c r="O2500" s="411"/>
      <c r="P2500" s="485">
        <f t="shared" ca="1" si="855"/>
        <v>1.3945254629629218</v>
      </c>
      <c r="Q2500" s="484">
        <f t="shared" ca="1" si="856"/>
        <v>1.3946759259258847</v>
      </c>
      <c r="R2500" s="486">
        <v>0.10999999940395355</v>
      </c>
      <c r="S2500" s="486"/>
      <c r="T2500">
        <v>25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9.25</v>
      </c>
      <c r="H2501" s="407">
        <f t="shared" si="889"/>
        <v>1.2</v>
      </c>
      <c r="I2501" s="407">
        <f t="shared" si="850"/>
        <v>10.95</v>
      </c>
      <c r="J2501" s="407">
        <f t="shared" si="851"/>
        <v>11.059999999403953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11.45</v>
      </c>
      <c r="N2501" s="410">
        <f t="shared" si="854"/>
        <v>11.559999999403953</v>
      </c>
      <c r="O2501" s="411"/>
      <c r="P2501" s="485">
        <f t="shared" ca="1" si="855"/>
        <v>1.3949537037036626</v>
      </c>
      <c r="Q2501" s="484">
        <f t="shared" ca="1" si="856"/>
        <v>1.3950925925925515</v>
      </c>
      <c r="R2501" s="486">
        <v>0.10999999940395355</v>
      </c>
      <c r="S2501" s="486"/>
      <c r="T2501">
        <v>25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9.25</v>
      </c>
      <c r="H2502" s="407">
        <f t="shared" si="890"/>
        <v>1.2</v>
      </c>
      <c r="I2502" s="407">
        <f t="shared" si="850"/>
        <v>10.95</v>
      </c>
      <c r="J2502" s="407">
        <f t="shared" si="851"/>
        <v>11.059999999403953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11.45</v>
      </c>
      <c r="N2502" s="410">
        <f t="shared" si="854"/>
        <v>11.559999999403953</v>
      </c>
      <c r="O2502" s="411"/>
      <c r="P2502" s="485">
        <f t="shared" ca="1" si="855"/>
        <v>1.3953819444444033</v>
      </c>
      <c r="Q2502" s="484">
        <f t="shared" ca="1" si="856"/>
        <v>1.3955208333332922</v>
      </c>
      <c r="R2502" s="486">
        <v>0.10999999940395355</v>
      </c>
      <c r="S2502" s="486"/>
      <c r="T2502">
        <v>25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9.25</v>
      </c>
      <c r="H2503" s="407">
        <f t="shared" si="891"/>
        <v>1.2</v>
      </c>
      <c r="I2503" s="407">
        <f t="shared" si="850"/>
        <v>10.95</v>
      </c>
      <c r="J2503" s="407">
        <f t="shared" si="851"/>
        <v>11.059999999403953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11.45</v>
      </c>
      <c r="N2503" s="410">
        <f t="shared" si="854"/>
        <v>11.559999999403953</v>
      </c>
      <c r="O2503" s="411"/>
      <c r="P2503" s="485">
        <f t="shared" ca="1" si="855"/>
        <v>1.3957754629629218</v>
      </c>
      <c r="Q2503" s="484">
        <f t="shared" ca="1" si="856"/>
        <v>1.3959143518518107</v>
      </c>
      <c r="R2503" s="486">
        <v>0.10999999940395355</v>
      </c>
      <c r="S2503" s="486"/>
      <c r="T2503">
        <v>25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9.25</v>
      </c>
      <c r="H2504" s="407">
        <f t="shared" si="892"/>
        <v>1.2</v>
      </c>
      <c r="I2504" s="407">
        <f t="shared" si="850"/>
        <v>10.95</v>
      </c>
      <c r="J2504" s="407">
        <f t="shared" si="851"/>
        <v>11.059999999403953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11.45</v>
      </c>
      <c r="N2504" s="410">
        <f t="shared" si="854"/>
        <v>11.559999999403953</v>
      </c>
      <c r="O2504" s="411"/>
      <c r="P2504" s="485">
        <f t="shared" ca="1" si="855"/>
        <v>1.3961805555555145</v>
      </c>
      <c r="Q2504" s="484">
        <f t="shared" ca="1" si="856"/>
        <v>1.3963194444444034</v>
      </c>
      <c r="R2504" s="486">
        <v>0.10999999940395355</v>
      </c>
      <c r="S2504" s="486"/>
      <c r="T2504">
        <v>25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9.25</v>
      </c>
      <c r="H2505" s="407">
        <f t="shared" si="893"/>
        <v>1.2</v>
      </c>
      <c r="I2505" s="407">
        <f t="shared" si="850"/>
        <v>10.95</v>
      </c>
      <c r="J2505" s="407">
        <f t="shared" si="851"/>
        <v>11.059999999403953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11.45</v>
      </c>
      <c r="N2505" s="410">
        <f t="shared" si="854"/>
        <v>11.559999999403953</v>
      </c>
      <c r="O2505" s="411"/>
      <c r="P2505" s="485">
        <f t="shared" ca="1" si="855"/>
        <v>1.3965509259258848</v>
      </c>
      <c r="Q2505" s="484">
        <f t="shared" ca="1" si="856"/>
        <v>1.3967129629629218</v>
      </c>
      <c r="R2505" s="486">
        <v>0.10999999940395355</v>
      </c>
      <c r="S2505" s="486"/>
      <c r="T2505">
        <v>25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9.25</v>
      </c>
      <c r="H2506" s="407">
        <f t="shared" si="894"/>
        <v>1.2</v>
      </c>
      <c r="I2506" s="407">
        <f t="shared" si="850"/>
        <v>10.95</v>
      </c>
      <c r="J2506" s="407">
        <f t="shared" si="851"/>
        <v>11.059999999403953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11.45</v>
      </c>
      <c r="N2506" s="410">
        <f t="shared" si="854"/>
        <v>11.559999999403953</v>
      </c>
      <c r="O2506" s="411"/>
      <c r="P2506" s="485">
        <f t="shared" ca="1" si="855"/>
        <v>1.3969444444444032</v>
      </c>
      <c r="Q2506" s="484">
        <f t="shared" ca="1" si="856"/>
        <v>1.3970949074073662</v>
      </c>
      <c r="R2506" s="486">
        <v>0.10999999940395355</v>
      </c>
      <c r="S2506" s="486"/>
      <c r="T2506">
        <v>25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9.25</v>
      </c>
      <c r="H2507" s="407">
        <f t="shared" si="895"/>
        <v>1.2</v>
      </c>
      <c r="I2507" s="407">
        <f t="shared" si="850"/>
        <v>10.95</v>
      </c>
      <c r="J2507" s="407">
        <f t="shared" si="851"/>
        <v>11.059999999403953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11.45</v>
      </c>
      <c r="N2507" s="410">
        <f t="shared" si="854"/>
        <v>11.559999999403953</v>
      </c>
      <c r="O2507" s="411"/>
      <c r="P2507" s="485">
        <f t="shared" ca="1" si="855"/>
        <v>1.3973842592592181</v>
      </c>
      <c r="Q2507" s="484">
        <f t="shared" ca="1" si="856"/>
        <v>1.397534722222181</v>
      </c>
      <c r="R2507" s="486">
        <v>0.10999999940395355</v>
      </c>
      <c r="S2507" s="486"/>
      <c r="T2507">
        <v>25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9.25</v>
      </c>
      <c r="H2508" s="407">
        <f t="shared" si="896"/>
        <v>1.2</v>
      </c>
      <c r="I2508" s="407">
        <f t="shared" si="850"/>
        <v>10.95</v>
      </c>
      <c r="J2508" s="407">
        <f t="shared" si="851"/>
        <v>11.059999999403953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11.45</v>
      </c>
      <c r="N2508" s="410">
        <f t="shared" si="854"/>
        <v>11.559999999403953</v>
      </c>
      <c r="O2508" s="411"/>
      <c r="P2508" s="485">
        <f t="shared" ca="1" si="855"/>
        <v>1.3978009259258848</v>
      </c>
      <c r="Q2508" s="484">
        <f t="shared" ca="1" si="856"/>
        <v>1.3979745370369958</v>
      </c>
      <c r="R2508" s="486">
        <v>0.10999999940395355</v>
      </c>
      <c r="S2508" s="486"/>
      <c r="T2508">
        <v>25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9.25</v>
      </c>
      <c r="H2509" s="407">
        <f t="shared" si="897"/>
        <v>1.2</v>
      </c>
      <c r="I2509" s="407">
        <f t="shared" si="850"/>
        <v>10.95</v>
      </c>
      <c r="J2509" s="407">
        <f t="shared" si="851"/>
        <v>11.059999999403953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11.45</v>
      </c>
      <c r="N2509" s="410">
        <f t="shared" si="854"/>
        <v>11.559999999403953</v>
      </c>
      <c r="O2509" s="411"/>
      <c r="P2509" s="485">
        <f t="shared" ca="1" si="855"/>
        <v>1.3982523148147736</v>
      </c>
      <c r="Q2509" s="484">
        <f t="shared" ca="1" si="856"/>
        <v>1.3984259259258847</v>
      </c>
      <c r="R2509" s="486">
        <v>0.10999999940395355</v>
      </c>
      <c r="S2509" s="486"/>
      <c r="T2509">
        <v>25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9.25</v>
      </c>
      <c r="H2510" s="407">
        <f t="shared" si="898"/>
        <v>1.2</v>
      </c>
      <c r="I2510" s="407">
        <f t="shared" si="850"/>
        <v>10.95</v>
      </c>
      <c r="J2510" s="407">
        <f t="shared" si="851"/>
        <v>11.059999999403953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11.45</v>
      </c>
      <c r="N2510" s="410">
        <f t="shared" si="854"/>
        <v>11.559999999403953</v>
      </c>
      <c r="O2510" s="411"/>
      <c r="P2510" s="485">
        <f t="shared" ca="1" si="855"/>
        <v>1.3986805555555142</v>
      </c>
      <c r="Q2510" s="484">
        <f t="shared" ca="1" si="856"/>
        <v>1.3988425925925512</v>
      </c>
      <c r="R2510" s="486">
        <v>0.10999999940395355</v>
      </c>
      <c r="S2510" s="486"/>
      <c r="T2510">
        <v>25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9.25</v>
      </c>
      <c r="H2511" s="407">
        <f t="shared" si="899"/>
        <v>1.2</v>
      </c>
      <c r="I2511" s="407">
        <f t="shared" si="850"/>
        <v>10.95</v>
      </c>
      <c r="J2511" s="407">
        <f t="shared" si="851"/>
        <v>11.059999999403953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11.45</v>
      </c>
      <c r="N2511" s="410">
        <f t="shared" si="854"/>
        <v>11.559999999403953</v>
      </c>
      <c r="O2511" s="411"/>
      <c r="P2511" s="485">
        <f t="shared" ca="1" si="855"/>
        <v>1.399108796296255</v>
      </c>
      <c r="Q2511" s="484">
        <f t="shared" ca="1" si="856"/>
        <v>1.3992592592592179</v>
      </c>
      <c r="R2511" s="486">
        <v>0.10999999940395355</v>
      </c>
      <c r="S2511" s="486"/>
      <c r="T2511">
        <v>25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9.25</v>
      </c>
      <c r="H2512" s="407">
        <f t="shared" si="900"/>
        <v>1.2</v>
      </c>
      <c r="I2512" s="407">
        <f t="shared" si="850"/>
        <v>10.95</v>
      </c>
      <c r="J2512" s="407">
        <f t="shared" si="851"/>
        <v>11.059999999403953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11.45</v>
      </c>
      <c r="N2512" s="410">
        <f t="shared" si="854"/>
        <v>11.559999999403953</v>
      </c>
      <c r="O2512" s="411"/>
      <c r="P2512" s="485">
        <f t="shared" ca="1" si="855"/>
        <v>1.3995138888888474</v>
      </c>
      <c r="Q2512" s="484">
        <f t="shared" ca="1" si="856"/>
        <v>1.3996759259258844</v>
      </c>
      <c r="R2512" s="486">
        <v>0.10999999940395355</v>
      </c>
      <c r="S2512" s="486"/>
      <c r="T2512">
        <v>25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9.25</v>
      </c>
      <c r="H2513" s="407">
        <f t="shared" si="901"/>
        <v>1.2</v>
      </c>
      <c r="I2513" s="407">
        <f t="shared" si="850"/>
        <v>10.95</v>
      </c>
      <c r="J2513" s="407">
        <f t="shared" si="851"/>
        <v>11.059999999403953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11.45</v>
      </c>
      <c r="N2513" s="410">
        <f t="shared" si="854"/>
        <v>11.559999999403953</v>
      </c>
      <c r="O2513" s="411"/>
      <c r="P2513" s="485">
        <f t="shared" ca="1" si="855"/>
        <v>1.3999074074073659</v>
      </c>
      <c r="Q2513" s="484">
        <f t="shared" ca="1" si="856"/>
        <v>1.4000462962962548</v>
      </c>
      <c r="R2513" s="486">
        <v>0.10999999940395355</v>
      </c>
      <c r="S2513" s="486"/>
      <c r="T2513">
        <v>25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9.25</v>
      </c>
      <c r="H2514" s="407">
        <f t="shared" si="902"/>
        <v>1.2</v>
      </c>
      <c r="I2514" s="407">
        <f t="shared" si="850"/>
        <v>10.95</v>
      </c>
      <c r="J2514" s="407">
        <f t="shared" si="851"/>
        <v>11.059999999403953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11.45</v>
      </c>
      <c r="N2514" s="410">
        <f t="shared" si="854"/>
        <v>11.559999999403953</v>
      </c>
      <c r="O2514" s="411"/>
      <c r="P2514" s="485">
        <f t="shared" ca="1" si="855"/>
        <v>1.4002777777777362</v>
      </c>
      <c r="Q2514" s="484">
        <f t="shared" ca="1" si="856"/>
        <v>1.4004398148147732</v>
      </c>
      <c r="R2514" s="486">
        <v>0.10999999940395355</v>
      </c>
      <c r="S2514" s="486"/>
      <c r="T2514">
        <v>25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9.25</v>
      </c>
      <c r="H2515" s="407">
        <f t="shared" si="903"/>
        <v>1.2</v>
      </c>
      <c r="I2515" s="407">
        <f t="shared" si="850"/>
        <v>10.95</v>
      </c>
      <c r="J2515" s="407">
        <f t="shared" si="851"/>
        <v>11.059999999403953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11.45</v>
      </c>
      <c r="N2515" s="410">
        <f t="shared" si="854"/>
        <v>11.559999999403953</v>
      </c>
      <c r="O2515" s="411"/>
      <c r="P2515" s="485">
        <f t="shared" ca="1" si="855"/>
        <v>1.4006944444444027</v>
      </c>
      <c r="Q2515" s="484">
        <f t="shared" ca="1" si="856"/>
        <v>1.4008333333332916</v>
      </c>
      <c r="R2515" s="486">
        <v>0.10999999940395355</v>
      </c>
      <c r="S2515" s="486"/>
      <c r="T2515">
        <v>25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9.25</v>
      </c>
      <c r="H2516" s="407">
        <f t="shared" si="904"/>
        <v>1.2</v>
      </c>
      <c r="I2516" s="407">
        <f t="shared" si="850"/>
        <v>10.95</v>
      </c>
      <c r="J2516" s="407">
        <f t="shared" si="851"/>
        <v>11.059999999403953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11.45</v>
      </c>
      <c r="N2516" s="410">
        <f t="shared" si="854"/>
        <v>11.559999999403953</v>
      </c>
      <c r="O2516" s="411"/>
      <c r="P2516" s="485">
        <f t="shared" ca="1" si="855"/>
        <v>1.4010648148147731</v>
      </c>
      <c r="Q2516" s="484">
        <f t="shared" ca="1" si="856"/>
        <v>1.401215277777736</v>
      </c>
      <c r="R2516" s="486">
        <v>0.10999999940395355</v>
      </c>
      <c r="S2516" s="486"/>
      <c r="T2516">
        <v>25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9.25</v>
      </c>
      <c r="H2517" s="407">
        <f t="shared" si="905"/>
        <v>1.2</v>
      </c>
      <c r="I2517" s="407">
        <f t="shared" si="850"/>
        <v>10.95</v>
      </c>
      <c r="J2517" s="407">
        <f t="shared" si="851"/>
        <v>11.059999999403953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11.45</v>
      </c>
      <c r="N2517" s="410">
        <f t="shared" si="854"/>
        <v>11.559999999403953</v>
      </c>
      <c r="O2517" s="411"/>
      <c r="P2517" s="485">
        <f t="shared" ca="1" si="855"/>
        <v>1.4014699074073655</v>
      </c>
      <c r="Q2517" s="484">
        <f t="shared" ca="1" si="856"/>
        <v>1.4016435185184766</v>
      </c>
      <c r="R2517" s="486">
        <v>0.10999999940395355</v>
      </c>
      <c r="S2517" s="486"/>
      <c r="T2517">
        <v>25</v>
      </c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9.25</v>
      </c>
      <c r="H2518" s="407">
        <f t="shared" si="906"/>
        <v>1.2</v>
      </c>
      <c r="I2518" s="407">
        <f t="shared" si="850"/>
        <v>10.95</v>
      </c>
      <c r="J2518" s="407">
        <f t="shared" si="851"/>
        <v>11.059999999403953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11.45</v>
      </c>
      <c r="N2518" s="410">
        <f t="shared" si="854"/>
        <v>11.559999999403953</v>
      </c>
      <c r="O2518" s="411"/>
      <c r="P2518" s="485">
        <f t="shared" ca="1" si="855"/>
        <v>1.4019212962962544</v>
      </c>
      <c r="Q2518" s="484">
        <f t="shared" ca="1" si="856"/>
        <v>1.4020717592592173</v>
      </c>
      <c r="R2518" s="486">
        <v>0.10999999940395355</v>
      </c>
      <c r="S2518" s="486"/>
      <c r="T2518">
        <v>25</v>
      </c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9.25</v>
      </c>
      <c r="H2519" s="407">
        <f t="shared" si="907"/>
        <v>1.2</v>
      </c>
      <c r="I2519" s="407">
        <f t="shared" si="850"/>
        <v>10.95</v>
      </c>
      <c r="J2519" s="407">
        <f t="shared" si="851"/>
        <v>11.059999999403953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11.45</v>
      </c>
      <c r="N2519" s="410">
        <f t="shared" si="854"/>
        <v>11.559999999403953</v>
      </c>
      <c r="O2519" s="411"/>
      <c r="P2519" s="485">
        <f t="shared" ca="1" si="855"/>
        <v>1.4023495370369952</v>
      </c>
      <c r="Q2519" s="484">
        <f t="shared" ca="1" si="856"/>
        <v>1.4025231481481062</v>
      </c>
      <c r="R2519" s="486">
        <v>0.10999999940395355</v>
      </c>
      <c r="S2519" s="486"/>
      <c r="T2519">
        <v>25</v>
      </c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9.25</v>
      </c>
      <c r="H2520" s="407">
        <f t="shared" si="908"/>
        <v>1.2</v>
      </c>
      <c r="I2520" s="407">
        <f t="shared" si="850"/>
        <v>10.95</v>
      </c>
      <c r="J2520" s="407">
        <f t="shared" si="851"/>
        <v>11.059999999403953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11.45</v>
      </c>
      <c r="N2520" s="410">
        <f t="shared" si="854"/>
        <v>11.559999999403953</v>
      </c>
      <c r="O2520" s="411"/>
      <c r="P2520" s="485">
        <f t="shared" ca="1" si="855"/>
        <v>1.4027546296295876</v>
      </c>
      <c r="Q2520" s="484">
        <f t="shared" ca="1" si="856"/>
        <v>1.4029050925925506</v>
      </c>
      <c r="R2520" s="486">
        <v>0.10999999940395355</v>
      </c>
      <c r="S2520" s="486"/>
      <c r="T2520">
        <v>25</v>
      </c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9.25</v>
      </c>
      <c r="H2521" s="407">
        <f t="shared" si="909"/>
        <v>1.2</v>
      </c>
      <c r="I2521" s="407">
        <f t="shared" si="850"/>
        <v>10.95</v>
      </c>
      <c r="J2521" s="407">
        <f t="shared" si="851"/>
        <v>11.059999999403953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11.45</v>
      </c>
      <c r="N2521" s="410">
        <f t="shared" si="854"/>
        <v>11.559999999403953</v>
      </c>
      <c r="O2521" s="411"/>
      <c r="P2521" s="485">
        <f t="shared" ca="1" si="855"/>
        <v>1.4031828703703284</v>
      </c>
      <c r="Q2521" s="484">
        <f t="shared" ca="1" si="856"/>
        <v>1.4033564814814394</v>
      </c>
      <c r="R2521" s="486">
        <v>0.10999999940395355</v>
      </c>
      <c r="S2521" s="486"/>
      <c r="T2521">
        <v>25</v>
      </c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9.25</v>
      </c>
      <c r="H2522" s="407">
        <f t="shared" si="910"/>
        <v>1.2</v>
      </c>
      <c r="I2522" s="407">
        <f t="shared" si="850"/>
        <v>10.95</v>
      </c>
      <c r="J2522" s="407">
        <f t="shared" si="851"/>
        <v>11.059999999403953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11.45</v>
      </c>
      <c r="N2522" s="410">
        <f t="shared" si="854"/>
        <v>11.559999999403953</v>
      </c>
      <c r="O2522" s="411"/>
      <c r="P2522" s="485">
        <f t="shared" ca="1" si="855"/>
        <v>1.403611111111069</v>
      </c>
      <c r="Q2522" s="484">
        <f t="shared" ca="1" si="856"/>
        <v>1.4037499999999579</v>
      </c>
      <c r="R2522" s="486">
        <v>0.10999999940395355</v>
      </c>
      <c r="S2522" s="486"/>
      <c r="T2522">
        <v>25</v>
      </c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9.25</v>
      </c>
      <c r="H2523" s="407">
        <f t="shared" si="911"/>
        <v>1.2</v>
      </c>
      <c r="I2523" s="407">
        <f t="shared" si="850"/>
        <v>10.95</v>
      </c>
      <c r="J2523" s="407">
        <f t="shared" si="851"/>
        <v>11.059999999403953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11.45</v>
      </c>
      <c r="N2523" s="410">
        <f t="shared" si="854"/>
        <v>11.559999999403953</v>
      </c>
      <c r="O2523" s="411"/>
      <c r="P2523" s="485">
        <f t="shared" ca="1" si="855"/>
        <v>1.4039930555555133</v>
      </c>
      <c r="Q2523" s="484">
        <f t="shared" ca="1" si="856"/>
        <v>1.4041550925925503</v>
      </c>
      <c r="R2523" s="486">
        <v>0.10999999940395355</v>
      </c>
      <c r="S2523" s="486"/>
      <c r="T2523">
        <v>25</v>
      </c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9.25</v>
      </c>
      <c r="H2524" s="407">
        <f t="shared" si="912"/>
        <v>1.2</v>
      </c>
      <c r="I2524" s="407">
        <f t="shared" si="850"/>
        <v>10.95</v>
      </c>
      <c r="J2524" s="407">
        <f t="shared" si="851"/>
        <v>11.059999999403953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11.45</v>
      </c>
      <c r="N2524" s="410">
        <f t="shared" si="854"/>
        <v>11.559999999403953</v>
      </c>
      <c r="O2524" s="411"/>
      <c r="P2524" s="485">
        <f t="shared" ca="1" si="855"/>
        <v>1.4043865740740318</v>
      </c>
      <c r="Q2524" s="484">
        <f t="shared" ca="1" si="856"/>
        <v>1.4045601851851428</v>
      </c>
      <c r="R2524" s="486">
        <v>0.10999999940395355</v>
      </c>
      <c r="S2524" s="486"/>
      <c r="T2524">
        <v>25</v>
      </c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9.25</v>
      </c>
      <c r="H2525" s="407">
        <f t="shared" si="913"/>
        <v>1.2</v>
      </c>
      <c r="I2525" s="407">
        <f t="shared" si="850"/>
        <v>10.95</v>
      </c>
      <c r="J2525" s="407">
        <f t="shared" si="851"/>
        <v>11.059999999403953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11.45</v>
      </c>
      <c r="N2525" s="410">
        <f t="shared" si="854"/>
        <v>11.559999999403953</v>
      </c>
      <c r="O2525" s="411"/>
      <c r="P2525" s="485">
        <f t="shared" ca="1" si="855"/>
        <v>1.4048148148147723</v>
      </c>
      <c r="Q2525" s="484">
        <f t="shared" ca="1" si="856"/>
        <v>1.4049884259258834</v>
      </c>
      <c r="R2525" s="486">
        <v>0.10999999940395355</v>
      </c>
      <c r="S2525" s="486"/>
      <c r="T2525">
        <v>25</v>
      </c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9.25</v>
      </c>
      <c r="H2526" s="407">
        <f t="shared" si="914"/>
        <v>1.2</v>
      </c>
      <c r="I2526" s="407">
        <f t="shared" si="850"/>
        <v>10.95</v>
      </c>
      <c r="J2526" s="407">
        <f t="shared" si="851"/>
        <v>11.059999999403953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11.45</v>
      </c>
      <c r="N2526" s="410">
        <f t="shared" si="854"/>
        <v>11.559999999403953</v>
      </c>
      <c r="O2526" s="411"/>
      <c r="P2526" s="485">
        <f t="shared" ca="1" si="855"/>
        <v>1.4052314814814388</v>
      </c>
      <c r="Q2526" s="484">
        <f t="shared" ca="1" si="856"/>
        <v>1.4054050925925499</v>
      </c>
      <c r="R2526" s="486">
        <v>0.10999999940395355</v>
      </c>
      <c r="S2526" s="486"/>
      <c r="T2526">
        <v>25</v>
      </c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9.25</v>
      </c>
      <c r="H2527" s="407">
        <f t="shared" si="915"/>
        <v>1.2</v>
      </c>
      <c r="I2527" s="407">
        <f t="shared" si="850"/>
        <v>10.95</v>
      </c>
      <c r="J2527" s="407">
        <f t="shared" si="851"/>
        <v>11.059999999403953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11.45</v>
      </c>
      <c r="N2527" s="410">
        <f t="shared" si="854"/>
        <v>11.559999999403953</v>
      </c>
      <c r="O2527" s="411"/>
      <c r="P2527" s="485">
        <f t="shared" ca="1" si="855"/>
        <v>1.4056365740740313</v>
      </c>
      <c r="Q2527" s="484">
        <f t="shared" ca="1" si="856"/>
        <v>1.4058101851851423</v>
      </c>
      <c r="R2527" s="486">
        <v>0.10999999940395355</v>
      </c>
      <c r="S2527" s="486"/>
      <c r="T2527">
        <v>25</v>
      </c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9.25</v>
      </c>
      <c r="H2528" s="407">
        <f t="shared" si="916"/>
        <v>1.2</v>
      </c>
      <c r="I2528" s="407">
        <f t="shared" si="850"/>
        <v>10.95</v>
      </c>
      <c r="J2528" s="407">
        <f t="shared" si="851"/>
        <v>11.059999999403953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11.45</v>
      </c>
      <c r="N2528" s="410">
        <f t="shared" si="854"/>
        <v>11.559999999403953</v>
      </c>
      <c r="O2528" s="411"/>
      <c r="P2528" s="485">
        <f t="shared" ca="1" si="855"/>
        <v>1.4060879629629202</v>
      </c>
      <c r="Q2528" s="484">
        <f t="shared" ca="1" si="856"/>
        <v>1.4062384259258831</v>
      </c>
      <c r="R2528" s="486">
        <v>0.10999999940395355</v>
      </c>
      <c r="S2528" s="486"/>
      <c r="T2528">
        <v>25</v>
      </c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9.25</v>
      </c>
      <c r="H2529" s="407">
        <f t="shared" si="917"/>
        <v>1.2</v>
      </c>
      <c r="I2529" s="407">
        <f t="shared" si="850"/>
        <v>10.95</v>
      </c>
      <c r="J2529" s="407">
        <f t="shared" si="851"/>
        <v>11.059999999403953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11.45</v>
      </c>
      <c r="N2529" s="410">
        <f t="shared" si="854"/>
        <v>11.559999999403953</v>
      </c>
      <c r="O2529" s="411"/>
      <c r="P2529" s="485">
        <f t="shared" ca="1" si="855"/>
        <v>1.4064699074073646</v>
      </c>
      <c r="Q2529" s="484">
        <f t="shared" ca="1" si="856"/>
        <v>1.4066087962962535</v>
      </c>
      <c r="R2529" s="486">
        <v>0.10999999940395355</v>
      </c>
      <c r="S2529" s="486"/>
      <c r="T2529">
        <v>25</v>
      </c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9.25</v>
      </c>
      <c r="H2530" s="407">
        <f t="shared" si="919"/>
        <v>1.2</v>
      </c>
      <c r="I2530" s="407">
        <f t="shared" si="850"/>
        <v>10.95</v>
      </c>
      <c r="J2530" s="407">
        <f t="shared" si="851"/>
        <v>11.059999999403953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11.45</v>
      </c>
      <c r="N2530" s="410">
        <f t="shared" si="854"/>
        <v>11.559999999403953</v>
      </c>
      <c r="O2530" s="411"/>
      <c r="P2530" s="485">
        <f t="shared" ca="1" si="855"/>
        <v>1.4068865740740313</v>
      </c>
      <c r="Q2530" s="484">
        <f t="shared" ca="1" si="856"/>
        <v>1.4070601851851423</v>
      </c>
      <c r="R2530" s="486">
        <v>0.10999999940395355</v>
      </c>
      <c r="S2530" s="486"/>
      <c r="T2530">
        <v>25</v>
      </c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9.25</v>
      </c>
      <c r="H2531" s="407">
        <f t="shared" si="921"/>
        <v>1.2</v>
      </c>
      <c r="I2531" s="407">
        <f t="shared" si="850"/>
        <v>10.95</v>
      </c>
      <c r="J2531" s="407">
        <f t="shared" si="851"/>
        <v>11.059999999403953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11.45</v>
      </c>
      <c r="N2531" s="410">
        <f t="shared" si="854"/>
        <v>11.559999999403953</v>
      </c>
      <c r="O2531" s="411"/>
      <c r="P2531" s="485">
        <f t="shared" ca="1" si="855"/>
        <v>1.4072916666666238</v>
      </c>
      <c r="Q2531" s="484">
        <f t="shared" ca="1" si="856"/>
        <v>1.4074305555555127</v>
      </c>
      <c r="R2531" s="486">
        <v>0.10999999940395355</v>
      </c>
      <c r="S2531" s="486"/>
      <c r="T2531">
        <v>25</v>
      </c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9.25</v>
      </c>
      <c r="H2532" s="407">
        <f t="shared" si="922"/>
        <v>1.2</v>
      </c>
      <c r="I2532" s="407">
        <f t="shared" si="850"/>
        <v>10.95</v>
      </c>
      <c r="J2532" s="407">
        <f t="shared" si="851"/>
        <v>11.059999999403953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11.45</v>
      </c>
      <c r="N2532" s="410">
        <f t="shared" si="854"/>
        <v>11.559999999403953</v>
      </c>
      <c r="O2532" s="411"/>
      <c r="P2532" s="485">
        <f t="shared" ca="1" si="855"/>
        <v>1.4076967592592164</v>
      </c>
      <c r="Q2532" s="484">
        <f t="shared" ca="1" si="856"/>
        <v>1.4078356481481054</v>
      </c>
      <c r="R2532" s="486">
        <v>0.10999999940395355</v>
      </c>
      <c r="S2532" s="486"/>
      <c r="T2532">
        <v>25</v>
      </c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9.25</v>
      </c>
      <c r="H2533" s="407">
        <f t="shared" si="924"/>
        <v>1.2</v>
      </c>
      <c r="I2533" s="407">
        <f t="shared" ref="I2533:I2596" si="925">F2533+G2533</f>
        <v>10.95</v>
      </c>
      <c r="J2533" s="407">
        <f t="shared" ref="J2533:J2596" si="926">I2533+R2533</f>
        <v>11.059999999403953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11.45</v>
      </c>
      <c r="N2533" s="410">
        <f t="shared" ref="N2533:N2596" si="929">J2533+L2533</f>
        <v>11.559999999403953</v>
      </c>
      <c r="O2533" s="411"/>
      <c r="P2533" s="485">
        <f t="shared" ref="P2533:P2596" ca="1" si="930">Q2532+TIME(0,0,RANDBETWEEN(20,25))</f>
        <v>1.4080671296295868</v>
      </c>
      <c r="Q2533" s="484">
        <f t="shared" ref="Q2533:Q2596" ca="1" si="931">P2533+TIME(0,0,RANDBETWEEN(12,15))</f>
        <v>1.4082407407406978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9.25</v>
      </c>
      <c r="H2534" s="407">
        <f t="shared" si="933"/>
        <v>1.2</v>
      </c>
      <c r="I2534" s="407">
        <f t="shared" si="925"/>
        <v>10.95</v>
      </c>
      <c r="J2534" s="407">
        <f t="shared" si="926"/>
        <v>11.059999999403953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11.45</v>
      </c>
      <c r="N2534" s="410">
        <f t="shared" si="929"/>
        <v>11.559999999403953</v>
      </c>
      <c r="O2534" s="411"/>
      <c r="P2534" s="485">
        <f t="shared" ca="1" si="930"/>
        <v>1.4084722222221793</v>
      </c>
      <c r="Q2534" s="484">
        <f t="shared" ca="1" si="931"/>
        <v>1.4086111111110682</v>
      </c>
      <c r="R2534" s="486">
        <v>0.10999999940395355</v>
      </c>
      <c r="S2534" s="486"/>
      <c r="T2534">
        <v>25</v>
      </c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9.25</v>
      </c>
      <c r="H2535" s="407">
        <f t="shared" si="934"/>
        <v>1.2</v>
      </c>
      <c r="I2535" s="407">
        <f t="shared" si="925"/>
        <v>10.95</v>
      </c>
      <c r="J2535" s="407">
        <f t="shared" si="926"/>
        <v>11.059999999403953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11.45</v>
      </c>
      <c r="N2535" s="410">
        <f t="shared" si="929"/>
        <v>11.559999999403953</v>
      </c>
      <c r="O2535" s="411"/>
      <c r="P2535" s="485">
        <f t="shared" ca="1" si="930"/>
        <v>1.408888888888846</v>
      </c>
      <c r="Q2535" s="484">
        <f t="shared" ca="1" si="931"/>
        <v>1.4090277777777349</v>
      </c>
      <c r="R2535" s="486">
        <v>0.10999999940395355</v>
      </c>
      <c r="S2535" s="486"/>
      <c r="T2535">
        <v>25</v>
      </c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9.25</v>
      </c>
      <c r="H2536" s="407">
        <f t="shared" si="935"/>
        <v>1.2</v>
      </c>
      <c r="I2536" s="407">
        <f t="shared" si="925"/>
        <v>10.95</v>
      </c>
      <c r="J2536" s="407">
        <f t="shared" si="926"/>
        <v>11.059999999403953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11.45</v>
      </c>
      <c r="N2536" s="410">
        <f t="shared" si="929"/>
        <v>11.559999999403953</v>
      </c>
      <c r="O2536" s="411"/>
      <c r="P2536" s="485">
        <f t="shared" ca="1" si="930"/>
        <v>1.4092939814814387</v>
      </c>
      <c r="Q2536" s="484">
        <f t="shared" ca="1" si="931"/>
        <v>1.4094560185184757</v>
      </c>
      <c r="R2536" s="486">
        <v>0.10999999940395355</v>
      </c>
      <c r="S2536" s="486"/>
      <c r="T2536">
        <v>25</v>
      </c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9.25</v>
      </c>
      <c r="H2537" s="407">
        <f t="shared" si="936"/>
        <v>1.2</v>
      </c>
      <c r="I2537" s="407">
        <f t="shared" si="925"/>
        <v>10.95</v>
      </c>
      <c r="J2537" s="407">
        <f t="shared" si="926"/>
        <v>11.059999999403953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11.45</v>
      </c>
      <c r="N2537" s="410">
        <f t="shared" si="929"/>
        <v>11.559999999403953</v>
      </c>
      <c r="O2537" s="411"/>
      <c r="P2537" s="485">
        <f t="shared" ca="1" si="930"/>
        <v>1.4096874999999571</v>
      </c>
      <c r="Q2537" s="484">
        <f t="shared" ca="1" si="931"/>
        <v>1.4098495370369941</v>
      </c>
      <c r="R2537" s="486">
        <v>0.10999999940395355</v>
      </c>
      <c r="S2537" s="486"/>
      <c r="T2537">
        <v>25</v>
      </c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9.25</v>
      </c>
      <c r="H2538" s="407">
        <f t="shared" si="937"/>
        <v>1.2</v>
      </c>
      <c r="I2538" s="407">
        <f t="shared" si="925"/>
        <v>10.95</v>
      </c>
      <c r="J2538" s="407">
        <f t="shared" si="926"/>
        <v>11.059999999403953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11.45</v>
      </c>
      <c r="N2538" s="410">
        <f t="shared" si="929"/>
        <v>11.559999999403953</v>
      </c>
      <c r="O2538" s="411"/>
      <c r="P2538" s="485">
        <f t="shared" ca="1" si="930"/>
        <v>1.410138888888846</v>
      </c>
      <c r="Q2538" s="484">
        <f t="shared" ca="1" si="931"/>
        <v>1.4102893518518089</v>
      </c>
      <c r="R2538" s="486">
        <v>0.10999999940395355</v>
      </c>
      <c r="S2538" s="486"/>
      <c r="T2538">
        <v>25</v>
      </c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9.25</v>
      </c>
      <c r="H2539" s="407">
        <f t="shared" si="938"/>
        <v>1.2</v>
      </c>
      <c r="I2539" s="407">
        <f t="shared" si="925"/>
        <v>10.95</v>
      </c>
      <c r="J2539" s="407">
        <f t="shared" si="926"/>
        <v>11.059999999403953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11.45</v>
      </c>
      <c r="N2539" s="410">
        <f t="shared" si="929"/>
        <v>11.559999999403953</v>
      </c>
      <c r="O2539" s="411"/>
      <c r="P2539" s="485">
        <f t="shared" ca="1" si="930"/>
        <v>1.4105555555555127</v>
      </c>
      <c r="Q2539" s="484">
        <f t="shared" ca="1" si="931"/>
        <v>1.4107060185184757</v>
      </c>
      <c r="R2539" s="486">
        <v>0.10999999940395355</v>
      </c>
      <c r="S2539" s="486"/>
      <c r="T2539">
        <v>25</v>
      </c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9.25</v>
      </c>
      <c r="H2540" s="407">
        <f t="shared" si="939"/>
        <v>1.2</v>
      </c>
      <c r="I2540" s="407">
        <f t="shared" si="925"/>
        <v>10.95</v>
      </c>
      <c r="J2540" s="407">
        <f t="shared" si="926"/>
        <v>11.059999999403953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11.45</v>
      </c>
      <c r="N2540" s="410">
        <f t="shared" si="929"/>
        <v>11.559999999403953</v>
      </c>
      <c r="O2540" s="411"/>
      <c r="P2540" s="485">
        <f t="shared" ca="1" si="930"/>
        <v>1.4109837962962535</v>
      </c>
      <c r="Q2540" s="484">
        <f t="shared" ca="1" si="931"/>
        <v>1.4111574074073645</v>
      </c>
      <c r="R2540" s="486">
        <v>0.10999999940395355</v>
      </c>
      <c r="S2540" s="486"/>
      <c r="T2540">
        <v>25</v>
      </c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9.25</v>
      </c>
      <c r="H2541" s="407">
        <f t="shared" si="940"/>
        <v>1.2</v>
      </c>
      <c r="I2541" s="407">
        <f t="shared" si="925"/>
        <v>10.95</v>
      </c>
      <c r="J2541" s="407">
        <f t="shared" si="926"/>
        <v>11.059999999403953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11.45</v>
      </c>
      <c r="N2541" s="410">
        <f t="shared" si="929"/>
        <v>11.559999999403953</v>
      </c>
      <c r="O2541" s="411"/>
      <c r="P2541" s="485">
        <f t="shared" ca="1" si="930"/>
        <v>1.411412037036994</v>
      </c>
      <c r="Q2541" s="484">
        <f t="shared" ca="1" si="931"/>
        <v>1.4115509259258829</v>
      </c>
      <c r="R2541" s="486">
        <v>0.10999999940395355</v>
      </c>
      <c r="S2541" s="486"/>
      <c r="T2541">
        <v>25</v>
      </c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9.25</v>
      </c>
      <c r="H2542" s="407">
        <f t="shared" si="941"/>
        <v>1.2</v>
      </c>
      <c r="I2542" s="407">
        <f t="shared" si="925"/>
        <v>10.95</v>
      </c>
      <c r="J2542" s="407">
        <f t="shared" si="926"/>
        <v>11.059999999403953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11.45</v>
      </c>
      <c r="N2542" s="410">
        <f t="shared" si="929"/>
        <v>11.559999999403953</v>
      </c>
      <c r="O2542" s="411"/>
      <c r="P2542" s="485">
        <f t="shared" ca="1" si="930"/>
        <v>1.4118402777777348</v>
      </c>
      <c r="Q2542" s="484">
        <f t="shared" ca="1" si="931"/>
        <v>1.4120138888888458</v>
      </c>
      <c r="R2542" s="486">
        <v>0.10999999940395355</v>
      </c>
      <c r="S2542" s="486"/>
      <c r="T2542">
        <v>25</v>
      </c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9.25</v>
      </c>
      <c r="H2543" s="407">
        <f t="shared" si="942"/>
        <v>1.2</v>
      </c>
      <c r="I2543" s="407">
        <f t="shared" si="925"/>
        <v>10.95</v>
      </c>
      <c r="J2543" s="407">
        <f t="shared" si="926"/>
        <v>11.059999999403953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11.45</v>
      </c>
      <c r="N2543" s="410">
        <f t="shared" si="929"/>
        <v>11.559999999403953</v>
      </c>
      <c r="O2543" s="411"/>
      <c r="P2543" s="485">
        <f t="shared" ca="1" si="930"/>
        <v>1.4122453703703273</v>
      </c>
      <c r="Q2543" s="484">
        <f t="shared" ca="1" si="931"/>
        <v>1.4124189814814383</v>
      </c>
      <c r="R2543" s="486">
        <v>0.10999999940395355</v>
      </c>
      <c r="S2543" s="486"/>
      <c r="T2543">
        <v>25</v>
      </c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9.25</v>
      </c>
      <c r="H2544" s="407">
        <f t="shared" si="943"/>
        <v>1.2</v>
      </c>
      <c r="I2544" s="407">
        <f t="shared" si="925"/>
        <v>10.95</v>
      </c>
      <c r="J2544" s="407">
        <f t="shared" si="926"/>
        <v>11.059999999403953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11.45</v>
      </c>
      <c r="N2544" s="410">
        <f t="shared" si="929"/>
        <v>11.559999999403953</v>
      </c>
      <c r="O2544" s="411"/>
      <c r="P2544" s="485">
        <f t="shared" ca="1" si="930"/>
        <v>1.4127083333332902</v>
      </c>
      <c r="Q2544" s="484">
        <f t="shared" ca="1" si="931"/>
        <v>1.4128703703703271</v>
      </c>
      <c r="R2544" s="486">
        <v>0.10999999940395355</v>
      </c>
      <c r="S2544" s="486"/>
      <c r="T2544">
        <v>25</v>
      </c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9.25</v>
      </c>
      <c r="H2545" s="407">
        <f t="shared" si="944"/>
        <v>1.2</v>
      </c>
      <c r="I2545" s="407">
        <f t="shared" si="925"/>
        <v>10.95</v>
      </c>
      <c r="J2545" s="407">
        <f t="shared" si="926"/>
        <v>11.059999999403953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11.45</v>
      </c>
      <c r="N2545" s="410">
        <f t="shared" si="929"/>
        <v>11.559999999403953</v>
      </c>
      <c r="O2545" s="411"/>
      <c r="P2545" s="485">
        <f t="shared" ca="1" si="930"/>
        <v>1.4131018518518086</v>
      </c>
      <c r="Q2545" s="484">
        <f t="shared" ca="1" si="931"/>
        <v>1.4132638888888456</v>
      </c>
      <c r="R2545" s="486">
        <v>0.10999999940395355</v>
      </c>
      <c r="S2545" s="486"/>
      <c r="T2545">
        <v>25</v>
      </c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9.25</v>
      </c>
      <c r="H2546" s="407">
        <f t="shared" si="945"/>
        <v>1.2</v>
      </c>
      <c r="I2546" s="407">
        <f t="shared" si="925"/>
        <v>10.95</v>
      </c>
      <c r="J2546" s="407">
        <f t="shared" si="926"/>
        <v>11.059999999403953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11.45</v>
      </c>
      <c r="N2546" s="410">
        <f t="shared" si="929"/>
        <v>11.559999999403953</v>
      </c>
      <c r="O2546" s="411"/>
      <c r="P2546" s="485">
        <f t="shared" ca="1" si="930"/>
        <v>1.413495370370327</v>
      </c>
      <c r="Q2546" s="484">
        <f t="shared" ca="1" si="931"/>
        <v>1.413657407407364</v>
      </c>
      <c r="R2546" s="486">
        <v>0.10999999940395355</v>
      </c>
      <c r="S2546" s="486"/>
      <c r="T2546">
        <v>25</v>
      </c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9.25</v>
      </c>
      <c r="H2547" s="407">
        <f t="shared" si="946"/>
        <v>1.2</v>
      </c>
      <c r="I2547" s="407">
        <f t="shared" si="925"/>
        <v>10.95</v>
      </c>
      <c r="J2547" s="407">
        <f t="shared" si="926"/>
        <v>11.059999999403953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11.45</v>
      </c>
      <c r="N2547" s="410">
        <f t="shared" si="929"/>
        <v>11.559999999403953</v>
      </c>
      <c r="O2547" s="411"/>
      <c r="P2547" s="485">
        <f t="shared" ca="1" si="930"/>
        <v>1.4139467592592159</v>
      </c>
      <c r="Q2547" s="484">
        <f t="shared" ca="1" si="931"/>
        <v>1.4141203703703269</v>
      </c>
      <c r="R2547" s="486">
        <v>0.10999999940395355</v>
      </c>
      <c r="S2547" s="486"/>
      <c r="T2547">
        <v>25</v>
      </c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9.25</v>
      </c>
      <c r="H2548" s="407">
        <f t="shared" si="947"/>
        <v>1.2</v>
      </c>
      <c r="I2548" s="407">
        <f t="shared" si="925"/>
        <v>10.95</v>
      </c>
      <c r="J2548" s="407">
        <f t="shared" si="926"/>
        <v>11.059999999403953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11.45</v>
      </c>
      <c r="N2548" s="410">
        <f t="shared" si="929"/>
        <v>11.559999999403953</v>
      </c>
      <c r="O2548" s="411"/>
      <c r="P2548" s="485">
        <f t="shared" ca="1" si="930"/>
        <v>1.4143865740740307</v>
      </c>
      <c r="Q2548" s="484">
        <f t="shared" ca="1" si="931"/>
        <v>1.4145601851851417</v>
      </c>
      <c r="R2548" s="486">
        <v>0.10999999940395355</v>
      </c>
      <c r="S2548" s="486"/>
      <c r="T2548">
        <v>25</v>
      </c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9.25</v>
      </c>
      <c r="H2549" s="407">
        <f t="shared" si="948"/>
        <v>1.2</v>
      </c>
      <c r="I2549" s="407">
        <f t="shared" si="925"/>
        <v>10.95</v>
      </c>
      <c r="J2549" s="407">
        <f t="shared" si="926"/>
        <v>11.059999999403953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11.45</v>
      </c>
      <c r="N2549" s="410">
        <f t="shared" si="929"/>
        <v>11.559999999403953</v>
      </c>
      <c r="O2549" s="411"/>
      <c r="P2549" s="485">
        <f t="shared" ca="1" si="930"/>
        <v>1.4147916666666231</v>
      </c>
      <c r="Q2549" s="484">
        <f t="shared" ca="1" si="931"/>
        <v>1.4149652777777342</v>
      </c>
      <c r="R2549" s="486">
        <v>0.10999999940395355</v>
      </c>
      <c r="S2549" s="486"/>
      <c r="T2549">
        <v>25</v>
      </c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9.25</v>
      </c>
      <c r="H2550" s="407">
        <f t="shared" si="949"/>
        <v>1.2</v>
      </c>
      <c r="I2550" s="407">
        <f t="shared" si="925"/>
        <v>10.95</v>
      </c>
      <c r="J2550" s="407">
        <f t="shared" si="926"/>
        <v>11.059999999403953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11.45</v>
      </c>
      <c r="N2550" s="410">
        <f t="shared" si="929"/>
        <v>11.559999999403953</v>
      </c>
      <c r="O2550" s="411"/>
      <c r="P2550" s="485">
        <f t="shared" ca="1" si="930"/>
        <v>1.4152199074073637</v>
      </c>
      <c r="Q2550" s="484">
        <f t="shared" ca="1" si="931"/>
        <v>1.4153819444444007</v>
      </c>
      <c r="R2550" s="486">
        <v>0.10999999940395355</v>
      </c>
      <c r="S2550" s="486"/>
      <c r="T2550">
        <v>25</v>
      </c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9.25</v>
      </c>
      <c r="H2551" s="407">
        <f t="shared" si="950"/>
        <v>1.2</v>
      </c>
      <c r="I2551" s="407">
        <f t="shared" si="925"/>
        <v>10.95</v>
      </c>
      <c r="J2551" s="407">
        <f t="shared" si="926"/>
        <v>11.059999999403953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11.45</v>
      </c>
      <c r="N2551" s="410">
        <f t="shared" si="929"/>
        <v>11.559999999403953</v>
      </c>
      <c r="O2551" s="411"/>
      <c r="P2551" s="485">
        <f t="shared" ca="1" si="930"/>
        <v>1.4156249999999562</v>
      </c>
      <c r="Q2551" s="484">
        <f t="shared" ca="1" si="931"/>
        <v>1.4157754629629191</v>
      </c>
      <c r="R2551" s="486">
        <v>0.10999999940395355</v>
      </c>
      <c r="S2551" s="486"/>
      <c r="T2551">
        <v>25</v>
      </c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9.25</v>
      </c>
      <c r="H2552" s="407">
        <f t="shared" si="951"/>
        <v>1.2</v>
      </c>
      <c r="I2552" s="407">
        <f t="shared" si="925"/>
        <v>10.95</v>
      </c>
      <c r="J2552" s="407">
        <f t="shared" si="926"/>
        <v>11.059999999403953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11.45</v>
      </c>
      <c r="N2552" s="410">
        <f t="shared" si="929"/>
        <v>11.559999999403953</v>
      </c>
      <c r="O2552" s="411"/>
      <c r="P2552" s="485">
        <f t="shared" ca="1" si="930"/>
        <v>1.4160416666666229</v>
      </c>
      <c r="Q2552" s="484">
        <f t="shared" ca="1" si="931"/>
        <v>1.4161805555555118</v>
      </c>
      <c r="R2552" s="486">
        <v>0.10999999940395355</v>
      </c>
      <c r="S2552" s="486"/>
      <c r="T2552">
        <v>25</v>
      </c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9.25</v>
      </c>
      <c r="H2553" s="407">
        <f t="shared" si="952"/>
        <v>1.2</v>
      </c>
      <c r="I2553" s="407">
        <f t="shared" si="925"/>
        <v>10.95</v>
      </c>
      <c r="J2553" s="407">
        <f t="shared" si="926"/>
        <v>11.059999999403953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11.45</v>
      </c>
      <c r="N2553" s="410">
        <f t="shared" si="929"/>
        <v>11.559999999403953</v>
      </c>
      <c r="O2553" s="411"/>
      <c r="P2553" s="485">
        <f t="shared" ca="1" si="930"/>
        <v>1.4164467592592156</v>
      </c>
      <c r="Q2553" s="484">
        <f t="shared" ca="1" si="931"/>
        <v>1.4165856481481045</v>
      </c>
      <c r="R2553" s="486">
        <v>0.10999999940395355</v>
      </c>
      <c r="S2553" s="486"/>
      <c r="T2553">
        <v>25</v>
      </c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9.25</v>
      </c>
      <c r="H2554" s="407">
        <f t="shared" si="953"/>
        <v>1.2</v>
      </c>
      <c r="I2554" s="407">
        <f t="shared" si="925"/>
        <v>10.95</v>
      </c>
      <c r="J2554" s="407">
        <f t="shared" si="926"/>
        <v>11.059999999403953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11.45</v>
      </c>
      <c r="N2554" s="410">
        <f t="shared" si="929"/>
        <v>11.559999999403953</v>
      </c>
      <c r="O2554" s="411"/>
      <c r="P2554" s="485">
        <f t="shared" ca="1" si="930"/>
        <v>1.4168634259258823</v>
      </c>
      <c r="Q2554" s="484">
        <f t="shared" ca="1" si="931"/>
        <v>1.4170370370369934</v>
      </c>
      <c r="R2554" s="486">
        <v>0.10999999940395355</v>
      </c>
      <c r="S2554" s="486"/>
      <c r="T2554">
        <v>25</v>
      </c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9.25</v>
      </c>
      <c r="H2555" s="407">
        <f t="shared" si="954"/>
        <v>1.2</v>
      </c>
      <c r="I2555" s="407">
        <f t="shared" si="925"/>
        <v>10.95</v>
      </c>
      <c r="J2555" s="407">
        <f t="shared" si="926"/>
        <v>11.059999999403953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11.45</v>
      </c>
      <c r="N2555" s="410">
        <f t="shared" si="929"/>
        <v>11.559999999403953</v>
      </c>
      <c r="O2555" s="411"/>
      <c r="P2555" s="485">
        <f t="shared" ca="1" si="930"/>
        <v>1.4173032407406971</v>
      </c>
      <c r="Q2555" s="484">
        <f t="shared" ca="1" si="931"/>
        <v>1.417442129629586</v>
      </c>
      <c r="R2555" s="486">
        <v>0.10999999940395355</v>
      </c>
      <c r="S2555" s="486"/>
      <c r="T2555">
        <v>25</v>
      </c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9.25</v>
      </c>
      <c r="H2556" s="407">
        <f t="shared" si="955"/>
        <v>1.2</v>
      </c>
      <c r="I2556" s="407">
        <f t="shared" si="925"/>
        <v>10.95</v>
      </c>
      <c r="J2556" s="407">
        <f t="shared" si="926"/>
        <v>11.059999999403953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11.45</v>
      </c>
      <c r="N2556" s="410">
        <f t="shared" si="929"/>
        <v>11.559999999403953</v>
      </c>
      <c r="O2556" s="411"/>
      <c r="P2556" s="485">
        <f t="shared" ca="1" si="930"/>
        <v>1.4176736111110675</v>
      </c>
      <c r="Q2556" s="484">
        <f t="shared" ca="1" si="931"/>
        <v>1.4178240740740304</v>
      </c>
      <c r="R2556" s="486">
        <v>0.10999999940395355</v>
      </c>
      <c r="S2556" s="486"/>
      <c r="T2556">
        <v>25</v>
      </c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9.25</v>
      </c>
      <c r="H2557" s="407">
        <f t="shared" si="956"/>
        <v>1.2</v>
      </c>
      <c r="I2557" s="407">
        <f t="shared" si="925"/>
        <v>10.95</v>
      </c>
      <c r="J2557" s="407">
        <f t="shared" si="926"/>
        <v>11.059999999403953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11.45</v>
      </c>
      <c r="N2557" s="410">
        <f t="shared" si="929"/>
        <v>11.559999999403953</v>
      </c>
      <c r="O2557" s="411"/>
      <c r="P2557" s="485">
        <f t="shared" ca="1" si="930"/>
        <v>1.4181134259258823</v>
      </c>
      <c r="Q2557" s="484">
        <f t="shared" ca="1" si="931"/>
        <v>1.4182638888888452</v>
      </c>
      <c r="R2557" s="486">
        <v>0.10999999940395355</v>
      </c>
      <c r="S2557" s="486"/>
      <c r="T2557">
        <v>25</v>
      </c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9.25</v>
      </c>
      <c r="H2558" s="407">
        <f t="shared" si="957"/>
        <v>1.2</v>
      </c>
      <c r="I2558" s="407">
        <f t="shared" si="925"/>
        <v>10.95</v>
      </c>
      <c r="J2558" s="407">
        <f t="shared" si="926"/>
        <v>11.059999999403953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11.45</v>
      </c>
      <c r="N2558" s="410">
        <f t="shared" si="929"/>
        <v>11.559999999403953</v>
      </c>
      <c r="O2558" s="411"/>
      <c r="P2558" s="485">
        <f t="shared" ca="1" si="930"/>
        <v>1.4184953703703267</v>
      </c>
      <c r="Q2558" s="484">
        <f t="shared" ca="1" si="931"/>
        <v>1.4186458333332896</v>
      </c>
      <c r="R2558" s="486">
        <v>0.10999999940395355</v>
      </c>
      <c r="S2558" s="486"/>
      <c r="T2558">
        <v>25</v>
      </c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9.25</v>
      </c>
      <c r="H2559" s="407">
        <f t="shared" si="958"/>
        <v>1.2</v>
      </c>
      <c r="I2559" s="407">
        <f t="shared" si="925"/>
        <v>10.95</v>
      </c>
      <c r="J2559" s="407">
        <f t="shared" si="926"/>
        <v>11.059999999403953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11.45</v>
      </c>
      <c r="N2559" s="410">
        <f t="shared" si="929"/>
        <v>11.559999999403953</v>
      </c>
      <c r="O2559" s="411"/>
      <c r="P2559" s="485">
        <f t="shared" ca="1" si="930"/>
        <v>1.4189236111110675</v>
      </c>
      <c r="Q2559" s="484">
        <f t="shared" ca="1" si="931"/>
        <v>1.4190856481481045</v>
      </c>
      <c r="R2559" s="486">
        <v>0.10999999940395355</v>
      </c>
      <c r="S2559" s="486"/>
      <c r="T2559">
        <v>25</v>
      </c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9.25</v>
      </c>
      <c r="H2560" s="407">
        <f t="shared" si="959"/>
        <v>1.2</v>
      </c>
      <c r="I2560" s="407">
        <f t="shared" si="925"/>
        <v>10.95</v>
      </c>
      <c r="J2560" s="407">
        <f t="shared" si="926"/>
        <v>11.059999999403953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11.45</v>
      </c>
      <c r="N2560" s="410">
        <f t="shared" si="929"/>
        <v>11.559999999403953</v>
      </c>
      <c r="O2560" s="411"/>
      <c r="P2560" s="485">
        <f t="shared" ca="1" si="930"/>
        <v>1.4193634259258823</v>
      </c>
      <c r="Q2560" s="484">
        <f t="shared" ca="1" si="931"/>
        <v>1.4195023148147712</v>
      </c>
      <c r="R2560" s="486">
        <v>0.10999999940395355</v>
      </c>
      <c r="S2560" s="486"/>
      <c r="T2560">
        <v>25</v>
      </c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9.25</v>
      </c>
      <c r="H2561" s="407">
        <f t="shared" si="960"/>
        <v>1.2</v>
      </c>
      <c r="I2561" s="407">
        <f t="shared" si="925"/>
        <v>10.95</v>
      </c>
      <c r="J2561" s="407">
        <f t="shared" si="926"/>
        <v>11.059999999403953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11.45</v>
      </c>
      <c r="N2561" s="410">
        <f t="shared" si="929"/>
        <v>11.559999999403953</v>
      </c>
      <c r="O2561" s="411"/>
      <c r="P2561" s="485">
        <f t="shared" ca="1" si="930"/>
        <v>1.419780092592549</v>
      </c>
      <c r="Q2561" s="484">
        <f t="shared" ca="1" si="931"/>
        <v>1.41995370370366</v>
      </c>
      <c r="R2561" s="486">
        <v>0.10999999940395355</v>
      </c>
      <c r="S2561" s="486"/>
      <c r="T2561">
        <v>25</v>
      </c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9.25</v>
      </c>
      <c r="H2562" s="407">
        <f t="shared" si="961"/>
        <v>1.2</v>
      </c>
      <c r="I2562" s="407">
        <f t="shared" si="925"/>
        <v>10.95</v>
      </c>
      <c r="J2562" s="407">
        <f t="shared" si="926"/>
        <v>11.059999999403953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11.45</v>
      </c>
      <c r="N2562" s="410">
        <f t="shared" si="929"/>
        <v>11.559999999403953</v>
      </c>
      <c r="O2562" s="411"/>
      <c r="P2562" s="485">
        <f t="shared" ca="1" si="930"/>
        <v>1.4201851851851415</v>
      </c>
      <c r="Q2562" s="484">
        <f t="shared" ca="1" si="931"/>
        <v>1.4203240740740304</v>
      </c>
      <c r="R2562" s="486">
        <v>0.10999999940395355</v>
      </c>
      <c r="S2562" s="486"/>
      <c r="T2562">
        <v>25</v>
      </c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9.25</v>
      </c>
      <c r="H2563" s="407">
        <f t="shared" si="962"/>
        <v>1.2</v>
      </c>
      <c r="I2563" s="407">
        <f t="shared" si="925"/>
        <v>10.95</v>
      </c>
      <c r="J2563" s="407">
        <f t="shared" si="926"/>
        <v>11.059999999403953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11.45</v>
      </c>
      <c r="N2563" s="410">
        <f t="shared" si="929"/>
        <v>11.559999999403953</v>
      </c>
      <c r="O2563" s="411"/>
      <c r="P2563" s="485">
        <f t="shared" ca="1" si="930"/>
        <v>1.4205787037036599</v>
      </c>
      <c r="Q2563" s="484">
        <f t="shared" ca="1" si="931"/>
        <v>1.4207523148147709</v>
      </c>
      <c r="R2563" s="486">
        <v>0.10999999940395355</v>
      </c>
      <c r="S2563" s="486"/>
      <c r="T2563">
        <v>25</v>
      </c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9.25</v>
      </c>
      <c r="H2564" s="407">
        <f t="shared" si="963"/>
        <v>1.2</v>
      </c>
      <c r="I2564" s="407">
        <f t="shared" si="925"/>
        <v>10.95</v>
      </c>
      <c r="J2564" s="407">
        <f t="shared" si="926"/>
        <v>11.059999999403953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11.45</v>
      </c>
      <c r="N2564" s="410">
        <f t="shared" si="929"/>
        <v>11.559999999403953</v>
      </c>
      <c r="O2564" s="411"/>
      <c r="P2564" s="485">
        <f t="shared" ca="1" si="930"/>
        <v>1.4209837962962524</v>
      </c>
      <c r="Q2564" s="484">
        <f t="shared" ca="1" si="931"/>
        <v>1.4211458333332894</v>
      </c>
      <c r="R2564" s="486">
        <v>0.10999999940395355</v>
      </c>
      <c r="S2564" s="486"/>
      <c r="T2564">
        <v>25</v>
      </c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9.25</v>
      </c>
      <c r="H2565" s="407">
        <f t="shared" si="964"/>
        <v>1.2</v>
      </c>
      <c r="I2565" s="407">
        <f t="shared" si="925"/>
        <v>10.95</v>
      </c>
      <c r="J2565" s="407">
        <f t="shared" si="926"/>
        <v>11.059999999403953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11.45</v>
      </c>
      <c r="N2565" s="410">
        <f t="shared" si="929"/>
        <v>11.559999999403953</v>
      </c>
      <c r="O2565" s="411"/>
      <c r="P2565" s="485">
        <f t="shared" ca="1" si="930"/>
        <v>1.4214351851851412</v>
      </c>
      <c r="Q2565" s="484">
        <f t="shared" ca="1" si="931"/>
        <v>1.4215972222221782</v>
      </c>
      <c r="R2565" s="486">
        <v>0.10999999940395355</v>
      </c>
      <c r="S2565" s="486"/>
      <c r="T2565">
        <v>25</v>
      </c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9.25</v>
      </c>
      <c r="H2566" s="407">
        <f t="shared" si="965"/>
        <v>1.2</v>
      </c>
      <c r="I2566" s="407">
        <f t="shared" si="925"/>
        <v>10.95</v>
      </c>
      <c r="J2566" s="407">
        <f t="shared" si="926"/>
        <v>11.059999999403953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11.45</v>
      </c>
      <c r="N2566" s="410">
        <f t="shared" si="929"/>
        <v>11.559999999403953</v>
      </c>
      <c r="O2566" s="411"/>
      <c r="P2566" s="485">
        <f t="shared" ca="1" si="930"/>
        <v>1.4218865740740301</v>
      </c>
      <c r="Q2566" s="484">
        <f t="shared" ca="1" si="931"/>
        <v>1.422025462962919</v>
      </c>
      <c r="R2566" s="486">
        <v>0.10999999940395355</v>
      </c>
      <c r="S2566" s="486"/>
      <c r="T2566">
        <v>25</v>
      </c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9.25</v>
      </c>
      <c r="H2567" s="407">
        <f t="shared" si="966"/>
        <v>1.2</v>
      </c>
      <c r="I2567" s="407">
        <f t="shared" si="925"/>
        <v>10.95</v>
      </c>
      <c r="J2567" s="407">
        <f t="shared" si="926"/>
        <v>11.059999999403953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11.45</v>
      </c>
      <c r="N2567" s="410">
        <f t="shared" si="929"/>
        <v>11.559999999403953</v>
      </c>
      <c r="O2567" s="411"/>
      <c r="P2567" s="485">
        <f t="shared" ca="1" si="930"/>
        <v>1.4222569444444004</v>
      </c>
      <c r="Q2567" s="484">
        <f t="shared" ca="1" si="931"/>
        <v>1.4224074074073634</v>
      </c>
      <c r="R2567" s="486">
        <v>0.10999999940395355</v>
      </c>
      <c r="S2567" s="486"/>
      <c r="T2567">
        <v>25</v>
      </c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9.25</v>
      </c>
      <c r="H2568" s="407">
        <f t="shared" si="967"/>
        <v>1.2</v>
      </c>
      <c r="I2568" s="407">
        <f t="shared" si="925"/>
        <v>10.95</v>
      </c>
      <c r="J2568" s="407">
        <f t="shared" si="926"/>
        <v>11.059999999403953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11.45</v>
      </c>
      <c r="N2568" s="410">
        <f t="shared" si="929"/>
        <v>11.559999999403953</v>
      </c>
      <c r="O2568" s="411"/>
      <c r="P2568" s="485">
        <f t="shared" ca="1" si="930"/>
        <v>1.4226967592592152</v>
      </c>
      <c r="Q2568" s="484">
        <f t="shared" ca="1" si="931"/>
        <v>1.4228703703703263</v>
      </c>
      <c r="R2568" s="486">
        <v>0.10999999940395355</v>
      </c>
      <c r="S2568" s="486"/>
      <c r="T2568">
        <v>25</v>
      </c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9.25</v>
      </c>
      <c r="H2569" s="407">
        <f t="shared" si="968"/>
        <v>1.2</v>
      </c>
      <c r="I2569" s="407">
        <f t="shared" si="925"/>
        <v>10.95</v>
      </c>
      <c r="J2569" s="407">
        <f t="shared" si="926"/>
        <v>11.059999999403953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11.45</v>
      </c>
      <c r="N2569" s="410">
        <f t="shared" si="929"/>
        <v>11.559999999403953</v>
      </c>
      <c r="O2569" s="411"/>
      <c r="P2569" s="485">
        <f t="shared" ca="1" si="930"/>
        <v>1.4231249999999558</v>
      </c>
      <c r="Q2569" s="484">
        <f t="shared" ca="1" si="931"/>
        <v>1.4232870370369928</v>
      </c>
      <c r="R2569" s="486">
        <v>0.10999999940395355</v>
      </c>
      <c r="S2569" s="486"/>
      <c r="T2569">
        <v>25</v>
      </c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9.25</v>
      </c>
      <c r="H2570" s="407">
        <f t="shared" si="969"/>
        <v>1.2</v>
      </c>
      <c r="I2570" s="407">
        <f t="shared" si="925"/>
        <v>10.95</v>
      </c>
      <c r="J2570" s="407">
        <f t="shared" si="926"/>
        <v>11.059999999403953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11.45</v>
      </c>
      <c r="N2570" s="410">
        <f t="shared" si="929"/>
        <v>11.559999999403953</v>
      </c>
      <c r="O2570" s="411"/>
      <c r="P2570" s="485">
        <f t="shared" ca="1" si="930"/>
        <v>1.4235532407406966</v>
      </c>
      <c r="Q2570" s="484">
        <f t="shared" ca="1" si="931"/>
        <v>1.4237037037036595</v>
      </c>
      <c r="R2570" s="486">
        <v>0.10999999940395355</v>
      </c>
      <c r="S2570" s="486"/>
      <c r="T2570">
        <v>25</v>
      </c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9.25</v>
      </c>
      <c r="H2571" s="407">
        <f t="shared" si="970"/>
        <v>1.2</v>
      </c>
      <c r="I2571" s="407">
        <f t="shared" si="925"/>
        <v>10.95</v>
      </c>
      <c r="J2571" s="407">
        <f t="shared" si="926"/>
        <v>11.059999999403953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11.45</v>
      </c>
      <c r="N2571" s="410">
        <f t="shared" si="929"/>
        <v>11.559999999403953</v>
      </c>
      <c r="O2571" s="411"/>
      <c r="P2571" s="485">
        <f t="shared" ca="1" si="930"/>
        <v>1.423935185185141</v>
      </c>
      <c r="Q2571" s="484">
        <f t="shared" ca="1" si="931"/>
        <v>1.4240972222221779</v>
      </c>
      <c r="R2571" s="486">
        <v>0.10999999940395355</v>
      </c>
      <c r="S2571" s="486"/>
      <c r="T2571">
        <v>25</v>
      </c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9.25</v>
      </c>
      <c r="H2572" s="407">
        <f t="shared" si="971"/>
        <v>1.2</v>
      </c>
      <c r="I2572" s="407">
        <f t="shared" si="925"/>
        <v>10.95</v>
      </c>
      <c r="J2572" s="407">
        <f t="shared" si="926"/>
        <v>11.059999999403953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11.45</v>
      </c>
      <c r="N2572" s="410">
        <f t="shared" si="929"/>
        <v>11.559999999403953</v>
      </c>
      <c r="O2572" s="411"/>
      <c r="P2572" s="485">
        <f t="shared" ca="1" si="930"/>
        <v>1.4243402777777334</v>
      </c>
      <c r="Q2572" s="484">
        <f t="shared" ca="1" si="931"/>
        <v>1.4245138888888444</v>
      </c>
      <c r="R2572" s="486">
        <v>0.10999999940395355</v>
      </c>
      <c r="S2572" s="486"/>
      <c r="T2572">
        <v>25</v>
      </c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9.25</v>
      </c>
      <c r="H2573" s="407">
        <f t="shared" si="972"/>
        <v>1.2</v>
      </c>
      <c r="I2573" s="407">
        <f t="shared" si="925"/>
        <v>10.95</v>
      </c>
      <c r="J2573" s="407">
        <f t="shared" si="926"/>
        <v>11.059999999403953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11.45</v>
      </c>
      <c r="N2573" s="410">
        <f t="shared" si="929"/>
        <v>11.559999999403953</v>
      </c>
      <c r="O2573" s="411"/>
      <c r="P2573" s="485">
        <f t="shared" ca="1" si="930"/>
        <v>1.424768518518474</v>
      </c>
      <c r="Q2573" s="484">
        <f t="shared" ca="1" si="931"/>
        <v>1.424942129629585</v>
      </c>
      <c r="R2573" s="486">
        <v>0.10999999940395355</v>
      </c>
      <c r="S2573" s="486"/>
      <c r="T2573">
        <v>25</v>
      </c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9.25</v>
      </c>
      <c r="H2574" s="407">
        <f t="shared" si="973"/>
        <v>1.2</v>
      </c>
      <c r="I2574" s="407">
        <f t="shared" si="925"/>
        <v>10.95</v>
      </c>
      <c r="J2574" s="407">
        <f t="shared" si="926"/>
        <v>11.059999999403953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11.45</v>
      </c>
      <c r="N2574" s="410">
        <f t="shared" si="929"/>
        <v>11.559999999403953</v>
      </c>
      <c r="O2574" s="411"/>
      <c r="P2574" s="485">
        <f t="shared" ca="1" si="930"/>
        <v>1.4251967592592145</v>
      </c>
      <c r="Q2574" s="484">
        <f t="shared" ca="1" si="931"/>
        <v>1.4253587962962515</v>
      </c>
      <c r="R2574" s="486">
        <v>0.10999999940395355</v>
      </c>
      <c r="S2574" s="486"/>
      <c r="T2574">
        <v>25</v>
      </c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9.25</v>
      </c>
      <c r="H2575" s="407">
        <f t="shared" si="974"/>
        <v>1.2</v>
      </c>
      <c r="I2575" s="407">
        <f t="shared" si="925"/>
        <v>10.95</v>
      </c>
      <c r="J2575" s="407">
        <f t="shared" si="926"/>
        <v>11.059999999403953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11.45</v>
      </c>
      <c r="N2575" s="410">
        <f t="shared" si="929"/>
        <v>11.559999999403953</v>
      </c>
      <c r="O2575" s="411"/>
      <c r="P2575" s="485">
        <f t="shared" ca="1" si="930"/>
        <v>1.425613425925881</v>
      </c>
      <c r="Q2575" s="484">
        <f t="shared" ca="1" si="931"/>
        <v>1.4257870370369921</v>
      </c>
      <c r="R2575" s="486">
        <v>0.10999999940395355</v>
      </c>
      <c r="S2575" s="486"/>
      <c r="T2575">
        <v>25</v>
      </c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9.25</v>
      </c>
      <c r="H2576" s="407">
        <f t="shared" si="975"/>
        <v>1.2</v>
      </c>
      <c r="I2576" s="407">
        <f t="shared" si="925"/>
        <v>10.95</v>
      </c>
      <c r="J2576" s="407">
        <f t="shared" si="926"/>
        <v>11.059999999403953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11.45</v>
      </c>
      <c r="N2576" s="410">
        <f t="shared" si="929"/>
        <v>11.559999999403953</v>
      </c>
      <c r="O2576" s="411"/>
      <c r="P2576" s="485">
        <f t="shared" ca="1" si="930"/>
        <v>1.4260532407406958</v>
      </c>
      <c r="Q2576" s="484">
        <f t="shared" ca="1" si="931"/>
        <v>1.4261921296295847</v>
      </c>
      <c r="R2576" s="486">
        <v>0.10999999940395355</v>
      </c>
      <c r="S2576" s="486"/>
      <c r="T2576">
        <v>25</v>
      </c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9.25</v>
      </c>
      <c r="H2577" s="407">
        <f t="shared" si="976"/>
        <v>1.2</v>
      </c>
      <c r="I2577" s="407">
        <f t="shared" si="925"/>
        <v>10.95</v>
      </c>
      <c r="J2577" s="407">
        <f t="shared" si="926"/>
        <v>11.059999999403953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11.45</v>
      </c>
      <c r="N2577" s="410">
        <f t="shared" si="929"/>
        <v>11.559999999403953</v>
      </c>
      <c r="O2577" s="411"/>
      <c r="P2577" s="485">
        <f t="shared" ca="1" si="930"/>
        <v>1.4264699074073626</v>
      </c>
      <c r="Q2577" s="484">
        <f t="shared" ca="1" si="931"/>
        <v>1.4266435185184736</v>
      </c>
      <c r="R2577" s="486">
        <v>0.10999999940395355</v>
      </c>
      <c r="S2577" s="486"/>
      <c r="T2577">
        <v>25</v>
      </c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9.25</v>
      </c>
      <c r="H2578" s="407">
        <f t="shared" si="977"/>
        <v>1.2</v>
      </c>
      <c r="I2578" s="407">
        <f t="shared" si="925"/>
        <v>10.95</v>
      </c>
      <c r="J2578" s="407">
        <f t="shared" si="926"/>
        <v>11.059999999403953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11.45</v>
      </c>
      <c r="N2578" s="410">
        <f t="shared" si="929"/>
        <v>11.559999999403953</v>
      </c>
      <c r="O2578" s="411"/>
      <c r="P2578" s="485">
        <f t="shared" ca="1" si="930"/>
        <v>1.4269212962962514</v>
      </c>
      <c r="Q2578" s="484">
        <f t="shared" ca="1" si="931"/>
        <v>1.4270717592592144</v>
      </c>
      <c r="R2578" s="486">
        <v>0.10999999940395355</v>
      </c>
      <c r="S2578" s="486"/>
      <c r="T2578">
        <v>25</v>
      </c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9.25</v>
      </c>
      <c r="H2579" s="407">
        <f t="shared" si="978"/>
        <v>1.2</v>
      </c>
      <c r="I2579" s="407">
        <f t="shared" si="925"/>
        <v>10.95</v>
      </c>
      <c r="J2579" s="407">
        <f t="shared" si="926"/>
        <v>11.059999999403953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11.45</v>
      </c>
      <c r="N2579" s="410">
        <f t="shared" si="929"/>
        <v>11.559999999403953</v>
      </c>
      <c r="O2579" s="411"/>
      <c r="P2579" s="485">
        <f t="shared" ca="1" si="930"/>
        <v>1.4273032407406958</v>
      </c>
      <c r="Q2579" s="484">
        <f t="shared" ca="1" si="931"/>
        <v>1.4274768518518068</v>
      </c>
      <c r="R2579" s="486">
        <v>0.10999999940395355</v>
      </c>
      <c r="S2579" s="486"/>
      <c r="T2579">
        <v>25</v>
      </c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9.25</v>
      </c>
      <c r="H2580" s="407">
        <f t="shared" si="979"/>
        <v>1.2</v>
      </c>
      <c r="I2580" s="407">
        <f t="shared" si="925"/>
        <v>10.95</v>
      </c>
      <c r="J2580" s="407">
        <f t="shared" si="926"/>
        <v>11.059999999403953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11.45</v>
      </c>
      <c r="N2580" s="410">
        <f t="shared" si="929"/>
        <v>11.559999999403953</v>
      </c>
      <c r="O2580" s="411"/>
      <c r="P2580" s="485">
        <f t="shared" ca="1" si="930"/>
        <v>1.4277662037036587</v>
      </c>
      <c r="Q2580" s="484">
        <f t="shared" ca="1" si="931"/>
        <v>1.4279050925925476</v>
      </c>
      <c r="R2580" s="486">
        <v>0.10999999940395355</v>
      </c>
      <c r="S2580" s="486"/>
      <c r="T2580">
        <v>25</v>
      </c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9.25</v>
      </c>
      <c r="H2581" s="407">
        <f t="shared" si="980"/>
        <v>1.2</v>
      </c>
      <c r="I2581" s="407">
        <f t="shared" si="925"/>
        <v>10.95</v>
      </c>
      <c r="J2581" s="407">
        <f t="shared" si="926"/>
        <v>11.059999999403953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11.45</v>
      </c>
      <c r="N2581" s="410">
        <f t="shared" si="929"/>
        <v>11.559999999403953</v>
      </c>
      <c r="O2581" s="411"/>
      <c r="P2581" s="485">
        <f t="shared" ca="1" si="930"/>
        <v>1.4281828703703254</v>
      </c>
      <c r="Q2581" s="484">
        <f t="shared" ca="1" si="931"/>
        <v>1.4283449074073624</v>
      </c>
      <c r="R2581" s="486">
        <v>0.10999999940395355</v>
      </c>
      <c r="S2581" s="486"/>
      <c r="T2581">
        <v>25</v>
      </c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9.25</v>
      </c>
      <c r="H2582" s="407">
        <f t="shared" si="981"/>
        <v>1.2</v>
      </c>
      <c r="I2582" s="407">
        <f t="shared" si="925"/>
        <v>10.95</v>
      </c>
      <c r="J2582" s="407">
        <f t="shared" si="926"/>
        <v>11.059999999403953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11.45</v>
      </c>
      <c r="N2582" s="410">
        <f t="shared" si="929"/>
        <v>11.559999999403953</v>
      </c>
      <c r="O2582" s="411"/>
      <c r="P2582" s="485">
        <f t="shared" ca="1" si="930"/>
        <v>1.4286111111110662</v>
      </c>
      <c r="Q2582" s="484">
        <f t="shared" ca="1" si="931"/>
        <v>1.4287499999999551</v>
      </c>
      <c r="R2582" s="486">
        <v>0.10999999940395355</v>
      </c>
      <c r="S2582" s="486"/>
      <c r="T2582">
        <v>25</v>
      </c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9.25</v>
      </c>
      <c r="H2583" s="407">
        <f t="shared" si="982"/>
        <v>1.2</v>
      </c>
      <c r="I2583" s="407">
        <f t="shared" si="925"/>
        <v>10.95</v>
      </c>
      <c r="J2583" s="407">
        <f t="shared" si="926"/>
        <v>11.059999999403953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11.45</v>
      </c>
      <c r="N2583" s="410">
        <f t="shared" si="929"/>
        <v>11.559999999403953</v>
      </c>
      <c r="O2583" s="411"/>
      <c r="P2583" s="485">
        <f t="shared" ca="1" si="930"/>
        <v>1.4289930555555106</v>
      </c>
      <c r="Q2583" s="484">
        <f t="shared" ca="1" si="931"/>
        <v>1.4291550925925476</v>
      </c>
      <c r="R2583" s="486">
        <v>0.10999999940395355</v>
      </c>
      <c r="S2583" s="486"/>
      <c r="T2583">
        <v>25</v>
      </c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9.25</v>
      </c>
      <c r="H2584" s="407">
        <f t="shared" si="983"/>
        <v>1.2</v>
      </c>
      <c r="I2584" s="407">
        <f t="shared" si="925"/>
        <v>10.95</v>
      </c>
      <c r="J2584" s="407">
        <f t="shared" si="926"/>
        <v>11.059999999403953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11.45</v>
      </c>
      <c r="N2584" s="410">
        <f t="shared" si="929"/>
        <v>11.559999999403953</v>
      </c>
      <c r="O2584" s="411"/>
      <c r="P2584" s="485">
        <f t="shared" ca="1" si="930"/>
        <v>1.4294097222221771</v>
      </c>
      <c r="Q2584" s="484">
        <f t="shared" ca="1" si="931"/>
        <v>1.429548611111066</v>
      </c>
      <c r="R2584" s="486">
        <v>0.10999999940395355</v>
      </c>
      <c r="S2584" s="486"/>
      <c r="T2584">
        <v>25</v>
      </c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9.25</v>
      </c>
      <c r="H2585" s="407">
        <f t="shared" si="984"/>
        <v>1.2</v>
      </c>
      <c r="I2585" s="407">
        <f t="shared" si="925"/>
        <v>10.95</v>
      </c>
      <c r="J2585" s="407">
        <f t="shared" si="926"/>
        <v>11.059999999403953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11.45</v>
      </c>
      <c r="N2585" s="410">
        <f t="shared" si="929"/>
        <v>11.559999999403953</v>
      </c>
      <c r="O2585" s="411"/>
      <c r="P2585" s="485">
        <f t="shared" ca="1" si="930"/>
        <v>1.4297916666666215</v>
      </c>
      <c r="Q2585" s="484">
        <f t="shared" ca="1" si="931"/>
        <v>1.4299537037036585</v>
      </c>
      <c r="R2585" s="486">
        <v>0.10999999940395355</v>
      </c>
      <c r="S2585" s="486"/>
      <c r="T2585">
        <v>25</v>
      </c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9.25</v>
      </c>
      <c r="H2586" s="407">
        <f t="shared" si="985"/>
        <v>1.2</v>
      </c>
      <c r="I2586" s="407">
        <f t="shared" si="925"/>
        <v>10.95</v>
      </c>
      <c r="J2586" s="407">
        <f t="shared" si="926"/>
        <v>11.059999999403953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11.45</v>
      </c>
      <c r="N2586" s="410">
        <f t="shared" si="929"/>
        <v>11.559999999403953</v>
      </c>
      <c r="O2586" s="411"/>
      <c r="P2586" s="485">
        <f t="shared" ca="1" si="930"/>
        <v>1.430196759259214</v>
      </c>
      <c r="Q2586" s="484">
        <f t="shared" ca="1" si="931"/>
        <v>1.4303356481481029</v>
      </c>
      <c r="R2586" s="486">
        <v>0.10999999940395355</v>
      </c>
      <c r="S2586" s="486"/>
      <c r="T2586">
        <v>25</v>
      </c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9.25</v>
      </c>
      <c r="H2587" s="407">
        <f t="shared" si="986"/>
        <v>1.2</v>
      </c>
      <c r="I2587" s="407">
        <f t="shared" si="925"/>
        <v>10.95</v>
      </c>
      <c r="J2587" s="407">
        <f t="shared" si="926"/>
        <v>11.059999999403953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11.45</v>
      </c>
      <c r="N2587" s="410">
        <f t="shared" si="929"/>
        <v>11.559999999403953</v>
      </c>
      <c r="O2587" s="411"/>
      <c r="P2587" s="485">
        <f t="shared" ca="1" si="930"/>
        <v>1.4305787037036584</v>
      </c>
      <c r="Q2587" s="484">
        <f t="shared" ca="1" si="931"/>
        <v>1.4307175925925473</v>
      </c>
      <c r="R2587" s="486">
        <v>0.10999999940395355</v>
      </c>
      <c r="S2587" s="486"/>
      <c r="T2587">
        <v>25</v>
      </c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9.25</v>
      </c>
      <c r="H2588" s="407">
        <f t="shared" si="987"/>
        <v>1.2</v>
      </c>
      <c r="I2588" s="407">
        <f t="shared" si="925"/>
        <v>10.95</v>
      </c>
      <c r="J2588" s="407">
        <f t="shared" si="926"/>
        <v>11.059999999403953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11.45</v>
      </c>
      <c r="N2588" s="410">
        <f t="shared" si="929"/>
        <v>11.559999999403953</v>
      </c>
      <c r="O2588" s="411"/>
      <c r="P2588" s="485">
        <f t="shared" ca="1" si="930"/>
        <v>1.4310069444443991</v>
      </c>
      <c r="Q2588" s="484">
        <f t="shared" ca="1" si="931"/>
        <v>1.431145833333288</v>
      </c>
      <c r="R2588" s="486">
        <v>0.10999999940395355</v>
      </c>
      <c r="S2588" s="486"/>
      <c r="T2588">
        <v>25</v>
      </c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9.25</v>
      </c>
      <c r="H2589" s="407">
        <f t="shared" si="988"/>
        <v>1.2</v>
      </c>
      <c r="I2589" s="407">
        <f t="shared" si="925"/>
        <v>10.95</v>
      </c>
      <c r="J2589" s="407">
        <f t="shared" si="926"/>
        <v>11.059999999403953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11.45</v>
      </c>
      <c r="N2589" s="410">
        <f t="shared" si="929"/>
        <v>11.559999999403953</v>
      </c>
      <c r="O2589" s="411"/>
      <c r="P2589" s="485">
        <f t="shared" ca="1" si="930"/>
        <v>1.4313773148147695</v>
      </c>
      <c r="Q2589" s="484">
        <f t="shared" ca="1" si="931"/>
        <v>1.4315277777777324</v>
      </c>
      <c r="R2589" s="486">
        <v>0.10999999940395355</v>
      </c>
      <c r="S2589" s="486"/>
      <c r="T2589">
        <v>25</v>
      </c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9.25</v>
      </c>
      <c r="H2590" s="407">
        <f t="shared" si="989"/>
        <v>1.2</v>
      </c>
      <c r="I2590" s="407">
        <f t="shared" si="925"/>
        <v>10.95</v>
      </c>
      <c r="J2590" s="407">
        <f t="shared" si="926"/>
        <v>11.059999999403953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11.45</v>
      </c>
      <c r="N2590" s="410">
        <f t="shared" si="929"/>
        <v>11.559999999403953</v>
      </c>
      <c r="O2590" s="411"/>
      <c r="P2590" s="485">
        <f t="shared" ca="1" si="930"/>
        <v>1.4317592592592139</v>
      </c>
      <c r="Q2590" s="484">
        <f t="shared" ca="1" si="931"/>
        <v>1.4319097222221768</v>
      </c>
      <c r="R2590" s="486">
        <v>0.10999999940395355</v>
      </c>
      <c r="S2590" s="486"/>
      <c r="T2590">
        <v>25</v>
      </c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9.25</v>
      </c>
      <c r="H2591" s="407">
        <f t="shared" si="990"/>
        <v>1.2</v>
      </c>
      <c r="I2591" s="407">
        <f t="shared" si="925"/>
        <v>10.95</v>
      </c>
      <c r="J2591" s="407">
        <f t="shared" si="926"/>
        <v>11.059999999403953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11.45</v>
      </c>
      <c r="N2591" s="410">
        <f t="shared" si="929"/>
        <v>11.559999999403953</v>
      </c>
      <c r="O2591" s="411"/>
      <c r="P2591" s="485">
        <f t="shared" ca="1" si="930"/>
        <v>1.4321643518518063</v>
      </c>
      <c r="Q2591" s="484">
        <f t="shared" ca="1" si="931"/>
        <v>1.4323032407406953</v>
      </c>
      <c r="R2591" s="486">
        <v>0.10999999940395355</v>
      </c>
      <c r="S2591" s="486"/>
      <c r="T2591">
        <v>25</v>
      </c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9.25</v>
      </c>
      <c r="H2592" s="407">
        <f t="shared" si="991"/>
        <v>1.2</v>
      </c>
      <c r="I2592" s="407">
        <f t="shared" si="925"/>
        <v>10.95</v>
      </c>
      <c r="J2592" s="407">
        <f t="shared" si="926"/>
        <v>11.059999999403953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11.45</v>
      </c>
      <c r="N2592" s="410">
        <f t="shared" si="929"/>
        <v>11.559999999403953</v>
      </c>
      <c r="O2592" s="411"/>
      <c r="P2592" s="485">
        <f t="shared" ca="1" si="930"/>
        <v>1.432569444444399</v>
      </c>
      <c r="Q2592" s="484">
        <f t="shared" ca="1" si="931"/>
        <v>1.432731481481436</v>
      </c>
      <c r="R2592" s="486">
        <v>0.10999999940395355</v>
      </c>
      <c r="S2592" s="486"/>
      <c r="T2592">
        <v>25</v>
      </c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9.25</v>
      </c>
      <c r="H2593" s="407">
        <f t="shared" si="992"/>
        <v>1.2</v>
      </c>
      <c r="I2593" s="407">
        <f t="shared" si="925"/>
        <v>10.95</v>
      </c>
      <c r="J2593" s="407">
        <f t="shared" si="926"/>
        <v>11.059999999403953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11.45</v>
      </c>
      <c r="N2593" s="410">
        <f t="shared" si="929"/>
        <v>11.559999999403953</v>
      </c>
      <c r="O2593" s="411"/>
      <c r="P2593" s="485">
        <f t="shared" ca="1" si="930"/>
        <v>1.4329976851851398</v>
      </c>
      <c r="Q2593" s="484">
        <f t="shared" ca="1" si="931"/>
        <v>1.4331712962962508</v>
      </c>
      <c r="R2593" s="486">
        <v>0.10999999940395355</v>
      </c>
      <c r="S2593" s="486"/>
      <c r="T2593">
        <v>25</v>
      </c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9.25</v>
      </c>
      <c r="H2594" s="407">
        <f t="shared" si="994"/>
        <v>1.2</v>
      </c>
      <c r="I2594" s="407">
        <f t="shared" si="925"/>
        <v>10.95</v>
      </c>
      <c r="J2594" s="407">
        <f t="shared" si="926"/>
        <v>11.059999999403953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11.45</v>
      </c>
      <c r="N2594" s="410">
        <f t="shared" si="929"/>
        <v>11.559999999403953</v>
      </c>
      <c r="O2594" s="411"/>
      <c r="P2594" s="485">
        <f t="shared" ca="1" si="930"/>
        <v>1.4334143518518063</v>
      </c>
      <c r="Q2594" s="484">
        <f t="shared" ca="1" si="931"/>
        <v>1.4335879629629174</v>
      </c>
      <c r="R2594" s="486">
        <v>0.10999999940395355</v>
      </c>
      <c r="S2594" s="486"/>
      <c r="T2594">
        <v>25</v>
      </c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9.25</v>
      </c>
      <c r="H2595" s="407">
        <f t="shared" si="996"/>
        <v>1.2</v>
      </c>
      <c r="I2595" s="407">
        <f t="shared" si="925"/>
        <v>10.95</v>
      </c>
      <c r="J2595" s="407">
        <f t="shared" si="926"/>
        <v>11.059999999403953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11.45</v>
      </c>
      <c r="N2595" s="410">
        <f t="shared" si="929"/>
        <v>11.559999999403953</v>
      </c>
      <c r="O2595" s="411"/>
      <c r="P2595" s="485">
        <f t="shared" ca="1" si="930"/>
        <v>1.4338773148147692</v>
      </c>
      <c r="Q2595" s="484">
        <f t="shared" ca="1" si="931"/>
        <v>1.4340277777777322</v>
      </c>
      <c r="R2595" s="486">
        <v>0.10999999940395355</v>
      </c>
      <c r="S2595" s="486"/>
      <c r="T2595">
        <v>25</v>
      </c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9.25</v>
      </c>
      <c r="H2596" s="407">
        <f t="shared" si="997"/>
        <v>1.2</v>
      </c>
      <c r="I2596" s="407">
        <f t="shared" si="925"/>
        <v>10.95</v>
      </c>
      <c r="J2596" s="407">
        <f t="shared" si="926"/>
        <v>11.059999999403953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11.45</v>
      </c>
      <c r="N2596" s="410">
        <f t="shared" si="929"/>
        <v>11.559999999403953</v>
      </c>
      <c r="O2596" s="411"/>
      <c r="P2596" s="485">
        <f t="shared" ca="1" si="930"/>
        <v>1.434317129629584</v>
      </c>
      <c r="Q2596" s="484">
        <f t="shared" ca="1" si="931"/>
        <v>1.434467592592547</v>
      </c>
      <c r="R2596" s="486">
        <v>0.10999999940395355</v>
      </c>
      <c r="S2596" s="486"/>
      <c r="T2596">
        <v>25</v>
      </c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9.25</v>
      </c>
      <c r="H2597" s="407">
        <f t="shared" si="999"/>
        <v>1.2</v>
      </c>
      <c r="I2597" s="407">
        <f t="shared" ref="I2597:I2660" si="1000">F2597+G2597</f>
        <v>10.95</v>
      </c>
      <c r="J2597" s="407">
        <f t="shared" ref="J2597:J2660" si="1001">I2597+R2597</f>
        <v>11.059999999403953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11.45</v>
      </c>
      <c r="N2597" s="410">
        <f t="shared" ref="N2597:N2660" si="1004">J2597+L2597</f>
        <v>11.559999999403953</v>
      </c>
      <c r="O2597" s="411"/>
      <c r="P2597" s="485">
        <f t="shared" ref="P2597:P2660" ca="1" si="1005">Q2596+TIME(0,0,RANDBETWEEN(20,25))</f>
        <v>1.4347453703703248</v>
      </c>
      <c r="Q2597" s="484">
        <f t="shared" ref="Q2597:Q2660" ca="1" si="1006">P2597+TIME(0,0,RANDBETWEEN(12,15))</f>
        <v>1.4349189814814358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9.25</v>
      </c>
      <c r="H2598" s="407">
        <f t="shared" si="1008"/>
        <v>1.2</v>
      </c>
      <c r="I2598" s="407">
        <f t="shared" si="1000"/>
        <v>10.95</v>
      </c>
      <c r="J2598" s="407">
        <f t="shared" si="1001"/>
        <v>11.059999999403953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11.45</v>
      </c>
      <c r="N2598" s="410">
        <f t="shared" si="1004"/>
        <v>11.559999999403953</v>
      </c>
      <c r="O2598" s="411"/>
      <c r="P2598" s="485">
        <f t="shared" ca="1" si="1005"/>
        <v>1.4351851851851396</v>
      </c>
      <c r="Q2598" s="484">
        <f t="shared" ca="1" si="1006"/>
        <v>1.4353356481481025</v>
      </c>
      <c r="R2598" s="486">
        <v>0.10999999940395355</v>
      </c>
      <c r="S2598" s="486"/>
      <c r="T2598">
        <v>25</v>
      </c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9.25</v>
      </c>
      <c r="H2599" s="407">
        <f t="shared" si="1009"/>
        <v>1.2</v>
      </c>
      <c r="I2599" s="407">
        <f t="shared" si="1000"/>
        <v>10.95</v>
      </c>
      <c r="J2599" s="407">
        <f t="shared" si="1001"/>
        <v>11.059999999403953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11.45</v>
      </c>
      <c r="N2599" s="410">
        <f t="shared" si="1004"/>
        <v>11.559999999403953</v>
      </c>
      <c r="O2599" s="411"/>
      <c r="P2599" s="485">
        <f t="shared" ca="1" si="1005"/>
        <v>1.435578703703658</v>
      </c>
      <c r="Q2599" s="484">
        <f t="shared" ca="1" si="1006"/>
        <v>1.4357175925925469</v>
      </c>
      <c r="R2599" s="486">
        <v>0.10999999940395355</v>
      </c>
      <c r="S2599" s="486"/>
      <c r="T2599">
        <v>25</v>
      </c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9.25</v>
      </c>
      <c r="H2600" s="407">
        <f t="shared" si="1010"/>
        <v>1.2</v>
      </c>
      <c r="I2600" s="407">
        <f t="shared" si="1000"/>
        <v>10.95</v>
      </c>
      <c r="J2600" s="407">
        <f t="shared" si="1001"/>
        <v>11.059999999403953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11.45</v>
      </c>
      <c r="N2600" s="410">
        <f t="shared" si="1004"/>
        <v>11.559999999403953</v>
      </c>
      <c r="O2600" s="411"/>
      <c r="P2600" s="485">
        <f t="shared" ca="1" si="1005"/>
        <v>1.4360069444443988</v>
      </c>
      <c r="Q2600" s="484">
        <f t="shared" ca="1" si="1006"/>
        <v>1.4361689814814358</v>
      </c>
      <c r="R2600" s="486">
        <v>0.10999999940395355</v>
      </c>
      <c r="S2600" s="486"/>
      <c r="T2600">
        <v>25</v>
      </c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9.25</v>
      </c>
      <c r="H2601" s="407">
        <f t="shared" si="1011"/>
        <v>1.2</v>
      </c>
      <c r="I2601" s="407">
        <f t="shared" si="1000"/>
        <v>10.95</v>
      </c>
      <c r="J2601" s="407">
        <f t="shared" si="1001"/>
        <v>11.059999999403953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11.45</v>
      </c>
      <c r="N2601" s="410">
        <f t="shared" si="1004"/>
        <v>11.559999999403953</v>
      </c>
      <c r="O2601" s="411"/>
      <c r="P2601" s="485">
        <f t="shared" ca="1" si="1005"/>
        <v>1.4364004629629172</v>
      </c>
      <c r="Q2601" s="484">
        <f t="shared" ca="1" si="1006"/>
        <v>1.4365393518518061</v>
      </c>
      <c r="R2601" s="486">
        <v>0.10999999940395355</v>
      </c>
      <c r="S2601" s="486"/>
      <c r="T2601">
        <v>25</v>
      </c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9.25</v>
      </c>
      <c r="H2602" s="407">
        <f t="shared" si="1012"/>
        <v>1.2</v>
      </c>
      <c r="I2602" s="407">
        <f t="shared" si="1000"/>
        <v>10.95</v>
      </c>
      <c r="J2602" s="407">
        <f t="shared" si="1001"/>
        <v>11.059999999403953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11.45</v>
      </c>
      <c r="N2602" s="410">
        <f t="shared" si="1004"/>
        <v>11.559999999403953</v>
      </c>
      <c r="O2602" s="411"/>
      <c r="P2602" s="485">
        <f t="shared" ca="1" si="1005"/>
        <v>1.4367939814814357</v>
      </c>
      <c r="Q2602" s="484">
        <f t="shared" ca="1" si="1006"/>
        <v>1.4369328703703246</v>
      </c>
      <c r="R2602" s="486">
        <v>0.10999999940395355</v>
      </c>
      <c r="S2602" s="486"/>
      <c r="T2602">
        <v>25</v>
      </c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9.25</v>
      </c>
      <c r="H2603" s="407">
        <f t="shared" si="1013"/>
        <v>1.2</v>
      </c>
      <c r="I2603" s="407">
        <f t="shared" si="1000"/>
        <v>10.95</v>
      </c>
      <c r="J2603" s="407">
        <f t="shared" si="1001"/>
        <v>11.059999999403953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11.45</v>
      </c>
      <c r="N2603" s="410">
        <f t="shared" si="1004"/>
        <v>11.559999999403953</v>
      </c>
      <c r="O2603" s="411"/>
      <c r="P2603" s="485">
        <f t="shared" ca="1" si="1005"/>
        <v>1.4371990740740284</v>
      </c>
      <c r="Q2603" s="484">
        <f t="shared" ca="1" si="1006"/>
        <v>1.4373495370369913</v>
      </c>
      <c r="R2603" s="486">
        <v>0.10999999940395355</v>
      </c>
      <c r="S2603" s="486"/>
      <c r="T2603">
        <v>25</v>
      </c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9.25</v>
      </c>
      <c r="H2604" s="407">
        <f t="shared" si="1014"/>
        <v>1.2</v>
      </c>
      <c r="I2604" s="407">
        <f t="shared" si="1000"/>
        <v>10.95</v>
      </c>
      <c r="J2604" s="407">
        <f t="shared" si="1001"/>
        <v>11.059999999403953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11.45</v>
      </c>
      <c r="N2604" s="410">
        <f t="shared" si="1004"/>
        <v>11.559999999403953</v>
      </c>
      <c r="O2604" s="411"/>
      <c r="P2604" s="485">
        <f t="shared" ca="1" si="1005"/>
        <v>1.4375925925925468</v>
      </c>
      <c r="Q2604" s="484">
        <f t="shared" ca="1" si="1006"/>
        <v>1.4377314814814357</v>
      </c>
      <c r="R2604" s="486">
        <v>0.10999999940395355</v>
      </c>
      <c r="S2604" s="486"/>
      <c r="T2604">
        <v>25</v>
      </c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9.25</v>
      </c>
      <c r="H2605" s="407">
        <f t="shared" si="1015"/>
        <v>1.2</v>
      </c>
      <c r="I2605" s="407">
        <f t="shared" si="1000"/>
        <v>10.95</v>
      </c>
      <c r="J2605" s="407">
        <f t="shared" si="1001"/>
        <v>11.059999999403953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11.45</v>
      </c>
      <c r="N2605" s="410">
        <f t="shared" si="1004"/>
        <v>11.559999999403953</v>
      </c>
      <c r="O2605" s="411"/>
      <c r="P2605" s="485">
        <f t="shared" ca="1" si="1005"/>
        <v>1.4380092592592135</v>
      </c>
      <c r="Q2605" s="484">
        <f t="shared" ca="1" si="1006"/>
        <v>1.4381481481481024</v>
      </c>
      <c r="R2605" s="486">
        <v>0.10999999940395355</v>
      </c>
      <c r="S2605" s="486"/>
      <c r="T2605">
        <v>25</v>
      </c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9.25</v>
      </c>
      <c r="H2606" s="407">
        <f t="shared" si="1016"/>
        <v>1.2</v>
      </c>
      <c r="I2606" s="407">
        <f t="shared" si="1000"/>
        <v>10.95</v>
      </c>
      <c r="J2606" s="407">
        <f t="shared" si="1001"/>
        <v>11.059999999403953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11.45</v>
      </c>
      <c r="N2606" s="410">
        <f t="shared" si="1004"/>
        <v>11.559999999403953</v>
      </c>
      <c r="O2606" s="411"/>
      <c r="P2606" s="485">
        <f t="shared" ca="1" si="1005"/>
        <v>1.4384374999999543</v>
      </c>
      <c r="Q2606" s="484">
        <f t="shared" ca="1" si="1006"/>
        <v>1.4385879629629172</v>
      </c>
      <c r="R2606" s="486">
        <v>0.10999999940395355</v>
      </c>
      <c r="S2606" s="486"/>
      <c r="T2606">
        <v>25</v>
      </c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9.25</v>
      </c>
      <c r="H2607" s="407">
        <f t="shared" si="1017"/>
        <v>1.2</v>
      </c>
      <c r="I2607" s="407">
        <f t="shared" si="1000"/>
        <v>10.95</v>
      </c>
      <c r="J2607" s="407">
        <f t="shared" si="1001"/>
        <v>11.059999999403953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11.45</v>
      </c>
      <c r="N2607" s="410">
        <f t="shared" si="1004"/>
        <v>11.559999999403953</v>
      </c>
      <c r="O2607" s="411"/>
      <c r="P2607" s="485">
        <f t="shared" ca="1" si="1005"/>
        <v>1.4388310185184727</v>
      </c>
      <c r="Q2607" s="484">
        <f t="shared" ca="1" si="1006"/>
        <v>1.4389814814814357</v>
      </c>
      <c r="R2607" s="486">
        <v>0.10999999940395355</v>
      </c>
      <c r="S2607" s="486"/>
      <c r="T2607">
        <v>25</v>
      </c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9.25</v>
      </c>
      <c r="H2608" s="407">
        <f t="shared" si="1018"/>
        <v>1.2</v>
      </c>
      <c r="I2608" s="407">
        <f t="shared" si="1000"/>
        <v>10.95</v>
      </c>
      <c r="J2608" s="407">
        <f t="shared" si="1001"/>
        <v>11.059999999403953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11.45</v>
      </c>
      <c r="N2608" s="410">
        <f t="shared" si="1004"/>
        <v>11.559999999403953</v>
      </c>
      <c r="O2608" s="411"/>
      <c r="P2608" s="485">
        <f t="shared" ca="1" si="1005"/>
        <v>1.4392361111110652</v>
      </c>
      <c r="Q2608" s="484">
        <f t="shared" ca="1" si="1006"/>
        <v>1.4393749999999541</v>
      </c>
      <c r="R2608" s="486">
        <v>0.10999999940395355</v>
      </c>
      <c r="S2608" s="486"/>
      <c r="T2608">
        <v>25</v>
      </c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9.25</v>
      </c>
      <c r="H2609" s="407">
        <f t="shared" si="1019"/>
        <v>1.2</v>
      </c>
      <c r="I2609" s="407">
        <f t="shared" si="1000"/>
        <v>10.95</v>
      </c>
      <c r="J2609" s="407">
        <f t="shared" si="1001"/>
        <v>11.059999999403953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11.45</v>
      </c>
      <c r="N2609" s="410">
        <f t="shared" si="1004"/>
        <v>11.559999999403953</v>
      </c>
      <c r="O2609" s="411"/>
      <c r="P2609" s="485">
        <f t="shared" ca="1" si="1005"/>
        <v>1.4396064814814356</v>
      </c>
      <c r="Q2609" s="484">
        <f t="shared" ca="1" si="1006"/>
        <v>1.4397569444443985</v>
      </c>
      <c r="R2609" s="486">
        <v>0.10999999940395355</v>
      </c>
      <c r="S2609" s="486"/>
      <c r="T2609">
        <v>25</v>
      </c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C-R55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9.25</v>
      </c>
      <c r="H2610" s="407">
        <f t="shared" si="1020"/>
        <v>1.2</v>
      </c>
      <c r="I2610" s="407">
        <f t="shared" si="1000"/>
        <v>10.95</v>
      </c>
      <c r="J2610" s="407">
        <f t="shared" si="1001"/>
        <v>11.059999999403953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11.45</v>
      </c>
      <c r="N2610" s="410">
        <f t="shared" si="1004"/>
        <v>11.559999999403953</v>
      </c>
      <c r="O2610" s="411"/>
      <c r="P2610" s="485">
        <f t="shared" ca="1" si="1005"/>
        <v>1.440011574074028</v>
      </c>
      <c r="Q2610" s="484">
        <f t="shared" ca="1" si="1006"/>
        <v>1.440162037036991</v>
      </c>
      <c r="R2610" s="486">
        <v>0.10999999940395355</v>
      </c>
      <c r="S2610" s="486"/>
      <c r="T2610">
        <v>25</v>
      </c>
      <c r="U2610" s="469" t="str">
        <f t="shared" si="1007"/>
        <v>C-R55</v>
      </c>
      <c r="V2610"/>
      <c r="W2610" s="470" t="s">
        <v>493</v>
      </c>
      <c r="X2610" s="470" t="s">
        <v>494</v>
      </c>
      <c r="Y2610">
        <v>55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C-R53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9.25</v>
      </c>
      <c r="H2611" s="407">
        <f t="shared" si="1021"/>
        <v>1.2</v>
      </c>
      <c r="I2611" s="407">
        <f t="shared" si="1000"/>
        <v>10.95</v>
      </c>
      <c r="J2611" s="407">
        <f t="shared" si="1001"/>
        <v>11.059999999403953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11.45</v>
      </c>
      <c r="N2611" s="410">
        <f t="shared" si="1004"/>
        <v>11.559999999403953</v>
      </c>
      <c r="O2611" s="411"/>
      <c r="P2611" s="485">
        <f t="shared" ca="1" si="1005"/>
        <v>1.4403935185184724</v>
      </c>
      <c r="Q2611" s="484">
        <f t="shared" ca="1" si="1006"/>
        <v>1.4405324074073613</v>
      </c>
      <c r="R2611" s="486">
        <v>0.10999999940395355</v>
      </c>
      <c r="S2611" s="486"/>
      <c r="T2611">
        <v>25</v>
      </c>
      <c r="U2611" s="469" t="str">
        <f t="shared" si="1007"/>
        <v>C-R53</v>
      </c>
      <c r="V2611"/>
      <c r="W2611" s="470" t="s">
        <v>493</v>
      </c>
      <c r="X2611" s="470" t="s">
        <v>494</v>
      </c>
      <c r="Y2611">
        <v>53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C-R51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9.25</v>
      </c>
      <c r="H2612" s="407">
        <f t="shared" si="1022"/>
        <v>1.2</v>
      </c>
      <c r="I2612" s="407">
        <f t="shared" si="1000"/>
        <v>10.95</v>
      </c>
      <c r="J2612" s="407">
        <f t="shared" si="1001"/>
        <v>11.059999999403953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11.45</v>
      </c>
      <c r="N2612" s="410">
        <f t="shared" si="1004"/>
        <v>11.559999999403953</v>
      </c>
      <c r="O2612" s="411"/>
      <c r="P2612" s="485">
        <f t="shared" ca="1" si="1005"/>
        <v>1.4407986111110651</v>
      </c>
      <c r="Q2612" s="484">
        <f t="shared" ca="1" si="1006"/>
        <v>1.4409606481481021</v>
      </c>
      <c r="R2612" s="486">
        <v>0.10999999940395355</v>
      </c>
      <c r="S2612" s="486"/>
      <c r="T2612">
        <v>25</v>
      </c>
      <c r="U2612" s="469" t="str">
        <f t="shared" si="1007"/>
        <v>C-R51</v>
      </c>
      <c r="V2612"/>
      <c r="W2612" s="470" t="s">
        <v>493</v>
      </c>
      <c r="X2612" s="470" t="s">
        <v>494</v>
      </c>
      <c r="Y2612">
        <v>51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C-R49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9.25</v>
      </c>
      <c r="H2613" s="407">
        <f t="shared" si="1023"/>
        <v>1.2</v>
      </c>
      <c r="I2613" s="407">
        <f t="shared" si="1000"/>
        <v>10.95</v>
      </c>
      <c r="J2613" s="407">
        <f t="shared" si="1001"/>
        <v>11.059999999403953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11.45</v>
      </c>
      <c r="N2613" s="410">
        <f t="shared" si="1004"/>
        <v>11.559999999403953</v>
      </c>
      <c r="O2613" s="411"/>
      <c r="P2613" s="485">
        <f t="shared" ca="1" si="1005"/>
        <v>1.441249999999954</v>
      </c>
      <c r="Q2613" s="484">
        <f t="shared" ca="1" si="1006"/>
        <v>1.4414004629629169</v>
      </c>
      <c r="R2613" s="486">
        <v>0.10999999940395355</v>
      </c>
      <c r="S2613" s="486"/>
      <c r="T2613">
        <v>25</v>
      </c>
      <c r="U2613" s="469" t="str">
        <f t="shared" si="1007"/>
        <v>C-R49</v>
      </c>
      <c r="V2613"/>
      <c r="W2613" s="470" t="s">
        <v>493</v>
      </c>
      <c r="X2613" s="470" t="s">
        <v>494</v>
      </c>
      <c r="Y2613">
        <v>49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C-R47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9.25</v>
      </c>
      <c r="H2614" s="407">
        <f t="shared" si="1024"/>
        <v>1.2</v>
      </c>
      <c r="I2614" s="407">
        <f t="shared" si="1000"/>
        <v>10.95</v>
      </c>
      <c r="J2614" s="407">
        <f t="shared" si="1001"/>
        <v>11.059999999403953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11.45</v>
      </c>
      <c r="N2614" s="410">
        <f t="shared" si="1004"/>
        <v>11.559999999403953</v>
      </c>
      <c r="O2614" s="411"/>
      <c r="P2614" s="485">
        <f t="shared" ca="1" si="1005"/>
        <v>1.4416319444443983</v>
      </c>
      <c r="Q2614" s="484">
        <f t="shared" ca="1" si="1006"/>
        <v>1.4417708333332873</v>
      </c>
      <c r="R2614" s="486">
        <v>0.10999999940395355</v>
      </c>
      <c r="S2614" s="486"/>
      <c r="T2614">
        <v>25</v>
      </c>
      <c r="U2614" s="469" t="str">
        <f t="shared" si="1007"/>
        <v>C-R47</v>
      </c>
      <c r="V2614"/>
      <c r="W2614" s="470" t="s">
        <v>493</v>
      </c>
      <c r="X2614" s="470" t="s">
        <v>494</v>
      </c>
      <c r="Y2614">
        <v>47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C-R45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9.25</v>
      </c>
      <c r="H2615" s="407">
        <f t="shared" si="1025"/>
        <v>1.2</v>
      </c>
      <c r="I2615" s="407">
        <f t="shared" si="1000"/>
        <v>10.95</v>
      </c>
      <c r="J2615" s="407">
        <f t="shared" si="1001"/>
        <v>11.059999999403953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11.45</v>
      </c>
      <c r="N2615" s="410">
        <f t="shared" si="1004"/>
        <v>11.559999999403953</v>
      </c>
      <c r="O2615" s="411"/>
      <c r="P2615" s="485">
        <f t="shared" ca="1" si="1005"/>
        <v>1.4420023148147687</v>
      </c>
      <c r="Q2615" s="484">
        <f t="shared" ca="1" si="1006"/>
        <v>1.4421527777777317</v>
      </c>
      <c r="R2615" s="486">
        <v>0.10999999940395355</v>
      </c>
      <c r="S2615" s="486"/>
      <c r="T2615">
        <v>25</v>
      </c>
      <c r="U2615" s="469" t="str">
        <f t="shared" si="1007"/>
        <v>C-R45</v>
      </c>
      <c r="V2615"/>
      <c r="W2615" s="470" t="s">
        <v>493</v>
      </c>
      <c r="X2615" s="470" t="s">
        <v>494</v>
      </c>
      <c r="Y2615">
        <v>45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C-R43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9.25</v>
      </c>
      <c r="H2616" s="407">
        <f t="shared" si="1026"/>
        <v>1.2</v>
      </c>
      <c r="I2616" s="407">
        <f t="shared" si="1000"/>
        <v>10.95</v>
      </c>
      <c r="J2616" s="407">
        <f t="shared" si="1001"/>
        <v>11.059999999403953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11.45</v>
      </c>
      <c r="N2616" s="410">
        <f t="shared" si="1004"/>
        <v>11.559999999403953</v>
      </c>
      <c r="O2616" s="411"/>
      <c r="P2616" s="485">
        <f t="shared" ca="1" si="1005"/>
        <v>1.4424074074073612</v>
      </c>
      <c r="Q2616" s="484">
        <f t="shared" ca="1" si="1006"/>
        <v>1.4425462962962501</v>
      </c>
      <c r="R2616" s="486">
        <v>0.10999999940395355</v>
      </c>
      <c r="S2616" s="486"/>
      <c r="T2616">
        <v>25</v>
      </c>
      <c r="U2616" s="469" t="str">
        <f t="shared" si="1007"/>
        <v>C-R43</v>
      </c>
      <c r="V2616"/>
      <c r="W2616" s="470" t="s">
        <v>493</v>
      </c>
      <c r="X2616" s="470" t="s">
        <v>494</v>
      </c>
      <c r="Y2616">
        <v>43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C-R41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9.25</v>
      </c>
      <c r="H2617" s="407">
        <f t="shared" si="1027"/>
        <v>1.2</v>
      </c>
      <c r="I2617" s="407">
        <f t="shared" si="1000"/>
        <v>10.95</v>
      </c>
      <c r="J2617" s="407">
        <f t="shared" si="1001"/>
        <v>11.059999999403953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11.45</v>
      </c>
      <c r="N2617" s="410">
        <f t="shared" si="1004"/>
        <v>11.559999999403953</v>
      </c>
      <c r="O2617" s="411"/>
      <c r="P2617" s="485">
        <f t="shared" ca="1" si="1005"/>
        <v>1.4428124999999539</v>
      </c>
      <c r="Q2617" s="484">
        <f t="shared" ca="1" si="1006"/>
        <v>1.4429629629629168</v>
      </c>
      <c r="R2617" s="486">
        <v>0.10999999940395355</v>
      </c>
      <c r="S2617" s="486"/>
      <c r="T2617">
        <v>25</v>
      </c>
      <c r="U2617" s="469" t="str">
        <f t="shared" si="1007"/>
        <v>C-R41</v>
      </c>
      <c r="V2617"/>
      <c r="W2617" s="470" t="s">
        <v>493</v>
      </c>
      <c r="X2617" s="470" t="s">
        <v>494</v>
      </c>
      <c r="Y2617">
        <v>41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C-R39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9.25</v>
      </c>
      <c r="H2618" s="407">
        <f t="shared" si="1028"/>
        <v>1.2</v>
      </c>
      <c r="I2618" s="407">
        <f t="shared" si="1000"/>
        <v>10.95</v>
      </c>
      <c r="J2618" s="407">
        <f t="shared" si="1001"/>
        <v>11.059999999403953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11.45</v>
      </c>
      <c r="N2618" s="410">
        <f t="shared" si="1004"/>
        <v>11.559999999403953</v>
      </c>
      <c r="O2618" s="411"/>
      <c r="P2618" s="485">
        <f t="shared" ca="1" si="1005"/>
        <v>1.4431944444443983</v>
      </c>
      <c r="Q2618" s="484">
        <f t="shared" ca="1" si="1006"/>
        <v>1.4433333333332872</v>
      </c>
      <c r="R2618" s="486">
        <v>0.10999999940395355</v>
      </c>
      <c r="S2618" s="486"/>
      <c r="T2618">
        <v>25</v>
      </c>
      <c r="U2618" s="469" t="str">
        <f t="shared" si="1007"/>
        <v>C-R39</v>
      </c>
      <c r="V2618"/>
      <c r="W2618" s="470" t="s">
        <v>493</v>
      </c>
      <c r="X2618" s="470" t="s">
        <v>494</v>
      </c>
      <c r="Y2618">
        <v>39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C-R37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9.25</v>
      </c>
      <c r="H2619" s="407">
        <f t="shared" si="1029"/>
        <v>1.2</v>
      </c>
      <c r="I2619" s="407">
        <f t="shared" si="1000"/>
        <v>10.95</v>
      </c>
      <c r="J2619" s="407">
        <f t="shared" si="1001"/>
        <v>11.059999999403953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11.45</v>
      </c>
      <c r="N2619" s="410">
        <f t="shared" si="1004"/>
        <v>11.559999999403953</v>
      </c>
      <c r="O2619" s="411"/>
      <c r="P2619" s="485">
        <f t="shared" ca="1" si="1005"/>
        <v>1.443611111111065</v>
      </c>
      <c r="Q2619" s="484">
        <f t="shared" ca="1" si="1006"/>
        <v>1.4437615740740279</v>
      </c>
      <c r="R2619" s="486">
        <v>0.10999999940395355</v>
      </c>
      <c r="S2619" s="486"/>
      <c r="T2619">
        <v>25</v>
      </c>
      <c r="U2619" s="469" t="str">
        <f t="shared" si="1007"/>
        <v>C-R37</v>
      </c>
      <c r="V2619"/>
      <c r="W2619" s="470" t="s">
        <v>493</v>
      </c>
      <c r="X2619" s="470" t="s">
        <v>494</v>
      </c>
      <c r="Y2619">
        <v>37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C-R35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9.25</v>
      </c>
      <c r="H2620" s="407">
        <f t="shared" si="1030"/>
        <v>1.2</v>
      </c>
      <c r="I2620" s="407">
        <f t="shared" si="1000"/>
        <v>10.95</v>
      </c>
      <c r="J2620" s="407">
        <f t="shared" si="1001"/>
        <v>11.059999999403953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11.45</v>
      </c>
      <c r="N2620" s="410">
        <f t="shared" si="1004"/>
        <v>11.559999999403953</v>
      </c>
      <c r="O2620" s="411"/>
      <c r="P2620" s="485">
        <f t="shared" ca="1" si="1005"/>
        <v>1.4440393518518058</v>
      </c>
      <c r="Q2620" s="484">
        <f t="shared" ca="1" si="1006"/>
        <v>1.4442013888888428</v>
      </c>
      <c r="R2620" s="486">
        <v>0.10999999940395355</v>
      </c>
      <c r="S2620" s="486"/>
      <c r="T2620">
        <v>25</v>
      </c>
      <c r="U2620" s="469" t="str">
        <f t="shared" si="1007"/>
        <v>C-R35</v>
      </c>
      <c r="V2620"/>
      <c r="W2620" s="470" t="s">
        <v>493</v>
      </c>
      <c r="X2620" s="470" t="s">
        <v>494</v>
      </c>
      <c r="Y2620">
        <v>35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C-R33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9.25</v>
      </c>
      <c r="H2621" s="407">
        <f t="shared" si="1031"/>
        <v>1.2</v>
      </c>
      <c r="I2621" s="407">
        <f t="shared" si="1000"/>
        <v>10.95</v>
      </c>
      <c r="J2621" s="407">
        <f t="shared" si="1001"/>
        <v>11.059999999403953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11.45</v>
      </c>
      <c r="N2621" s="410">
        <f t="shared" si="1004"/>
        <v>11.559999999403953</v>
      </c>
      <c r="O2621" s="411"/>
      <c r="P2621" s="485">
        <f t="shared" ca="1" si="1005"/>
        <v>1.4444791666666206</v>
      </c>
      <c r="Q2621" s="484">
        <f t="shared" ca="1" si="1006"/>
        <v>1.4446180555555095</v>
      </c>
      <c r="R2621" s="486">
        <v>0.10999999940395355</v>
      </c>
      <c r="S2621" s="486"/>
      <c r="T2621">
        <v>25</v>
      </c>
      <c r="U2621" s="469" t="str">
        <f t="shared" si="1007"/>
        <v>C-R33</v>
      </c>
      <c r="V2621"/>
      <c r="W2621" s="470" t="s">
        <v>493</v>
      </c>
      <c r="X2621" s="470" t="s">
        <v>494</v>
      </c>
      <c r="Y2621">
        <v>33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C-R31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9.25</v>
      </c>
      <c r="H2622" s="407">
        <f t="shared" si="1032"/>
        <v>1.2</v>
      </c>
      <c r="I2622" s="407">
        <f t="shared" si="1000"/>
        <v>10.95</v>
      </c>
      <c r="J2622" s="407">
        <f t="shared" si="1001"/>
        <v>11.059999999403953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11.45</v>
      </c>
      <c r="N2622" s="410">
        <f t="shared" si="1004"/>
        <v>11.559999999403953</v>
      </c>
      <c r="O2622" s="411"/>
      <c r="P2622" s="485">
        <f t="shared" ca="1" si="1005"/>
        <v>1.444861111111065</v>
      </c>
      <c r="Q2622" s="484">
        <f t="shared" ca="1" si="1006"/>
        <v>1.4450115740740279</v>
      </c>
      <c r="R2622" s="486">
        <v>0.10999999940395355</v>
      </c>
      <c r="S2622" s="486"/>
      <c r="T2622">
        <v>25</v>
      </c>
      <c r="U2622" s="469" t="str">
        <f t="shared" si="1007"/>
        <v>C-R31</v>
      </c>
      <c r="V2622"/>
      <c r="W2622" s="470" t="s">
        <v>493</v>
      </c>
      <c r="X2622" s="470" t="s">
        <v>494</v>
      </c>
      <c r="Y2622">
        <v>31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C-R29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9.25</v>
      </c>
      <c r="H2623" s="407">
        <f t="shared" si="1033"/>
        <v>1.2</v>
      </c>
      <c r="I2623" s="407">
        <f t="shared" si="1000"/>
        <v>10.95</v>
      </c>
      <c r="J2623" s="407">
        <f t="shared" si="1001"/>
        <v>11.059999999403953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11.45</v>
      </c>
      <c r="N2623" s="410">
        <f t="shared" si="1004"/>
        <v>11.559999999403953</v>
      </c>
      <c r="O2623" s="411"/>
      <c r="P2623" s="485">
        <f t="shared" ca="1" si="1005"/>
        <v>1.4452546296295834</v>
      </c>
      <c r="Q2623" s="484">
        <f t="shared" ca="1" si="1006"/>
        <v>1.4454166666666204</v>
      </c>
      <c r="R2623" s="486">
        <v>0.10999999940395355</v>
      </c>
      <c r="S2623" s="486"/>
      <c r="T2623">
        <v>25</v>
      </c>
      <c r="U2623" s="469" t="str">
        <f t="shared" si="1007"/>
        <v>C-R29</v>
      </c>
      <c r="V2623"/>
      <c r="W2623" s="470" t="s">
        <v>493</v>
      </c>
      <c r="X2623" s="470" t="s">
        <v>494</v>
      </c>
      <c r="Y2623">
        <v>29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C-R27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9.25</v>
      </c>
      <c r="H2624" s="407">
        <f t="shared" si="1034"/>
        <v>1.2</v>
      </c>
      <c r="I2624" s="407">
        <f t="shared" si="1000"/>
        <v>10.95</v>
      </c>
      <c r="J2624" s="407">
        <f t="shared" si="1001"/>
        <v>11.059999999403953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11.45</v>
      </c>
      <c r="N2624" s="410">
        <f t="shared" si="1004"/>
        <v>11.559999999403953</v>
      </c>
      <c r="O2624" s="411"/>
      <c r="P2624" s="485">
        <f t="shared" ca="1" si="1005"/>
        <v>1.4456597222221759</v>
      </c>
      <c r="Q2624" s="484">
        <f t="shared" ca="1" si="1006"/>
        <v>1.4457986111110648</v>
      </c>
      <c r="R2624" s="486">
        <v>0.10999999940395355</v>
      </c>
      <c r="S2624" s="486"/>
      <c r="T2624">
        <v>25</v>
      </c>
      <c r="U2624" s="469" t="str">
        <f t="shared" si="1007"/>
        <v>C-R27</v>
      </c>
      <c r="V2624"/>
      <c r="W2624" s="470" t="s">
        <v>493</v>
      </c>
      <c r="X2624" s="470" t="s">
        <v>494</v>
      </c>
      <c r="Y2624">
        <v>27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C-R25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9.25</v>
      </c>
      <c r="H2625" s="407">
        <f t="shared" si="1035"/>
        <v>1.2</v>
      </c>
      <c r="I2625" s="407">
        <f t="shared" si="1000"/>
        <v>10.95</v>
      </c>
      <c r="J2625" s="407">
        <f t="shared" si="1001"/>
        <v>11.059999999403953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11.45</v>
      </c>
      <c r="N2625" s="410">
        <f t="shared" si="1004"/>
        <v>11.559999999403953</v>
      </c>
      <c r="O2625" s="411"/>
      <c r="P2625" s="485">
        <f t="shared" ca="1" si="1005"/>
        <v>1.4460763888888426</v>
      </c>
      <c r="Q2625" s="484">
        <f t="shared" ca="1" si="1006"/>
        <v>1.4462499999999536</v>
      </c>
      <c r="R2625" s="486">
        <v>0.10999999940395355</v>
      </c>
      <c r="S2625" s="486"/>
      <c r="T2625">
        <v>25</v>
      </c>
      <c r="U2625" s="469" t="str">
        <f t="shared" si="1007"/>
        <v>C-R25</v>
      </c>
      <c r="V2625"/>
      <c r="W2625" s="470" t="s">
        <v>493</v>
      </c>
      <c r="X2625" s="470" t="s">
        <v>494</v>
      </c>
      <c r="Y2625">
        <v>25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C-R23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9.25</v>
      </c>
      <c r="H2626" s="407">
        <f t="shared" si="1036"/>
        <v>1.2</v>
      </c>
      <c r="I2626" s="407">
        <f t="shared" si="1000"/>
        <v>10.95</v>
      </c>
      <c r="J2626" s="407">
        <f t="shared" si="1001"/>
        <v>11.059999999403953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11.45</v>
      </c>
      <c r="N2626" s="410">
        <f t="shared" si="1004"/>
        <v>11.559999999403953</v>
      </c>
      <c r="O2626" s="411"/>
      <c r="P2626" s="485">
        <f t="shared" ca="1" si="1005"/>
        <v>1.4465393518518055</v>
      </c>
      <c r="Q2626" s="484">
        <f t="shared" ca="1" si="1006"/>
        <v>1.4466898148147684</v>
      </c>
      <c r="R2626" s="486">
        <v>0.10999999940395355</v>
      </c>
      <c r="S2626" s="486"/>
      <c r="T2626">
        <v>25</v>
      </c>
      <c r="U2626" s="469" t="str">
        <f t="shared" si="1007"/>
        <v>C-R23</v>
      </c>
      <c r="V2626"/>
      <c r="W2626" s="470" t="s">
        <v>493</v>
      </c>
      <c r="X2626" s="470" t="s">
        <v>494</v>
      </c>
      <c r="Y2626">
        <v>23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C-R21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9.25</v>
      </c>
      <c r="H2627" s="407">
        <f t="shared" si="1037"/>
        <v>1.2</v>
      </c>
      <c r="I2627" s="407">
        <f t="shared" si="1000"/>
        <v>10.95</v>
      </c>
      <c r="J2627" s="407">
        <f t="shared" si="1001"/>
        <v>11.059999999403953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11.45</v>
      </c>
      <c r="N2627" s="410">
        <f t="shared" si="1004"/>
        <v>11.559999999403953</v>
      </c>
      <c r="O2627" s="411"/>
      <c r="P2627" s="485">
        <f t="shared" ca="1" si="1005"/>
        <v>1.4469212962962499</v>
      </c>
      <c r="Q2627" s="484">
        <f t="shared" ca="1" si="1006"/>
        <v>1.4470949074073609</v>
      </c>
      <c r="R2627" s="486">
        <v>0.10999999940395355</v>
      </c>
      <c r="S2627" s="486"/>
      <c r="T2627">
        <v>25</v>
      </c>
      <c r="U2627" s="469" t="str">
        <f t="shared" si="1007"/>
        <v>C-R21</v>
      </c>
      <c r="V2627"/>
      <c r="W2627" s="470" t="s">
        <v>493</v>
      </c>
      <c r="X2627" s="470" t="s">
        <v>494</v>
      </c>
      <c r="Y2627">
        <v>21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C-R19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9.25</v>
      </c>
      <c r="H2628" s="407">
        <f t="shared" si="1038"/>
        <v>1.2</v>
      </c>
      <c r="I2628" s="407">
        <f t="shared" si="1000"/>
        <v>10.95</v>
      </c>
      <c r="J2628" s="407">
        <f t="shared" si="1001"/>
        <v>11.059999999403953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11.45</v>
      </c>
      <c r="N2628" s="410">
        <f t="shared" si="1004"/>
        <v>11.559999999403953</v>
      </c>
      <c r="O2628" s="411"/>
      <c r="P2628" s="485">
        <f t="shared" ca="1" si="1005"/>
        <v>1.4473842592592128</v>
      </c>
      <c r="Q2628" s="484">
        <f t="shared" ca="1" si="1006"/>
        <v>1.4475578703703238</v>
      </c>
      <c r="R2628" s="486">
        <v>0.10999999940395355</v>
      </c>
      <c r="S2628" s="486"/>
      <c r="T2628">
        <v>25</v>
      </c>
      <c r="U2628" s="469" t="str">
        <f t="shared" si="1007"/>
        <v>C-R19</v>
      </c>
      <c r="V2628"/>
      <c r="W2628" s="470" t="s">
        <v>493</v>
      </c>
      <c r="X2628" s="470" t="s">
        <v>494</v>
      </c>
      <c r="Y2628">
        <v>19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C-R17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9.25</v>
      </c>
      <c r="H2629" s="407">
        <f t="shared" si="1039"/>
        <v>1.2</v>
      </c>
      <c r="I2629" s="407">
        <f t="shared" si="1000"/>
        <v>10.95</v>
      </c>
      <c r="J2629" s="407">
        <f t="shared" si="1001"/>
        <v>11.059999999403953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11.45</v>
      </c>
      <c r="N2629" s="410">
        <f t="shared" si="1004"/>
        <v>11.559999999403953</v>
      </c>
      <c r="O2629" s="411"/>
      <c r="P2629" s="485">
        <f t="shared" ca="1" si="1005"/>
        <v>1.4478356481481016</v>
      </c>
      <c r="Q2629" s="484">
        <f t="shared" ca="1" si="1006"/>
        <v>1.4480092592592126</v>
      </c>
      <c r="R2629" s="486">
        <v>0.10999999940395355</v>
      </c>
      <c r="S2629" s="486"/>
      <c r="T2629">
        <v>25</v>
      </c>
      <c r="U2629" s="469" t="str">
        <f t="shared" si="1007"/>
        <v>C-R17</v>
      </c>
      <c r="V2629"/>
      <c r="W2629" s="470" t="s">
        <v>493</v>
      </c>
      <c r="X2629" s="470" t="s">
        <v>494</v>
      </c>
      <c r="Y2629">
        <v>17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C-R15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9.25</v>
      </c>
      <c r="H2630" s="407">
        <f t="shared" si="1040"/>
        <v>1.2</v>
      </c>
      <c r="I2630" s="407">
        <f t="shared" si="1000"/>
        <v>10.95</v>
      </c>
      <c r="J2630" s="407">
        <f t="shared" si="1001"/>
        <v>11.059999999403953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11.45</v>
      </c>
      <c r="N2630" s="410">
        <f t="shared" si="1004"/>
        <v>11.559999999403953</v>
      </c>
      <c r="O2630" s="411"/>
      <c r="P2630" s="485">
        <f t="shared" ca="1" si="1005"/>
        <v>1.4482407407406941</v>
      </c>
      <c r="Q2630" s="484">
        <f t="shared" ca="1" si="1006"/>
        <v>1.448379629629583</v>
      </c>
      <c r="R2630" s="486">
        <v>0.10999999940395355</v>
      </c>
      <c r="S2630" s="486"/>
      <c r="T2630">
        <v>25</v>
      </c>
      <c r="U2630" s="469" t="str">
        <f t="shared" si="1007"/>
        <v>C-R15</v>
      </c>
      <c r="V2630"/>
      <c r="W2630" s="470" t="s">
        <v>493</v>
      </c>
      <c r="X2630" s="470" t="s">
        <v>494</v>
      </c>
      <c r="Y2630">
        <v>15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C-R13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9.25</v>
      </c>
      <c r="H2631" s="407">
        <f t="shared" si="1041"/>
        <v>1.2</v>
      </c>
      <c r="I2631" s="407">
        <f t="shared" si="1000"/>
        <v>10.95</v>
      </c>
      <c r="J2631" s="407">
        <f t="shared" si="1001"/>
        <v>11.059999999403953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11.45</v>
      </c>
      <c r="N2631" s="410">
        <f t="shared" si="1004"/>
        <v>11.559999999403953</v>
      </c>
      <c r="O2631" s="411"/>
      <c r="P2631" s="485">
        <f t="shared" ca="1" si="1005"/>
        <v>1.4486458333332868</v>
      </c>
      <c r="Q2631" s="484">
        <f t="shared" ca="1" si="1006"/>
        <v>1.4487962962962497</v>
      </c>
      <c r="R2631" s="486">
        <v>0.10999999940395355</v>
      </c>
      <c r="S2631" s="486"/>
      <c r="T2631">
        <v>25</v>
      </c>
      <c r="U2631" s="469" t="str">
        <f t="shared" si="1007"/>
        <v>C-R13</v>
      </c>
      <c r="V2631"/>
      <c r="W2631" s="470" t="s">
        <v>493</v>
      </c>
      <c r="X2631" s="470" t="s">
        <v>494</v>
      </c>
      <c r="Y2631">
        <v>13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C-R11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9.25</v>
      </c>
      <c r="H2632" s="407">
        <f t="shared" si="1042"/>
        <v>1.2</v>
      </c>
      <c r="I2632" s="407">
        <f t="shared" si="1000"/>
        <v>10.95</v>
      </c>
      <c r="J2632" s="407">
        <f t="shared" si="1001"/>
        <v>11.059999999403953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11.45</v>
      </c>
      <c r="N2632" s="410">
        <f t="shared" si="1004"/>
        <v>11.559999999403953</v>
      </c>
      <c r="O2632" s="411"/>
      <c r="P2632" s="485">
        <f t="shared" ca="1" si="1005"/>
        <v>1.4490624999999535</v>
      </c>
      <c r="Q2632" s="484">
        <f t="shared" ca="1" si="1006"/>
        <v>1.4492245370369905</v>
      </c>
      <c r="R2632" s="486">
        <v>0.10999999940395355</v>
      </c>
      <c r="S2632" s="486"/>
      <c r="T2632">
        <v>25</v>
      </c>
      <c r="U2632" s="469" t="str">
        <f t="shared" si="1007"/>
        <v>C-R11</v>
      </c>
      <c r="V2632"/>
      <c r="W2632" s="470" t="s">
        <v>493</v>
      </c>
      <c r="X2632" s="470" t="s">
        <v>494</v>
      </c>
      <c r="Y2632">
        <v>11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C-R9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9.25</v>
      </c>
      <c r="H2633" s="407">
        <f t="shared" si="1043"/>
        <v>1.2</v>
      </c>
      <c r="I2633" s="407">
        <f t="shared" si="1000"/>
        <v>10.95</v>
      </c>
      <c r="J2633" s="407">
        <f t="shared" si="1001"/>
        <v>11.059999999403953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11.45</v>
      </c>
      <c r="N2633" s="410">
        <f t="shared" si="1004"/>
        <v>11.559999999403953</v>
      </c>
      <c r="O2633" s="411"/>
      <c r="P2633" s="485">
        <f t="shared" ca="1" si="1005"/>
        <v>1.4494907407406943</v>
      </c>
      <c r="Q2633" s="484">
        <f t="shared" ca="1" si="1006"/>
        <v>1.4496527777777313</v>
      </c>
      <c r="R2633" s="486">
        <v>0.10999999940395355</v>
      </c>
      <c r="S2633" s="486"/>
      <c r="T2633">
        <v>25</v>
      </c>
      <c r="U2633" s="469" t="str">
        <f t="shared" si="1007"/>
        <v>C-R9</v>
      </c>
      <c r="V2633"/>
      <c r="W2633" s="470" t="s">
        <v>493</v>
      </c>
      <c r="X2633" s="470" t="s">
        <v>494</v>
      </c>
      <c r="Y2633">
        <v>9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C-R7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9.25</v>
      </c>
      <c r="H2634" s="407">
        <f t="shared" si="1044"/>
        <v>1.2</v>
      </c>
      <c r="I2634" s="407">
        <f t="shared" si="1000"/>
        <v>10.95</v>
      </c>
      <c r="J2634" s="407">
        <f t="shared" si="1001"/>
        <v>11.059999999403953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11.45</v>
      </c>
      <c r="N2634" s="410">
        <f t="shared" si="1004"/>
        <v>11.559999999403953</v>
      </c>
      <c r="O2634" s="411"/>
      <c r="P2634" s="485">
        <f t="shared" ca="1" si="1005"/>
        <v>1.4499074074073608</v>
      </c>
      <c r="Q2634" s="484">
        <f t="shared" ca="1" si="1006"/>
        <v>1.4500578703703237</v>
      </c>
      <c r="R2634" s="486">
        <v>0.10999999940395355</v>
      </c>
      <c r="S2634" s="486"/>
      <c r="T2634">
        <v>25</v>
      </c>
      <c r="U2634" s="469" t="str">
        <f t="shared" si="1007"/>
        <v>C-R7</v>
      </c>
      <c r="V2634"/>
      <c r="W2634" s="470" t="s">
        <v>493</v>
      </c>
      <c r="X2634" s="470" t="s">
        <v>494</v>
      </c>
      <c r="Y2634">
        <v>7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9.25</v>
      </c>
      <c r="H2635" s="407">
        <f t="shared" si="1045"/>
        <v>1.2</v>
      </c>
      <c r="I2635" s="407">
        <f t="shared" si="1000"/>
        <v>10.95</v>
      </c>
      <c r="J2635" s="407">
        <f t="shared" si="1001"/>
        <v>11.059999999403953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11.45</v>
      </c>
      <c r="N2635" s="410">
        <f t="shared" si="1004"/>
        <v>11.559999999403953</v>
      </c>
      <c r="O2635" s="411"/>
      <c r="P2635" s="485">
        <f t="shared" ca="1" si="1005"/>
        <v>1.4502893518518052</v>
      </c>
      <c r="Q2635" s="484">
        <f t="shared" ca="1" si="1006"/>
        <v>1.4504629629629162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9.25</v>
      </c>
      <c r="H2636" s="407">
        <f t="shared" si="1046"/>
        <v>1.2</v>
      </c>
      <c r="I2636" s="407">
        <f t="shared" si="1000"/>
        <v>10.95</v>
      </c>
      <c r="J2636" s="407">
        <f t="shared" si="1001"/>
        <v>11.059999999403953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11.45</v>
      </c>
      <c r="N2636" s="410">
        <f t="shared" si="1004"/>
        <v>11.559999999403953</v>
      </c>
      <c r="O2636" s="411"/>
      <c r="P2636" s="485">
        <f t="shared" ca="1" si="1005"/>
        <v>1.45072916666662</v>
      </c>
      <c r="Q2636" s="484">
        <f t="shared" ca="1" si="1006"/>
        <v>1.4508680555555089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9.25</v>
      </c>
      <c r="H2637" s="407">
        <f t="shared" si="1047"/>
        <v>1.2</v>
      </c>
      <c r="I2637" s="407">
        <f t="shared" si="1000"/>
        <v>10.95</v>
      </c>
      <c r="J2637" s="407">
        <f t="shared" si="1001"/>
        <v>11.059999999403953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11.45</v>
      </c>
      <c r="N2637" s="410">
        <f t="shared" si="1004"/>
        <v>11.559999999403953</v>
      </c>
      <c r="O2637" s="411"/>
      <c r="P2637" s="485">
        <f t="shared" ca="1" si="1005"/>
        <v>1.4511111111110644</v>
      </c>
      <c r="Q2637" s="484">
        <f t="shared" ca="1" si="1006"/>
        <v>1.4512847222221754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9.25</v>
      </c>
      <c r="H2638" s="407">
        <f t="shared" si="1048"/>
        <v>1.2</v>
      </c>
      <c r="I2638" s="407">
        <f t="shared" si="1000"/>
        <v>10.95</v>
      </c>
      <c r="J2638" s="407">
        <f t="shared" si="1001"/>
        <v>11.059999999403953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11.45</v>
      </c>
      <c r="N2638" s="410">
        <f t="shared" si="1004"/>
        <v>11.559999999403953</v>
      </c>
      <c r="O2638" s="411"/>
      <c r="P2638" s="485">
        <f t="shared" ca="1" si="1005"/>
        <v>1.4515162037036569</v>
      </c>
      <c r="Q2638" s="484">
        <f t="shared" ca="1" si="1006"/>
        <v>1.4516666666666198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9.25</v>
      </c>
      <c r="H2639" s="407">
        <f t="shared" si="1049"/>
        <v>1.2</v>
      </c>
      <c r="I2639" s="407">
        <f t="shared" si="1000"/>
        <v>10.95</v>
      </c>
      <c r="J2639" s="407">
        <f t="shared" si="1001"/>
        <v>11.059999999403953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11.45</v>
      </c>
      <c r="N2639" s="410">
        <f t="shared" si="1004"/>
        <v>11.559999999403953</v>
      </c>
      <c r="O2639" s="411"/>
      <c r="P2639" s="485">
        <f t="shared" ca="1" si="1005"/>
        <v>1.4519212962962493</v>
      </c>
      <c r="Q2639" s="484">
        <f t="shared" ca="1" si="1006"/>
        <v>1.4520717592592123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9.25</v>
      </c>
      <c r="H2640" s="407">
        <f t="shared" si="1050"/>
        <v>1.2</v>
      </c>
      <c r="I2640" s="407">
        <f t="shared" si="1000"/>
        <v>10.95</v>
      </c>
      <c r="J2640" s="407">
        <f t="shared" si="1001"/>
        <v>11.059999999403953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11.45</v>
      </c>
      <c r="N2640" s="410">
        <f t="shared" si="1004"/>
        <v>11.559999999403953</v>
      </c>
      <c r="O2640" s="411"/>
      <c r="P2640" s="485">
        <f t="shared" ca="1" si="1005"/>
        <v>1.4523032407406937</v>
      </c>
      <c r="Q2640" s="484">
        <f t="shared" ca="1" si="1006"/>
        <v>1.4524537037036567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9.25</v>
      </c>
      <c r="H2641" s="407">
        <f t="shared" si="1051"/>
        <v>1.2</v>
      </c>
      <c r="I2641" s="407">
        <f t="shared" si="1000"/>
        <v>10.95</v>
      </c>
      <c r="J2641" s="407">
        <f t="shared" si="1001"/>
        <v>11.059999999403953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11.45</v>
      </c>
      <c r="N2641" s="410">
        <f t="shared" si="1004"/>
        <v>11.559999999403953</v>
      </c>
      <c r="O2641" s="411"/>
      <c r="P2641" s="485">
        <f t="shared" ca="1" si="1005"/>
        <v>1.4527083333332862</v>
      </c>
      <c r="Q2641" s="484">
        <f t="shared" ca="1" si="1006"/>
        <v>1.4528587962962491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9.25</v>
      </c>
      <c r="H2642" s="407">
        <f t="shared" si="1052"/>
        <v>1.2</v>
      </c>
      <c r="I2642" s="407">
        <f t="shared" si="1000"/>
        <v>10.95</v>
      </c>
      <c r="J2642" s="407">
        <f t="shared" si="1001"/>
        <v>11.059999999403953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11.45</v>
      </c>
      <c r="N2642" s="410">
        <f t="shared" si="1004"/>
        <v>11.559999999403953</v>
      </c>
      <c r="O2642" s="411"/>
      <c r="P2642" s="485">
        <f t="shared" ca="1" si="1005"/>
        <v>1.4530902777777306</v>
      </c>
      <c r="Q2642" s="484">
        <f t="shared" ca="1" si="1006"/>
        <v>1.4532291666666195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9.25</v>
      </c>
      <c r="H2643" s="407">
        <f t="shared" si="1053"/>
        <v>1.2</v>
      </c>
      <c r="I2643" s="407">
        <f t="shared" si="1000"/>
        <v>10.95</v>
      </c>
      <c r="J2643" s="407">
        <f t="shared" si="1001"/>
        <v>11.059999999403953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11.45</v>
      </c>
      <c r="N2643" s="410">
        <f t="shared" si="1004"/>
        <v>11.559999999403953</v>
      </c>
      <c r="O2643" s="411"/>
      <c r="P2643" s="485">
        <f t="shared" ca="1" si="1005"/>
        <v>1.453472222222175</v>
      </c>
      <c r="Q2643" s="484">
        <f t="shared" ca="1" si="1006"/>
        <v>1.4536226851851379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9.25</v>
      </c>
      <c r="H2644" s="407">
        <f t="shared" si="1054"/>
        <v>1.2</v>
      </c>
      <c r="I2644" s="407">
        <f t="shared" si="1000"/>
        <v>10.95</v>
      </c>
      <c r="J2644" s="407">
        <f t="shared" si="1001"/>
        <v>11.059999999403953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11.45</v>
      </c>
      <c r="N2644" s="410">
        <f t="shared" si="1004"/>
        <v>11.559999999403953</v>
      </c>
      <c r="O2644" s="411"/>
      <c r="P2644" s="485">
        <f t="shared" ca="1" si="1005"/>
        <v>1.4538888888888417</v>
      </c>
      <c r="Q2644" s="484">
        <f t="shared" ca="1" si="1006"/>
        <v>1.4540277777777306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9.25</v>
      </c>
      <c r="H2645" s="407">
        <f t="shared" si="1055"/>
        <v>1.2</v>
      </c>
      <c r="I2645" s="407">
        <f t="shared" si="1000"/>
        <v>10.95</v>
      </c>
      <c r="J2645" s="407">
        <f t="shared" si="1001"/>
        <v>11.059999999403953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11.45</v>
      </c>
      <c r="N2645" s="410">
        <f t="shared" si="1004"/>
        <v>11.559999999403953</v>
      </c>
      <c r="O2645" s="411"/>
      <c r="P2645" s="485">
        <f t="shared" ca="1" si="1005"/>
        <v>1.4542592592592121</v>
      </c>
      <c r="Q2645" s="484">
        <f t="shared" ca="1" si="1006"/>
        <v>1.4544212962962491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9.25</v>
      </c>
      <c r="H2646" s="407">
        <f t="shared" si="1056"/>
        <v>1.2</v>
      </c>
      <c r="I2646" s="407">
        <f t="shared" si="1000"/>
        <v>10.95</v>
      </c>
      <c r="J2646" s="407">
        <f t="shared" si="1001"/>
        <v>11.059999999403953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11.45</v>
      </c>
      <c r="N2646" s="410">
        <f t="shared" si="1004"/>
        <v>11.559999999403953</v>
      </c>
      <c r="O2646" s="411"/>
      <c r="P2646" s="485">
        <f t="shared" ca="1" si="1005"/>
        <v>1.4546643518518045</v>
      </c>
      <c r="Q2646" s="484">
        <f t="shared" ca="1" si="1006"/>
        <v>1.4548032407406934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9.25</v>
      </c>
      <c r="H2647" s="407">
        <f t="shared" si="1057"/>
        <v>1.2</v>
      </c>
      <c r="I2647" s="407">
        <f t="shared" si="1000"/>
        <v>10.95</v>
      </c>
      <c r="J2647" s="407">
        <f t="shared" si="1001"/>
        <v>11.059999999403953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11.45</v>
      </c>
      <c r="N2647" s="410">
        <f t="shared" si="1004"/>
        <v>11.559999999403953</v>
      </c>
      <c r="O2647" s="411"/>
      <c r="P2647" s="485">
        <f t="shared" ca="1" si="1005"/>
        <v>1.4550810185184713</v>
      </c>
      <c r="Q2647" s="484">
        <f t="shared" ca="1" si="1006"/>
        <v>1.4552546296295823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9.25</v>
      </c>
      <c r="H2648" s="407">
        <f t="shared" si="1058"/>
        <v>1.2</v>
      </c>
      <c r="I2648" s="407">
        <f t="shared" si="1000"/>
        <v>10.95</v>
      </c>
      <c r="J2648" s="407">
        <f t="shared" si="1001"/>
        <v>11.059999999403953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11.45</v>
      </c>
      <c r="N2648" s="410">
        <f t="shared" si="1004"/>
        <v>11.559999999403953</v>
      </c>
      <c r="O2648" s="411"/>
      <c r="P2648" s="485">
        <f t="shared" ca="1" si="1005"/>
        <v>1.4555439814814342</v>
      </c>
      <c r="Q2648" s="484">
        <f t="shared" ca="1" si="1006"/>
        <v>1.4557060185184711</v>
      </c>
      <c r="R2648" s="486">
        <v>0.10999999940395355</v>
      </c>
      <c r="S2648" s="486"/>
      <c r="T2648">
        <v>25</v>
      </c>
      <c r="U2648" s="469" t="str">
        <f t="shared" si="1007"/>
        <v>C515-R15</v>
      </c>
      <c r="V2648">
        <v>515</v>
      </c>
      <c r="W2648" s="470" t="s">
        <v>493</v>
      </c>
      <c r="X2648" s="470" t="s">
        <v>494</v>
      </c>
      <c r="Y2648">
        <v>15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9.25</v>
      </c>
      <c r="H2649" s="407">
        <f t="shared" si="1059"/>
        <v>1.2</v>
      </c>
      <c r="I2649" s="407">
        <f t="shared" si="1000"/>
        <v>10.95</v>
      </c>
      <c r="J2649" s="407">
        <f t="shared" si="1001"/>
        <v>11.059999999403953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11.45</v>
      </c>
      <c r="N2649" s="410">
        <f t="shared" si="1004"/>
        <v>11.559999999403953</v>
      </c>
      <c r="O2649" s="411"/>
      <c r="P2649" s="485">
        <f t="shared" ca="1" si="1005"/>
        <v>1.455983796296249</v>
      </c>
      <c r="Q2649" s="484">
        <f t="shared" ca="1" si="1006"/>
        <v>1.456145833333286</v>
      </c>
      <c r="R2649" s="486">
        <v>0.10999999940395355</v>
      </c>
      <c r="S2649" s="486"/>
      <c r="T2649">
        <v>25</v>
      </c>
      <c r="U2649" s="469" t="str">
        <f t="shared" si="1007"/>
        <v>C516-R15</v>
      </c>
      <c r="V2649">
        <v>516</v>
      </c>
      <c r="W2649" s="470" t="s">
        <v>493</v>
      </c>
      <c r="X2649" s="470" t="s">
        <v>494</v>
      </c>
      <c r="Y2649">
        <v>15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9.25</v>
      </c>
      <c r="H2650" s="407">
        <f t="shared" si="1060"/>
        <v>1.2</v>
      </c>
      <c r="I2650" s="407">
        <f t="shared" si="1000"/>
        <v>10.95</v>
      </c>
      <c r="J2650" s="407">
        <f t="shared" si="1001"/>
        <v>11.059999999403953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11.45</v>
      </c>
      <c r="N2650" s="410">
        <f t="shared" si="1004"/>
        <v>11.559999999403953</v>
      </c>
      <c r="O2650" s="411"/>
      <c r="P2650" s="485">
        <f t="shared" ca="1" si="1005"/>
        <v>1.4564236111110638</v>
      </c>
      <c r="Q2650" s="484">
        <f t="shared" ca="1" si="1006"/>
        <v>1.4565624999999527</v>
      </c>
      <c r="R2650" s="486">
        <v>0.10999999940395355</v>
      </c>
      <c r="S2650" s="486"/>
      <c r="T2650">
        <v>25</v>
      </c>
      <c r="U2650" s="469" t="str">
        <f t="shared" si="1007"/>
        <v>C517-R15</v>
      </c>
      <c r="V2650">
        <v>517</v>
      </c>
      <c r="W2650" s="470" t="s">
        <v>493</v>
      </c>
      <c r="X2650" s="470" t="s">
        <v>494</v>
      </c>
      <c r="Y2650">
        <v>15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9.25</v>
      </c>
      <c r="H2651" s="407">
        <f t="shared" si="1061"/>
        <v>1.2</v>
      </c>
      <c r="I2651" s="407">
        <f t="shared" si="1000"/>
        <v>10.95</v>
      </c>
      <c r="J2651" s="407">
        <f t="shared" si="1001"/>
        <v>11.059999999403953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11.45</v>
      </c>
      <c r="N2651" s="410">
        <f t="shared" si="1004"/>
        <v>11.559999999403953</v>
      </c>
      <c r="O2651" s="411"/>
      <c r="P2651" s="485">
        <f t="shared" ca="1" si="1005"/>
        <v>1.4568287037036565</v>
      </c>
      <c r="Q2651" s="484">
        <f t="shared" ca="1" si="1006"/>
        <v>1.4569675925925454</v>
      </c>
      <c r="R2651" s="486">
        <v>0.10999999940395355</v>
      </c>
      <c r="S2651" s="486"/>
      <c r="T2651">
        <v>25</v>
      </c>
      <c r="U2651" s="469" t="str">
        <f t="shared" si="1007"/>
        <v>C518-R15</v>
      </c>
      <c r="V2651">
        <v>518</v>
      </c>
      <c r="W2651" s="470" t="s">
        <v>493</v>
      </c>
      <c r="X2651" s="470" t="s">
        <v>494</v>
      </c>
      <c r="Y2651">
        <v>15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9.25</v>
      </c>
      <c r="H2652" s="407">
        <f t="shared" si="1062"/>
        <v>1.2</v>
      </c>
      <c r="I2652" s="407">
        <f t="shared" si="1000"/>
        <v>10.95</v>
      </c>
      <c r="J2652" s="407">
        <f t="shared" si="1001"/>
        <v>11.059999999403953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11.45</v>
      </c>
      <c r="N2652" s="410">
        <f t="shared" si="1004"/>
        <v>11.559999999403953</v>
      </c>
      <c r="O2652" s="411"/>
      <c r="P2652" s="485">
        <f t="shared" ca="1" si="1005"/>
        <v>1.4572222222221749</v>
      </c>
      <c r="Q2652" s="484">
        <f t="shared" ca="1" si="1006"/>
        <v>1.4573958333332859</v>
      </c>
      <c r="R2652" s="486">
        <v>0.10999999940395355</v>
      </c>
      <c r="S2652" s="486"/>
      <c r="T2652">
        <v>25</v>
      </c>
      <c r="U2652" s="469" t="str">
        <f t="shared" si="1007"/>
        <v>C519-R15</v>
      </c>
      <c r="V2652">
        <v>519</v>
      </c>
      <c r="W2652" s="470" t="s">
        <v>493</v>
      </c>
      <c r="X2652" s="470" t="s">
        <v>494</v>
      </c>
      <c r="Y2652">
        <v>15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9.25</v>
      </c>
      <c r="H2653" s="407">
        <f t="shared" si="1063"/>
        <v>1.2</v>
      </c>
      <c r="I2653" s="407">
        <f t="shared" si="1000"/>
        <v>10.95</v>
      </c>
      <c r="J2653" s="407">
        <f t="shared" si="1001"/>
        <v>11.059999999403953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11.45</v>
      </c>
      <c r="N2653" s="410">
        <f t="shared" si="1004"/>
        <v>11.559999999403953</v>
      </c>
      <c r="O2653" s="411"/>
      <c r="P2653" s="485">
        <f t="shared" ca="1" si="1005"/>
        <v>1.4576736111110637</v>
      </c>
      <c r="Q2653" s="484">
        <f t="shared" ca="1" si="1006"/>
        <v>1.4578124999999527</v>
      </c>
      <c r="R2653" s="486">
        <v>0.10999999940395355</v>
      </c>
      <c r="S2653" s="486"/>
      <c r="T2653">
        <v>25</v>
      </c>
      <c r="U2653" s="469" t="str">
        <f t="shared" si="1007"/>
        <v>C520-R15</v>
      </c>
      <c r="V2653">
        <v>520</v>
      </c>
      <c r="W2653" s="470" t="s">
        <v>493</v>
      </c>
      <c r="X2653" s="470" t="s">
        <v>494</v>
      </c>
      <c r="Y2653">
        <v>15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9.25</v>
      </c>
      <c r="H2654" s="407">
        <f t="shared" si="1064"/>
        <v>1.2</v>
      </c>
      <c r="I2654" s="407">
        <f t="shared" si="1000"/>
        <v>10.95</v>
      </c>
      <c r="J2654" s="407">
        <f t="shared" si="1001"/>
        <v>11.059999999403953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11.45</v>
      </c>
      <c r="N2654" s="410">
        <f t="shared" si="1004"/>
        <v>11.559999999403953</v>
      </c>
      <c r="O2654" s="411"/>
      <c r="P2654" s="485">
        <f t="shared" ca="1" si="1005"/>
        <v>1.4580671296295822</v>
      </c>
      <c r="Q2654" s="484">
        <f t="shared" ca="1" si="1006"/>
        <v>1.4582291666666192</v>
      </c>
      <c r="R2654" s="486">
        <v>0.10999999940395355</v>
      </c>
      <c r="S2654" s="486"/>
      <c r="T2654">
        <v>25</v>
      </c>
      <c r="U2654" s="469" t="str">
        <f t="shared" si="1007"/>
        <v>C521-R15</v>
      </c>
      <c r="V2654">
        <v>521</v>
      </c>
      <c r="W2654" s="470" t="s">
        <v>493</v>
      </c>
      <c r="X2654" s="470" t="s">
        <v>494</v>
      </c>
      <c r="Y2654">
        <v>15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9.25</v>
      </c>
      <c r="H2655" s="407">
        <f t="shared" si="1065"/>
        <v>1.2</v>
      </c>
      <c r="I2655" s="407">
        <f t="shared" si="1000"/>
        <v>10.95</v>
      </c>
      <c r="J2655" s="407">
        <f t="shared" si="1001"/>
        <v>11.059999999403953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11.45</v>
      </c>
      <c r="N2655" s="410">
        <f t="shared" si="1004"/>
        <v>11.559999999403953</v>
      </c>
      <c r="O2655" s="411"/>
      <c r="P2655" s="485">
        <f t="shared" ca="1" si="1005"/>
        <v>1.458495370370323</v>
      </c>
      <c r="Q2655" s="484">
        <f t="shared" ca="1" si="1006"/>
        <v>1.4586458333332859</v>
      </c>
      <c r="R2655" s="486">
        <v>0.10999999940395355</v>
      </c>
      <c r="S2655" s="486"/>
      <c r="T2655">
        <v>25</v>
      </c>
      <c r="U2655" s="469" t="str">
        <f t="shared" si="1007"/>
        <v>C522-R15</v>
      </c>
      <c r="V2655">
        <v>522</v>
      </c>
      <c r="W2655" s="470" t="s">
        <v>493</v>
      </c>
      <c r="X2655" s="470" t="s">
        <v>494</v>
      </c>
      <c r="Y2655">
        <v>15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9.25</v>
      </c>
      <c r="H2656" s="407">
        <f t="shared" si="1066"/>
        <v>1.2</v>
      </c>
      <c r="I2656" s="407">
        <f t="shared" si="1000"/>
        <v>10.95</v>
      </c>
      <c r="J2656" s="407">
        <f t="shared" si="1001"/>
        <v>11.059999999403953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11.45</v>
      </c>
      <c r="N2656" s="410">
        <f t="shared" si="1004"/>
        <v>11.559999999403953</v>
      </c>
      <c r="O2656" s="411"/>
      <c r="P2656" s="485">
        <f t="shared" ca="1" si="1005"/>
        <v>1.4589351851851378</v>
      </c>
      <c r="Q2656" s="484">
        <f t="shared" ca="1" si="1006"/>
        <v>1.4591087962962488</v>
      </c>
      <c r="R2656" s="486">
        <v>0.10999999940395355</v>
      </c>
      <c r="S2656" s="486"/>
      <c r="T2656">
        <v>25</v>
      </c>
      <c r="U2656" s="469" t="str">
        <f t="shared" si="1007"/>
        <v>C523-R15</v>
      </c>
      <c r="V2656">
        <v>523</v>
      </c>
      <c r="W2656" s="470" t="s">
        <v>493</v>
      </c>
      <c r="X2656" s="470" t="s">
        <v>494</v>
      </c>
      <c r="Y2656">
        <v>15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9.25</v>
      </c>
      <c r="H2657" s="407">
        <f t="shared" si="1067"/>
        <v>1.2</v>
      </c>
      <c r="I2657" s="407">
        <f t="shared" si="1000"/>
        <v>10.95</v>
      </c>
      <c r="J2657" s="407">
        <f t="shared" si="1001"/>
        <v>11.059999999403953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11.45</v>
      </c>
      <c r="N2657" s="410">
        <f t="shared" si="1004"/>
        <v>11.559999999403953</v>
      </c>
      <c r="O2657" s="411"/>
      <c r="P2657" s="485">
        <f t="shared" ca="1" si="1005"/>
        <v>1.4593749999999526</v>
      </c>
      <c r="Q2657" s="484">
        <f t="shared" ca="1" si="1006"/>
        <v>1.4595254629629155</v>
      </c>
      <c r="R2657" s="486">
        <v>0.10999999940395355</v>
      </c>
      <c r="S2657" s="486"/>
      <c r="T2657">
        <v>25</v>
      </c>
      <c r="U2657" s="469" t="str">
        <f t="shared" si="1007"/>
        <v>C524-R15</v>
      </c>
      <c r="V2657">
        <v>524</v>
      </c>
      <c r="W2657" s="470" t="s">
        <v>493</v>
      </c>
      <c r="X2657" s="470" t="s">
        <v>494</v>
      </c>
      <c r="Y2657">
        <v>15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9.25</v>
      </c>
      <c r="H2658" s="407">
        <f t="shared" si="1069"/>
        <v>1.2</v>
      </c>
      <c r="I2658" s="407">
        <f t="shared" si="1000"/>
        <v>10.95</v>
      </c>
      <c r="J2658" s="407">
        <f t="shared" si="1001"/>
        <v>11.059999999403953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11.45</v>
      </c>
      <c r="N2658" s="410">
        <f t="shared" si="1004"/>
        <v>11.559999999403953</v>
      </c>
      <c r="O2658" s="411"/>
      <c r="P2658" s="485">
        <f t="shared" ca="1" si="1005"/>
        <v>1.459780092592545</v>
      </c>
      <c r="Q2658" s="484">
        <f t="shared" ca="1" si="1006"/>
        <v>1.4599537037036561</v>
      </c>
      <c r="R2658" s="486">
        <v>0.10999999940395355</v>
      </c>
      <c r="S2658" s="486"/>
      <c r="T2658">
        <v>25</v>
      </c>
      <c r="U2658" s="469" t="str">
        <f t="shared" si="1007"/>
        <v>C525-R15</v>
      </c>
      <c r="V2658">
        <v>525</v>
      </c>
      <c r="W2658" s="470" t="s">
        <v>493</v>
      </c>
      <c r="X2658" s="470" t="s">
        <v>494</v>
      </c>
      <c r="Y2658">
        <v>15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9.25</v>
      </c>
      <c r="H2659" s="407">
        <f t="shared" si="1071"/>
        <v>1.2</v>
      </c>
      <c r="I2659" s="407">
        <f t="shared" si="1000"/>
        <v>10.95</v>
      </c>
      <c r="J2659" s="407">
        <f t="shared" si="1001"/>
        <v>11.059999999403953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11.45</v>
      </c>
      <c r="N2659" s="410">
        <f t="shared" si="1004"/>
        <v>11.559999999403953</v>
      </c>
      <c r="O2659" s="411"/>
      <c r="P2659" s="485">
        <f t="shared" ca="1" si="1005"/>
        <v>1.4601967592592116</v>
      </c>
      <c r="Q2659" s="484">
        <f t="shared" ca="1" si="1006"/>
        <v>1.4603356481481005</v>
      </c>
      <c r="R2659" s="486">
        <v>0.10999999940395355</v>
      </c>
      <c r="S2659" s="486"/>
      <c r="T2659">
        <v>25</v>
      </c>
      <c r="U2659" s="469" t="str">
        <f t="shared" si="1007"/>
        <v>C526-R15</v>
      </c>
      <c r="V2659">
        <v>526</v>
      </c>
      <c r="W2659" s="470" t="s">
        <v>493</v>
      </c>
      <c r="X2659" s="470" t="s">
        <v>494</v>
      </c>
      <c r="Y2659">
        <v>15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9.25</v>
      </c>
      <c r="H2660" s="407">
        <f t="shared" si="1072"/>
        <v>1.2</v>
      </c>
      <c r="I2660" s="407">
        <f t="shared" si="1000"/>
        <v>10.95</v>
      </c>
      <c r="J2660" s="407">
        <f t="shared" si="1001"/>
        <v>11.059999999403953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11.45</v>
      </c>
      <c r="N2660" s="410">
        <f t="shared" si="1004"/>
        <v>11.559999999403953</v>
      </c>
      <c r="O2660" s="411"/>
      <c r="P2660" s="485">
        <f t="shared" ca="1" si="1005"/>
        <v>1.4606249999999523</v>
      </c>
      <c r="Q2660" s="484">
        <f t="shared" ca="1" si="1006"/>
        <v>1.4607638888888412</v>
      </c>
      <c r="R2660" s="486">
        <v>0.10999999940395355</v>
      </c>
      <c r="S2660" s="486"/>
      <c r="T2660">
        <v>25</v>
      </c>
      <c r="U2660" s="469" t="str">
        <f t="shared" si="1007"/>
        <v>C527-R15</v>
      </c>
      <c r="V2660">
        <v>527</v>
      </c>
      <c r="W2660" s="470" t="s">
        <v>493</v>
      </c>
      <c r="X2660" s="470" t="s">
        <v>494</v>
      </c>
      <c r="Y2660">
        <v>15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9.25</v>
      </c>
      <c r="H2661" s="407">
        <f t="shared" si="1073"/>
        <v>1.2</v>
      </c>
      <c r="I2661" s="407">
        <f t="shared" ref="I2661:I2724" si="1074">F2661+G2661</f>
        <v>10.95</v>
      </c>
      <c r="J2661" s="407">
        <f t="shared" ref="J2661:J2724" si="1075">I2661+R2661</f>
        <v>11.059999999403953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11.45</v>
      </c>
      <c r="N2661" s="410">
        <f t="shared" ref="N2661:N2724" si="1078">J2661+L2661</f>
        <v>11.559999999403953</v>
      </c>
      <c r="O2661" s="411"/>
      <c r="P2661" s="485">
        <f t="shared" ref="P2661:P2724" ca="1" si="1079">Q2660+TIME(0,0,RANDBETWEEN(20,25))</f>
        <v>1.4610532407406931</v>
      </c>
      <c r="Q2661" s="484">
        <f t="shared" ref="Q2661:Q2724" ca="1" si="1080">P2661+TIME(0,0,RANDBETWEEN(12,15))</f>
        <v>1.4612152777777301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C528-R15</v>
      </c>
      <c r="V2661">
        <v>528</v>
      </c>
      <c r="W2661" s="470" t="s">
        <v>493</v>
      </c>
      <c r="X2661" s="470" t="s">
        <v>494</v>
      </c>
      <c r="Y2661">
        <v>15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9.25</v>
      </c>
      <c r="H2662" s="407">
        <f t="shared" si="1082"/>
        <v>1.2</v>
      </c>
      <c r="I2662" s="407">
        <f t="shared" si="1074"/>
        <v>10.95</v>
      </c>
      <c r="J2662" s="407">
        <f t="shared" si="1075"/>
        <v>11.059999999403953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11.45</v>
      </c>
      <c r="N2662" s="410">
        <f t="shared" si="1078"/>
        <v>11.559999999403953</v>
      </c>
      <c r="O2662" s="411"/>
      <c r="P2662" s="485">
        <f t="shared" ca="1" si="1079"/>
        <v>1.4614814814814339</v>
      </c>
      <c r="Q2662" s="484">
        <f t="shared" ca="1" si="1080"/>
        <v>1.4616319444443968</v>
      </c>
      <c r="R2662" s="486">
        <v>0.10999999940395355</v>
      </c>
      <c r="S2662" s="486"/>
      <c r="T2662">
        <v>25</v>
      </c>
      <c r="U2662" s="469" t="str">
        <f t="shared" si="1081"/>
        <v>C529-R15</v>
      </c>
      <c r="V2662">
        <v>529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9.25</v>
      </c>
      <c r="H2663" s="407">
        <f t="shared" si="1083"/>
        <v>1.2</v>
      </c>
      <c r="I2663" s="407">
        <f t="shared" si="1074"/>
        <v>10.95</v>
      </c>
      <c r="J2663" s="407">
        <f t="shared" si="1075"/>
        <v>11.059999999403953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11.45</v>
      </c>
      <c r="N2663" s="410">
        <f t="shared" si="1078"/>
        <v>11.559999999403953</v>
      </c>
      <c r="O2663" s="411"/>
      <c r="P2663" s="485">
        <f t="shared" ca="1" si="1079"/>
        <v>1.4619097222221746</v>
      </c>
      <c r="Q2663" s="484">
        <f t="shared" ca="1" si="1080"/>
        <v>1.4620486111110635</v>
      </c>
      <c r="R2663" s="486">
        <v>0.10999999940395355</v>
      </c>
      <c r="S2663" s="486"/>
      <c r="T2663">
        <v>25</v>
      </c>
      <c r="U2663" s="469" t="str">
        <f t="shared" si="1081"/>
        <v>C530-R15</v>
      </c>
      <c r="V2663">
        <v>530</v>
      </c>
      <c r="W2663" s="470" t="s">
        <v>493</v>
      </c>
      <c r="X2663" s="470" t="s">
        <v>494</v>
      </c>
      <c r="Y2663">
        <v>15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9.25</v>
      </c>
      <c r="H2664" s="407">
        <f t="shared" si="1084"/>
        <v>1.2</v>
      </c>
      <c r="I2664" s="407">
        <f t="shared" si="1074"/>
        <v>10.95</v>
      </c>
      <c r="J2664" s="407">
        <f t="shared" si="1075"/>
        <v>11.059999999403953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11.45</v>
      </c>
      <c r="N2664" s="410">
        <f t="shared" si="1078"/>
        <v>11.559999999403953</v>
      </c>
      <c r="O2664" s="411"/>
      <c r="P2664" s="485">
        <f t="shared" ca="1" si="1079"/>
        <v>1.4623263888888414</v>
      </c>
      <c r="Q2664" s="484">
        <f t="shared" ca="1" si="1080"/>
        <v>1.4624768518518043</v>
      </c>
      <c r="R2664" s="486">
        <v>0.10999999940395355</v>
      </c>
      <c r="S2664" s="486"/>
      <c r="T2664">
        <v>25</v>
      </c>
      <c r="U2664" s="469" t="str">
        <f t="shared" si="1081"/>
        <v>C531-R15</v>
      </c>
      <c r="V2664">
        <v>531</v>
      </c>
      <c r="W2664" s="470" t="s">
        <v>493</v>
      </c>
      <c r="X2664" s="470" t="s">
        <v>494</v>
      </c>
      <c r="Y2664">
        <v>15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9.25</v>
      </c>
      <c r="H2665" s="407">
        <f t="shared" si="1085"/>
        <v>1.2</v>
      </c>
      <c r="I2665" s="407">
        <f t="shared" si="1074"/>
        <v>10.95</v>
      </c>
      <c r="J2665" s="407">
        <f t="shared" si="1075"/>
        <v>11.059999999403953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11.45</v>
      </c>
      <c r="N2665" s="410">
        <f t="shared" si="1078"/>
        <v>11.559999999403953</v>
      </c>
      <c r="O2665" s="411"/>
      <c r="P2665" s="485">
        <f t="shared" ca="1" si="1079"/>
        <v>1.4627662037036562</v>
      </c>
      <c r="Q2665" s="484">
        <f t="shared" ca="1" si="1080"/>
        <v>1.4629398148147672</v>
      </c>
      <c r="R2665" s="486">
        <v>0.10999999940395355</v>
      </c>
      <c r="S2665" s="486"/>
      <c r="T2665">
        <v>25</v>
      </c>
      <c r="U2665" s="469" t="str">
        <f t="shared" si="1081"/>
        <v>C532-R15</v>
      </c>
      <c r="V2665">
        <v>532</v>
      </c>
      <c r="W2665" s="470" t="s">
        <v>493</v>
      </c>
      <c r="X2665" s="470" t="s">
        <v>494</v>
      </c>
      <c r="Y2665">
        <v>15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9.25</v>
      </c>
      <c r="H2666" s="407">
        <f t="shared" si="1086"/>
        <v>1.2</v>
      </c>
      <c r="I2666" s="407">
        <f t="shared" si="1074"/>
        <v>10.95</v>
      </c>
      <c r="J2666" s="407">
        <f t="shared" si="1075"/>
        <v>11.059999999403953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11.45</v>
      </c>
      <c r="N2666" s="410">
        <f t="shared" si="1078"/>
        <v>11.559999999403953</v>
      </c>
      <c r="O2666" s="411"/>
      <c r="P2666" s="485">
        <f t="shared" ca="1" si="1079"/>
        <v>1.4632291666666191</v>
      </c>
      <c r="Q2666" s="484">
        <f t="shared" ca="1" si="1080"/>
        <v>1.4634027777777301</v>
      </c>
      <c r="R2666" s="486">
        <v>0.10999999940395355</v>
      </c>
      <c r="S2666" s="486"/>
      <c r="T2666">
        <v>25</v>
      </c>
      <c r="U2666" s="469" t="str">
        <f t="shared" si="1081"/>
        <v>C533-R15</v>
      </c>
      <c r="V2666">
        <v>533</v>
      </c>
      <c r="W2666" s="470" t="s">
        <v>493</v>
      </c>
      <c r="X2666" s="470" t="s">
        <v>494</v>
      </c>
      <c r="Y2666">
        <v>15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9.25</v>
      </c>
      <c r="H2667" s="407">
        <f t="shared" si="1087"/>
        <v>1.2</v>
      </c>
      <c r="I2667" s="407">
        <f t="shared" si="1074"/>
        <v>10.95</v>
      </c>
      <c r="J2667" s="407">
        <f t="shared" si="1075"/>
        <v>11.059999999403953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11.45</v>
      </c>
      <c r="N2667" s="410">
        <f t="shared" si="1078"/>
        <v>11.559999999403953</v>
      </c>
      <c r="O2667" s="411"/>
      <c r="P2667" s="485">
        <f t="shared" ca="1" si="1079"/>
        <v>1.4636805555555079</v>
      </c>
      <c r="Q2667" s="484">
        <f t="shared" ca="1" si="1080"/>
        <v>1.4638310185184709</v>
      </c>
      <c r="R2667" s="486">
        <v>0.10999999940395355</v>
      </c>
      <c r="S2667" s="486"/>
      <c r="T2667">
        <v>25</v>
      </c>
      <c r="U2667" s="469" t="str">
        <f t="shared" si="1081"/>
        <v>C534-R15</v>
      </c>
      <c r="V2667">
        <v>534</v>
      </c>
      <c r="W2667" s="470" t="s">
        <v>493</v>
      </c>
      <c r="X2667" s="470" t="s">
        <v>494</v>
      </c>
      <c r="Y2667">
        <v>15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9.25</v>
      </c>
      <c r="H2668" s="407">
        <f t="shared" si="1088"/>
        <v>1.2</v>
      </c>
      <c r="I2668" s="407">
        <f t="shared" si="1074"/>
        <v>10.95</v>
      </c>
      <c r="J2668" s="407">
        <f t="shared" si="1075"/>
        <v>11.059999999403953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11.45</v>
      </c>
      <c r="N2668" s="410">
        <f t="shared" si="1078"/>
        <v>11.559999999403953</v>
      </c>
      <c r="O2668" s="411"/>
      <c r="P2668" s="485">
        <f t="shared" ca="1" si="1079"/>
        <v>1.4640624999999523</v>
      </c>
      <c r="Q2668" s="484">
        <f t="shared" ca="1" si="1080"/>
        <v>1.4642129629629153</v>
      </c>
      <c r="R2668" s="486">
        <v>0.10999999940395355</v>
      </c>
      <c r="S2668" s="486"/>
      <c r="T2668">
        <v>25</v>
      </c>
      <c r="U2668" s="469" t="str">
        <f t="shared" si="1081"/>
        <v>C535-R15</v>
      </c>
      <c r="V2668">
        <v>535</v>
      </c>
      <c r="W2668" s="470" t="s">
        <v>493</v>
      </c>
      <c r="X2668" s="470" t="s">
        <v>494</v>
      </c>
      <c r="Y2668">
        <v>15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9.25</v>
      </c>
      <c r="H2669" s="407">
        <f t="shared" si="1089"/>
        <v>1.2</v>
      </c>
      <c r="I2669" s="407">
        <f t="shared" si="1074"/>
        <v>10.95</v>
      </c>
      <c r="J2669" s="407">
        <f t="shared" si="1075"/>
        <v>11.059999999403953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11.45</v>
      </c>
      <c r="N2669" s="410">
        <f t="shared" si="1078"/>
        <v>11.559999999403953</v>
      </c>
      <c r="O2669" s="411"/>
      <c r="P2669" s="485">
        <f t="shared" ca="1" si="1079"/>
        <v>1.4645023148147671</v>
      </c>
      <c r="Q2669" s="484">
        <f t="shared" ca="1" si="1080"/>
        <v>1.4646643518518041</v>
      </c>
      <c r="R2669" s="486">
        <v>0.10999999940395355</v>
      </c>
      <c r="S2669" s="486"/>
      <c r="T2669">
        <v>25</v>
      </c>
      <c r="U2669" s="469" t="str">
        <f t="shared" si="1081"/>
        <v>C536-R15</v>
      </c>
      <c r="V2669">
        <v>536</v>
      </c>
      <c r="W2669" s="470" t="s">
        <v>493</v>
      </c>
      <c r="X2669" s="470" t="s">
        <v>494</v>
      </c>
      <c r="Y2669">
        <v>15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9.25</v>
      </c>
      <c r="H2670" s="407">
        <f t="shared" si="1090"/>
        <v>1.2</v>
      </c>
      <c r="I2670" s="407">
        <f t="shared" si="1074"/>
        <v>10.95</v>
      </c>
      <c r="J2670" s="407">
        <f t="shared" si="1075"/>
        <v>11.059999999403953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11.45</v>
      </c>
      <c r="N2670" s="410">
        <f t="shared" si="1078"/>
        <v>11.559999999403953</v>
      </c>
      <c r="O2670" s="411"/>
      <c r="P2670" s="485">
        <f t="shared" ca="1" si="1079"/>
        <v>1.4648958333332855</v>
      </c>
      <c r="Q2670" s="484">
        <f t="shared" ca="1" si="1080"/>
        <v>1.4650694444443966</v>
      </c>
      <c r="R2670" s="486">
        <v>0.10999999940395355</v>
      </c>
      <c r="S2670" s="486"/>
      <c r="T2670">
        <v>25</v>
      </c>
      <c r="U2670" s="469" t="str">
        <f t="shared" si="1081"/>
        <v>C537-R15</v>
      </c>
      <c r="V2670">
        <v>537</v>
      </c>
      <c r="W2670" s="470" t="s">
        <v>493</v>
      </c>
      <c r="X2670" s="470" t="s">
        <v>494</v>
      </c>
      <c r="Y2670">
        <v>15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9.25</v>
      </c>
      <c r="H2671" s="407">
        <f t="shared" si="1091"/>
        <v>1.2</v>
      </c>
      <c r="I2671" s="407">
        <f t="shared" si="1074"/>
        <v>10.95</v>
      </c>
      <c r="J2671" s="407">
        <f t="shared" si="1075"/>
        <v>11.059999999403953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11.45</v>
      </c>
      <c r="N2671" s="410">
        <f t="shared" si="1078"/>
        <v>11.559999999403953</v>
      </c>
      <c r="O2671" s="411"/>
      <c r="P2671" s="485">
        <f t="shared" ca="1" si="1079"/>
        <v>1.4653587962962484</v>
      </c>
      <c r="Q2671" s="484">
        <f t="shared" ca="1" si="1080"/>
        <v>1.4654976851851373</v>
      </c>
      <c r="R2671" s="486">
        <v>0.10999999940395355</v>
      </c>
      <c r="S2671" s="486"/>
      <c r="T2671">
        <v>25</v>
      </c>
      <c r="U2671" s="469" t="str">
        <f t="shared" si="1081"/>
        <v>C538-R15</v>
      </c>
      <c r="V2671">
        <v>538</v>
      </c>
      <c r="W2671" s="470" t="s">
        <v>493</v>
      </c>
      <c r="X2671" s="470" t="s">
        <v>494</v>
      </c>
      <c r="Y2671">
        <v>15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9.25</v>
      </c>
      <c r="H2672" s="407">
        <f t="shared" si="1092"/>
        <v>1.2</v>
      </c>
      <c r="I2672" s="407">
        <f t="shared" si="1074"/>
        <v>10.95</v>
      </c>
      <c r="J2672" s="407">
        <f t="shared" si="1075"/>
        <v>11.059999999403953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11.45</v>
      </c>
      <c r="N2672" s="410">
        <f t="shared" si="1078"/>
        <v>11.559999999403953</v>
      </c>
      <c r="O2672" s="411"/>
      <c r="P2672" s="485">
        <f t="shared" ca="1" si="1079"/>
        <v>1.4657870370369892</v>
      </c>
      <c r="Q2672" s="484">
        <f t="shared" ca="1" si="1080"/>
        <v>1.4659490740740262</v>
      </c>
      <c r="R2672" s="486">
        <v>0.10999999940395355</v>
      </c>
      <c r="S2672" s="486"/>
      <c r="T2672">
        <v>25</v>
      </c>
      <c r="U2672" s="469" t="str">
        <f t="shared" si="1081"/>
        <v>C539-R15</v>
      </c>
      <c r="V2672">
        <v>539</v>
      </c>
      <c r="W2672" s="470" t="s">
        <v>493</v>
      </c>
      <c r="X2672" s="470" t="s">
        <v>494</v>
      </c>
      <c r="Y2672">
        <v>15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9.25</v>
      </c>
      <c r="H2673" s="407">
        <f t="shared" si="1093"/>
        <v>1.2</v>
      </c>
      <c r="I2673" s="407">
        <f t="shared" si="1074"/>
        <v>10.95</v>
      </c>
      <c r="J2673" s="407">
        <f t="shared" si="1075"/>
        <v>11.059999999403953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11.45</v>
      </c>
      <c r="N2673" s="410">
        <f t="shared" si="1078"/>
        <v>11.559999999403953</v>
      </c>
      <c r="O2673" s="411"/>
      <c r="P2673" s="485">
        <f t="shared" ca="1" si="1079"/>
        <v>1.4661805555555076</v>
      </c>
      <c r="Q2673" s="484">
        <f t="shared" ca="1" si="1080"/>
        <v>1.4663541666666187</v>
      </c>
      <c r="R2673" s="486">
        <v>0.10999999940395355</v>
      </c>
      <c r="S2673" s="486"/>
      <c r="T2673">
        <v>25</v>
      </c>
      <c r="U2673" s="469" t="str">
        <f t="shared" si="1081"/>
        <v>C540-R15</v>
      </c>
      <c r="V2673">
        <v>540</v>
      </c>
      <c r="W2673" s="470" t="s">
        <v>493</v>
      </c>
      <c r="X2673" s="470" t="s">
        <v>494</v>
      </c>
      <c r="Y2673">
        <v>15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9.25</v>
      </c>
      <c r="H2674" s="407">
        <f t="shared" si="1094"/>
        <v>1.2</v>
      </c>
      <c r="I2674" s="407">
        <f t="shared" si="1074"/>
        <v>10.95</v>
      </c>
      <c r="J2674" s="407">
        <f t="shared" si="1075"/>
        <v>11.059999999403953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11.45</v>
      </c>
      <c r="N2674" s="410">
        <f t="shared" si="1078"/>
        <v>11.559999999403953</v>
      </c>
      <c r="O2674" s="411"/>
      <c r="P2674" s="485">
        <f t="shared" ca="1" si="1079"/>
        <v>1.4666087962962482</v>
      </c>
      <c r="Q2674" s="484">
        <f t="shared" ca="1" si="1080"/>
        <v>1.4667476851851371</v>
      </c>
      <c r="R2674" s="486">
        <v>0.10999999940395355</v>
      </c>
      <c r="S2674" s="486"/>
      <c r="T2674">
        <v>25</v>
      </c>
      <c r="U2674" s="469" t="str">
        <f t="shared" si="1081"/>
        <v>C541-R15</v>
      </c>
      <c r="V2674">
        <v>541</v>
      </c>
      <c r="W2674" s="470" t="s">
        <v>493</v>
      </c>
      <c r="X2674" s="470" t="s">
        <v>494</v>
      </c>
      <c r="Y2674">
        <v>15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9.25</v>
      </c>
      <c r="H2675" s="407">
        <f t="shared" si="1095"/>
        <v>1.2</v>
      </c>
      <c r="I2675" s="407">
        <f t="shared" si="1074"/>
        <v>10.95</v>
      </c>
      <c r="J2675" s="407">
        <f t="shared" si="1075"/>
        <v>11.059999999403953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11.45</v>
      </c>
      <c r="N2675" s="410">
        <f t="shared" si="1078"/>
        <v>11.559999999403953</v>
      </c>
      <c r="O2675" s="411"/>
      <c r="P2675" s="485">
        <f t="shared" ca="1" si="1079"/>
        <v>1.4670254629629149</v>
      </c>
      <c r="Q2675" s="484">
        <f t="shared" ca="1" si="1080"/>
        <v>1.4671759259258779</v>
      </c>
      <c r="R2675" s="486">
        <v>0.10999999940395355</v>
      </c>
      <c r="S2675" s="486"/>
      <c r="T2675">
        <v>25</v>
      </c>
      <c r="U2675" s="469" t="str">
        <f t="shared" si="1081"/>
        <v>C542-R15</v>
      </c>
      <c r="V2675">
        <v>542</v>
      </c>
      <c r="W2675" s="470" t="s">
        <v>493</v>
      </c>
      <c r="X2675" s="470" t="s">
        <v>494</v>
      </c>
      <c r="Y2675">
        <v>15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9.25</v>
      </c>
      <c r="H2676" s="407">
        <f t="shared" si="1096"/>
        <v>1.2</v>
      </c>
      <c r="I2676" s="407">
        <f t="shared" si="1074"/>
        <v>10.95</v>
      </c>
      <c r="J2676" s="407">
        <f t="shared" si="1075"/>
        <v>11.059999999403953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11.45</v>
      </c>
      <c r="N2676" s="410">
        <f t="shared" si="1078"/>
        <v>11.559999999403953</v>
      </c>
      <c r="O2676" s="411"/>
      <c r="P2676" s="485">
        <f t="shared" ca="1" si="1079"/>
        <v>1.4674305555555074</v>
      </c>
      <c r="Q2676" s="484">
        <f t="shared" ca="1" si="1080"/>
        <v>1.4676041666666184</v>
      </c>
      <c r="R2676" s="486">
        <v>0.10999999940395355</v>
      </c>
      <c r="S2676" s="486"/>
      <c r="T2676">
        <v>25</v>
      </c>
      <c r="U2676" s="469" t="str">
        <f t="shared" si="1081"/>
        <v>C543-R15</v>
      </c>
      <c r="V2676">
        <v>543</v>
      </c>
      <c r="W2676" s="470" t="s">
        <v>493</v>
      </c>
      <c r="X2676" s="470" t="s">
        <v>494</v>
      </c>
      <c r="Y2676">
        <v>15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9.25</v>
      </c>
      <c r="H2677" s="407">
        <f t="shared" si="1097"/>
        <v>1.2</v>
      </c>
      <c r="I2677" s="407">
        <f t="shared" si="1074"/>
        <v>10.95</v>
      </c>
      <c r="J2677" s="407">
        <f t="shared" si="1075"/>
        <v>11.059999999403953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11.45</v>
      </c>
      <c r="N2677" s="410">
        <f t="shared" si="1078"/>
        <v>11.559999999403953</v>
      </c>
      <c r="O2677" s="411"/>
      <c r="P2677" s="485">
        <f t="shared" ca="1" si="1079"/>
        <v>1.4678935185184703</v>
      </c>
      <c r="Q2677" s="484">
        <f t="shared" ca="1" si="1080"/>
        <v>1.4680324074073592</v>
      </c>
      <c r="R2677" s="486">
        <v>0.10999999940395355</v>
      </c>
      <c r="S2677" s="486"/>
      <c r="T2677">
        <v>25</v>
      </c>
      <c r="U2677" s="469" t="str">
        <f t="shared" si="1081"/>
        <v>C544-R15</v>
      </c>
      <c r="V2677">
        <v>544</v>
      </c>
      <c r="W2677" s="470" t="s">
        <v>493</v>
      </c>
      <c r="X2677" s="470" t="s">
        <v>494</v>
      </c>
      <c r="Y2677">
        <v>15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9.25</v>
      </c>
      <c r="H2678" s="407">
        <f t="shared" si="1098"/>
        <v>1.2</v>
      </c>
      <c r="I2678" s="407">
        <f t="shared" si="1074"/>
        <v>10.95</v>
      </c>
      <c r="J2678" s="407">
        <f t="shared" si="1075"/>
        <v>11.059999999403953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11.45</v>
      </c>
      <c r="N2678" s="410">
        <f t="shared" si="1078"/>
        <v>11.559999999403953</v>
      </c>
      <c r="O2678" s="411"/>
      <c r="P2678" s="485">
        <f t="shared" ca="1" si="1079"/>
        <v>1.468298611111063</v>
      </c>
      <c r="Q2678" s="484">
        <f t="shared" ca="1" si="1080"/>
        <v>1.4684490740740259</v>
      </c>
      <c r="R2678" s="486">
        <v>0.10999999940395355</v>
      </c>
      <c r="S2678" s="486"/>
      <c r="T2678">
        <v>25</v>
      </c>
      <c r="U2678" s="469" t="str">
        <f t="shared" si="1081"/>
        <v>C545-R15</v>
      </c>
      <c r="V2678">
        <v>545</v>
      </c>
      <c r="W2678" s="470" t="s">
        <v>493</v>
      </c>
      <c r="X2678" s="470" t="s">
        <v>494</v>
      </c>
      <c r="Y2678">
        <v>15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9.25</v>
      </c>
      <c r="H2679" s="407">
        <f t="shared" si="1099"/>
        <v>1.2</v>
      </c>
      <c r="I2679" s="407">
        <f t="shared" si="1074"/>
        <v>10.95</v>
      </c>
      <c r="J2679" s="407">
        <f t="shared" si="1075"/>
        <v>11.059999999403953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11.45</v>
      </c>
      <c r="N2679" s="410">
        <f t="shared" si="1078"/>
        <v>11.559999999403953</v>
      </c>
      <c r="O2679" s="411"/>
      <c r="P2679" s="485">
        <f t="shared" ca="1" si="1079"/>
        <v>1.4687384259258778</v>
      </c>
      <c r="Q2679" s="484">
        <f t="shared" ca="1" si="1080"/>
        <v>1.4689120370369888</v>
      </c>
      <c r="R2679" s="486">
        <v>0.10999999940395355</v>
      </c>
      <c r="S2679" s="486"/>
      <c r="T2679">
        <v>25</v>
      </c>
      <c r="U2679" s="469" t="str">
        <f t="shared" si="1081"/>
        <v>C546-R15</v>
      </c>
      <c r="V2679">
        <v>546</v>
      </c>
      <c r="W2679" s="470" t="s">
        <v>493</v>
      </c>
      <c r="X2679" s="470" t="s">
        <v>494</v>
      </c>
      <c r="Y2679">
        <v>15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9.25</v>
      </c>
      <c r="H2680" s="407">
        <f t="shared" si="1100"/>
        <v>1.2</v>
      </c>
      <c r="I2680" s="407">
        <f t="shared" si="1074"/>
        <v>10.95</v>
      </c>
      <c r="J2680" s="407">
        <f t="shared" si="1075"/>
        <v>11.059999999403953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11.45</v>
      </c>
      <c r="N2680" s="410">
        <f t="shared" si="1078"/>
        <v>11.559999999403953</v>
      </c>
      <c r="O2680" s="411"/>
      <c r="P2680" s="485">
        <f t="shared" ca="1" si="1079"/>
        <v>1.4692013888888407</v>
      </c>
      <c r="Q2680" s="484">
        <f t="shared" ca="1" si="1080"/>
        <v>1.4693518518518036</v>
      </c>
      <c r="R2680" s="486">
        <v>0.10999999940395355</v>
      </c>
      <c r="S2680" s="486"/>
      <c r="T2680">
        <v>25</v>
      </c>
      <c r="U2680" s="469" t="str">
        <f t="shared" si="1081"/>
        <v>C547-R15</v>
      </c>
      <c r="V2680">
        <v>547</v>
      </c>
      <c r="W2680" s="470" t="s">
        <v>493</v>
      </c>
      <c r="X2680" s="470" t="s">
        <v>494</v>
      </c>
      <c r="Y2680">
        <v>15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9.25</v>
      </c>
      <c r="H2681" s="407">
        <f t="shared" si="1101"/>
        <v>1.2</v>
      </c>
      <c r="I2681" s="407">
        <f t="shared" si="1074"/>
        <v>10.95</v>
      </c>
      <c r="J2681" s="407">
        <f t="shared" si="1075"/>
        <v>11.059999999403953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11.45</v>
      </c>
      <c r="N2681" s="410">
        <f t="shared" si="1078"/>
        <v>11.559999999403953</v>
      </c>
      <c r="O2681" s="411"/>
      <c r="P2681" s="485">
        <f t="shared" ca="1" si="1079"/>
        <v>1.4696412037036555</v>
      </c>
      <c r="Q2681" s="484">
        <f t="shared" ca="1" si="1080"/>
        <v>1.4697916666666184</v>
      </c>
      <c r="R2681" s="486">
        <v>0.10999999940395355</v>
      </c>
      <c r="S2681" s="486"/>
      <c r="T2681">
        <v>25</v>
      </c>
      <c r="U2681" s="469" t="str">
        <f t="shared" si="1081"/>
        <v>C548-R15</v>
      </c>
      <c r="V2681">
        <v>548</v>
      </c>
      <c r="W2681" s="470" t="s">
        <v>493</v>
      </c>
      <c r="X2681" s="470" t="s">
        <v>494</v>
      </c>
      <c r="Y2681">
        <v>15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9.25</v>
      </c>
      <c r="H2682" s="407">
        <f t="shared" si="1102"/>
        <v>1.2</v>
      </c>
      <c r="I2682" s="407">
        <f t="shared" si="1074"/>
        <v>10.95</v>
      </c>
      <c r="J2682" s="407">
        <f t="shared" si="1075"/>
        <v>11.059999999403953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11.45</v>
      </c>
      <c r="N2682" s="410">
        <f t="shared" si="1078"/>
        <v>11.559999999403953</v>
      </c>
      <c r="O2682" s="411"/>
      <c r="P2682" s="485">
        <f t="shared" ca="1" si="1079"/>
        <v>1.4700462962962479</v>
      </c>
      <c r="Q2682" s="484">
        <f t="shared" ca="1" si="1080"/>
        <v>1.4702083333332849</v>
      </c>
      <c r="R2682" s="486">
        <v>0.10999999940395355</v>
      </c>
      <c r="S2682" s="486"/>
      <c r="T2682">
        <v>25</v>
      </c>
      <c r="U2682" s="469" t="str">
        <f t="shared" si="1081"/>
        <v>C549-R15</v>
      </c>
      <c r="V2682">
        <v>549</v>
      </c>
      <c r="W2682" s="470" t="s">
        <v>493</v>
      </c>
      <c r="X2682" s="470" t="s">
        <v>494</v>
      </c>
      <c r="Y2682">
        <v>15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9.25</v>
      </c>
      <c r="H2683" s="407">
        <f t="shared" si="1103"/>
        <v>1.2</v>
      </c>
      <c r="I2683" s="407">
        <f t="shared" si="1074"/>
        <v>10.95</v>
      </c>
      <c r="J2683" s="407">
        <f t="shared" si="1075"/>
        <v>11.059999999403953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11.45</v>
      </c>
      <c r="N2683" s="410">
        <f t="shared" si="1078"/>
        <v>11.559999999403953</v>
      </c>
      <c r="O2683" s="411"/>
      <c r="P2683" s="485">
        <f t="shared" ca="1" si="1079"/>
        <v>1.4704745370369887</v>
      </c>
      <c r="Q2683" s="484">
        <f t="shared" ca="1" si="1080"/>
        <v>1.4706481481480997</v>
      </c>
      <c r="R2683" s="486">
        <v>0.10999999940395355</v>
      </c>
      <c r="S2683" s="486"/>
      <c r="T2683">
        <v>25</v>
      </c>
      <c r="U2683" s="469" t="str">
        <f t="shared" si="1081"/>
        <v>C550-R15</v>
      </c>
      <c r="V2683">
        <v>550</v>
      </c>
      <c r="W2683" s="470" t="s">
        <v>493</v>
      </c>
      <c r="X2683" s="470" t="s">
        <v>494</v>
      </c>
      <c r="Y2683">
        <v>15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9.25</v>
      </c>
      <c r="H2684" s="407">
        <f t="shared" si="1104"/>
        <v>1.2</v>
      </c>
      <c r="I2684" s="407">
        <f t="shared" si="1074"/>
        <v>10.95</v>
      </c>
      <c r="J2684" s="407">
        <f t="shared" si="1075"/>
        <v>11.059999999403953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11.45</v>
      </c>
      <c r="N2684" s="410">
        <f t="shared" si="1078"/>
        <v>11.559999999403953</v>
      </c>
      <c r="O2684" s="411"/>
      <c r="P2684" s="485">
        <f t="shared" ca="1" si="1079"/>
        <v>1.4709027777777293</v>
      </c>
      <c r="Q2684" s="484">
        <f t="shared" ca="1" si="1080"/>
        <v>1.4710416666666182</v>
      </c>
      <c r="R2684" s="486">
        <v>0.10999999940395355</v>
      </c>
      <c r="S2684" s="486"/>
      <c r="T2684">
        <v>25</v>
      </c>
      <c r="U2684" s="469" t="str">
        <f t="shared" si="1081"/>
        <v>C551-R15</v>
      </c>
      <c r="V2684">
        <v>551</v>
      </c>
      <c r="W2684" s="470" t="s">
        <v>493</v>
      </c>
      <c r="X2684" s="470" t="s">
        <v>494</v>
      </c>
      <c r="Y2684">
        <v>15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9.25</v>
      </c>
      <c r="H2685" s="407">
        <f t="shared" si="1105"/>
        <v>1.2</v>
      </c>
      <c r="I2685" s="407">
        <f t="shared" si="1074"/>
        <v>10.95</v>
      </c>
      <c r="J2685" s="407">
        <f t="shared" si="1075"/>
        <v>11.059999999403953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11.45</v>
      </c>
      <c r="N2685" s="410">
        <f t="shared" si="1078"/>
        <v>11.559999999403953</v>
      </c>
      <c r="O2685" s="411"/>
      <c r="P2685" s="485">
        <f t="shared" ca="1" si="1079"/>
        <v>1.471307870370322</v>
      </c>
      <c r="Q2685" s="484">
        <f t="shared" ca="1" si="1080"/>
        <v>1.4714699074073589</v>
      </c>
      <c r="R2685" s="486">
        <v>0.10999999940395355</v>
      </c>
      <c r="S2685" s="486"/>
      <c r="T2685">
        <v>25</v>
      </c>
      <c r="U2685" s="469" t="str">
        <f t="shared" si="1081"/>
        <v>C552-R15</v>
      </c>
      <c r="V2685">
        <v>552</v>
      </c>
      <c r="W2685" s="470" t="s">
        <v>493</v>
      </c>
      <c r="X2685" s="470" t="s">
        <v>494</v>
      </c>
      <c r="Y2685">
        <v>15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9.25</v>
      </c>
      <c r="H2686" s="407">
        <f t="shared" si="1106"/>
        <v>1.2</v>
      </c>
      <c r="I2686" s="407">
        <f t="shared" si="1074"/>
        <v>10.95</v>
      </c>
      <c r="J2686" s="407">
        <f t="shared" si="1075"/>
        <v>11.059999999403953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11.45</v>
      </c>
      <c r="N2686" s="410">
        <f t="shared" si="1078"/>
        <v>11.559999999403953</v>
      </c>
      <c r="O2686" s="411"/>
      <c r="P2686" s="485">
        <f t="shared" ca="1" si="1079"/>
        <v>1.4717592592592108</v>
      </c>
      <c r="Q2686" s="484">
        <f t="shared" ca="1" si="1080"/>
        <v>1.4719212962962478</v>
      </c>
      <c r="R2686" s="486">
        <v>0.10999999940395355</v>
      </c>
      <c r="S2686" s="486"/>
      <c r="T2686">
        <v>25</v>
      </c>
      <c r="U2686" s="469" t="str">
        <f t="shared" si="1081"/>
        <v>C553-R15</v>
      </c>
      <c r="V2686">
        <v>553</v>
      </c>
      <c r="W2686" s="470" t="s">
        <v>493</v>
      </c>
      <c r="X2686" s="470" t="s">
        <v>494</v>
      </c>
      <c r="Y2686">
        <v>15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9.25</v>
      </c>
      <c r="H2687" s="407">
        <f t="shared" si="1107"/>
        <v>1.2</v>
      </c>
      <c r="I2687" s="407">
        <f t="shared" si="1074"/>
        <v>10.95</v>
      </c>
      <c r="J2687" s="407">
        <f t="shared" si="1075"/>
        <v>11.059999999403953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11.45</v>
      </c>
      <c r="N2687" s="410">
        <f t="shared" si="1078"/>
        <v>11.559999999403953</v>
      </c>
      <c r="O2687" s="411"/>
      <c r="P2687" s="485">
        <f t="shared" ca="1" si="1079"/>
        <v>1.4721759259258773</v>
      </c>
      <c r="Q2687" s="484">
        <f t="shared" ca="1" si="1080"/>
        <v>1.4723495370369883</v>
      </c>
      <c r="R2687" s="486">
        <v>0.10999999940395355</v>
      </c>
      <c r="S2687" s="486"/>
      <c r="T2687">
        <v>25</v>
      </c>
      <c r="U2687" s="469" t="str">
        <f t="shared" si="1081"/>
        <v>C554-R15</v>
      </c>
      <c r="V2687">
        <v>554</v>
      </c>
      <c r="W2687" s="470" t="s">
        <v>493</v>
      </c>
      <c r="X2687" s="470" t="s">
        <v>494</v>
      </c>
      <c r="Y2687">
        <v>15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9.25</v>
      </c>
      <c r="H2688" s="407">
        <f t="shared" si="1108"/>
        <v>1.2</v>
      </c>
      <c r="I2688" s="407">
        <f t="shared" si="1074"/>
        <v>10.95</v>
      </c>
      <c r="J2688" s="407">
        <f t="shared" si="1075"/>
        <v>11.059999999403953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11.45</v>
      </c>
      <c r="N2688" s="410">
        <f t="shared" si="1078"/>
        <v>11.559999999403953</v>
      </c>
      <c r="O2688" s="411"/>
      <c r="P2688" s="485">
        <f t="shared" ca="1" si="1079"/>
        <v>1.4726388888888402</v>
      </c>
      <c r="Q2688" s="484">
        <f t="shared" ca="1" si="1080"/>
        <v>1.4727777777777291</v>
      </c>
      <c r="R2688" s="486">
        <v>0.10999999940395355</v>
      </c>
      <c r="S2688" s="486"/>
      <c r="T2688">
        <v>25</v>
      </c>
      <c r="U2688" s="469" t="str">
        <f t="shared" si="1081"/>
        <v>C555-R15</v>
      </c>
      <c r="V2688">
        <v>555</v>
      </c>
      <c r="W2688" s="470" t="s">
        <v>493</v>
      </c>
      <c r="X2688" s="470" t="s">
        <v>494</v>
      </c>
      <c r="Y2688">
        <v>15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9.25</v>
      </c>
      <c r="H2689" s="407">
        <f t="shared" si="1109"/>
        <v>1.2</v>
      </c>
      <c r="I2689" s="407">
        <f t="shared" si="1074"/>
        <v>10.95</v>
      </c>
      <c r="J2689" s="407">
        <f t="shared" si="1075"/>
        <v>11.059999999403953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11.45</v>
      </c>
      <c r="N2689" s="410">
        <f t="shared" si="1078"/>
        <v>11.559999999403953</v>
      </c>
      <c r="O2689" s="411"/>
      <c r="P2689" s="485">
        <f t="shared" ca="1" si="1079"/>
        <v>1.4730324074073586</v>
      </c>
      <c r="Q2689" s="484">
        <f t="shared" ca="1" si="1080"/>
        <v>1.4731828703703216</v>
      </c>
      <c r="R2689" s="486">
        <v>0.10999999940395355</v>
      </c>
      <c r="S2689" s="486"/>
      <c r="T2689">
        <v>25</v>
      </c>
      <c r="U2689" s="469" t="str">
        <f t="shared" si="1081"/>
        <v>C556-R15</v>
      </c>
      <c r="V2689">
        <v>556</v>
      </c>
      <c r="W2689" s="470" t="s">
        <v>493</v>
      </c>
      <c r="X2689" s="470" t="s">
        <v>494</v>
      </c>
      <c r="Y2689">
        <v>15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9.25</v>
      </c>
      <c r="H2690" s="407">
        <f t="shared" si="1110"/>
        <v>1.2</v>
      </c>
      <c r="I2690" s="407">
        <f t="shared" si="1074"/>
        <v>10.95</v>
      </c>
      <c r="J2690" s="407">
        <f t="shared" si="1075"/>
        <v>11.059999999403953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11.45</v>
      </c>
      <c r="N2690" s="410">
        <f t="shared" si="1078"/>
        <v>11.559999999403953</v>
      </c>
      <c r="O2690" s="411"/>
      <c r="P2690" s="485">
        <f t="shared" ca="1" si="1079"/>
        <v>1.4734722222221734</v>
      </c>
      <c r="Q2690" s="484">
        <f t="shared" ca="1" si="1080"/>
        <v>1.4736458333332845</v>
      </c>
      <c r="R2690" s="486">
        <v>0.10999999940395355</v>
      </c>
      <c r="S2690" s="486"/>
      <c r="T2690">
        <v>25</v>
      </c>
      <c r="U2690" s="469" t="str">
        <f t="shared" si="1081"/>
        <v>C557-R15</v>
      </c>
      <c r="V2690">
        <v>557</v>
      </c>
      <c r="W2690" s="470" t="s">
        <v>493</v>
      </c>
      <c r="X2690" s="470" t="s">
        <v>494</v>
      </c>
      <c r="Y2690">
        <v>15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9.25</v>
      </c>
      <c r="H2691" s="407">
        <f t="shared" si="1111"/>
        <v>1.2</v>
      </c>
      <c r="I2691" s="407">
        <f t="shared" si="1074"/>
        <v>10.95</v>
      </c>
      <c r="J2691" s="407">
        <f t="shared" si="1075"/>
        <v>11.059999999403953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11.45</v>
      </c>
      <c r="N2691" s="410">
        <f t="shared" si="1078"/>
        <v>11.559999999403953</v>
      </c>
      <c r="O2691" s="411"/>
      <c r="P2691" s="485">
        <f t="shared" ca="1" si="1079"/>
        <v>1.4739236111110623</v>
      </c>
      <c r="Q2691" s="484">
        <f t="shared" ca="1" si="1080"/>
        <v>1.4740740740740252</v>
      </c>
      <c r="R2691" s="486">
        <v>0.10999999940395355</v>
      </c>
      <c r="S2691" s="486"/>
      <c r="T2691">
        <v>25</v>
      </c>
      <c r="U2691" s="469" t="str">
        <f t="shared" si="1081"/>
        <v>C558-R15</v>
      </c>
      <c r="V2691">
        <v>558</v>
      </c>
      <c r="W2691" s="470" t="s">
        <v>493</v>
      </c>
      <c r="X2691" s="470" t="s">
        <v>494</v>
      </c>
      <c r="Y2691">
        <v>15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9.25</v>
      </c>
      <c r="H2692" s="407">
        <f t="shared" si="1112"/>
        <v>1.2</v>
      </c>
      <c r="I2692" s="407">
        <f t="shared" si="1074"/>
        <v>10.95</v>
      </c>
      <c r="J2692" s="407">
        <f t="shared" si="1075"/>
        <v>11.059999999403953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11.45</v>
      </c>
      <c r="N2692" s="410">
        <f t="shared" si="1078"/>
        <v>11.559999999403953</v>
      </c>
      <c r="O2692" s="411"/>
      <c r="P2692" s="485">
        <f t="shared" ca="1" si="1079"/>
        <v>1.4743518518518031</v>
      </c>
      <c r="Q2692" s="484">
        <f t="shared" ca="1" si="1080"/>
        <v>1.4745138888888401</v>
      </c>
      <c r="R2692" s="486">
        <v>0.10999999940395355</v>
      </c>
      <c r="S2692" s="486"/>
      <c r="T2692">
        <v>25</v>
      </c>
      <c r="U2692" s="469" t="str">
        <f t="shared" si="1081"/>
        <v>C559-R15</v>
      </c>
      <c r="V2692">
        <v>559</v>
      </c>
      <c r="W2692" s="470" t="s">
        <v>493</v>
      </c>
      <c r="X2692" s="470" t="s">
        <v>494</v>
      </c>
      <c r="Y2692">
        <v>15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9.25</v>
      </c>
      <c r="H2693" s="407">
        <f t="shared" si="1113"/>
        <v>1.2</v>
      </c>
      <c r="I2693" s="407">
        <f t="shared" si="1074"/>
        <v>10.95</v>
      </c>
      <c r="J2693" s="407">
        <f t="shared" si="1075"/>
        <v>11.059999999403953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11.45</v>
      </c>
      <c r="N2693" s="410">
        <f t="shared" si="1078"/>
        <v>11.559999999403953</v>
      </c>
      <c r="O2693" s="411"/>
      <c r="P2693" s="485">
        <f t="shared" ca="1" si="1079"/>
        <v>1.4747916666666179</v>
      </c>
      <c r="Q2693" s="484">
        <f t="shared" ca="1" si="1080"/>
        <v>1.4749305555555068</v>
      </c>
      <c r="R2693" s="486">
        <v>0.10999999940395355</v>
      </c>
      <c r="S2693" s="486"/>
      <c r="T2693">
        <v>25</v>
      </c>
      <c r="U2693" s="469" t="str">
        <f t="shared" si="1081"/>
        <v>C560-R15</v>
      </c>
      <c r="V2693">
        <v>560</v>
      </c>
      <c r="W2693" s="470" t="s">
        <v>493</v>
      </c>
      <c r="X2693" s="470" t="s">
        <v>494</v>
      </c>
      <c r="Y2693">
        <v>15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9.25</v>
      </c>
      <c r="H2694" s="407">
        <f t="shared" si="1114"/>
        <v>1.2</v>
      </c>
      <c r="I2694" s="407">
        <f t="shared" si="1074"/>
        <v>10.95</v>
      </c>
      <c r="J2694" s="407">
        <f t="shared" si="1075"/>
        <v>11.059999999403953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11.45</v>
      </c>
      <c r="N2694" s="410">
        <f t="shared" si="1078"/>
        <v>11.559999999403953</v>
      </c>
      <c r="O2694" s="411"/>
      <c r="P2694" s="485">
        <f t="shared" ca="1" si="1079"/>
        <v>1.4751851851851363</v>
      </c>
      <c r="Q2694" s="484">
        <f t="shared" ca="1" si="1080"/>
        <v>1.4753587962962473</v>
      </c>
      <c r="R2694" s="486">
        <v>0.10999999940395355</v>
      </c>
      <c r="S2694" s="486"/>
      <c r="T2694">
        <v>25</v>
      </c>
      <c r="U2694" s="469" t="str">
        <f t="shared" si="1081"/>
        <v>C561-R15</v>
      </c>
      <c r="V2694">
        <v>561</v>
      </c>
      <c r="W2694" s="470" t="s">
        <v>493</v>
      </c>
      <c r="X2694" s="470" t="s">
        <v>494</v>
      </c>
      <c r="Y2694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9.25</v>
      </c>
      <c r="H2695" s="407">
        <f t="shared" si="1115"/>
        <v>1.2</v>
      </c>
      <c r="I2695" s="407">
        <f t="shared" si="1074"/>
        <v>10.95</v>
      </c>
      <c r="J2695" s="407">
        <f t="shared" si="1075"/>
        <v>11.059999999403953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11.45</v>
      </c>
      <c r="N2695" s="410">
        <f t="shared" si="1078"/>
        <v>11.559999999403953</v>
      </c>
      <c r="O2695" s="411"/>
      <c r="P2695" s="485">
        <f t="shared" ca="1" si="1079"/>
        <v>1.4756481481480992</v>
      </c>
      <c r="Q2695" s="484">
        <f t="shared" ca="1" si="1080"/>
        <v>1.4757986111110621</v>
      </c>
      <c r="R2695" s="486">
        <v>0.10999999940395355</v>
      </c>
      <c r="S2695" s="486"/>
      <c r="T2695">
        <v>25</v>
      </c>
      <c r="U2695" s="469" t="str">
        <f t="shared" si="1081"/>
        <v>C562-R15</v>
      </c>
      <c r="V2695">
        <v>562</v>
      </c>
      <c r="W2695" s="470" t="s">
        <v>493</v>
      </c>
      <c r="X2695" s="470" t="s">
        <v>494</v>
      </c>
      <c r="Y2695">
        <v>15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9.25</v>
      </c>
      <c r="H2696" s="407">
        <f t="shared" si="1116"/>
        <v>1.2</v>
      </c>
      <c r="I2696" s="407">
        <f t="shared" si="1074"/>
        <v>10.95</v>
      </c>
      <c r="J2696" s="407">
        <f t="shared" si="1075"/>
        <v>11.059999999403953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11.45</v>
      </c>
      <c r="N2696" s="410">
        <f t="shared" si="1078"/>
        <v>11.559999999403953</v>
      </c>
      <c r="O2696" s="411"/>
      <c r="P2696" s="485">
        <f t="shared" ca="1" si="1079"/>
        <v>1.47607638888884</v>
      </c>
      <c r="Q2696" s="484">
        <f t="shared" ca="1" si="1080"/>
        <v>1.4762268518518029</v>
      </c>
      <c r="R2696" s="486">
        <v>0.10999999940395355</v>
      </c>
      <c r="S2696" s="486"/>
      <c r="T2696">
        <v>25</v>
      </c>
      <c r="U2696" s="469" t="str">
        <f t="shared" si="1081"/>
        <v>C563-R15</v>
      </c>
      <c r="V2696">
        <v>563</v>
      </c>
      <c r="W2696" s="470" t="s">
        <v>493</v>
      </c>
      <c r="X2696" s="470" t="s">
        <v>494</v>
      </c>
      <c r="Y2696">
        <v>15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9.25</v>
      </c>
      <c r="H2697" s="407">
        <f t="shared" si="1117"/>
        <v>1.2</v>
      </c>
      <c r="I2697" s="407">
        <f t="shared" si="1074"/>
        <v>10.95</v>
      </c>
      <c r="J2697" s="407">
        <f t="shared" si="1075"/>
        <v>11.059999999403953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11.45</v>
      </c>
      <c r="N2697" s="410">
        <f t="shared" si="1078"/>
        <v>11.559999999403953</v>
      </c>
      <c r="O2697" s="411"/>
      <c r="P2697" s="485">
        <f t="shared" ca="1" si="1079"/>
        <v>1.4764814814814324</v>
      </c>
      <c r="Q2697" s="484">
        <f t="shared" ca="1" si="1080"/>
        <v>1.4766319444443954</v>
      </c>
      <c r="R2697" s="486">
        <v>0.10999999940395355</v>
      </c>
      <c r="S2697" s="486"/>
      <c r="T2697">
        <v>25</v>
      </c>
      <c r="U2697" s="469" t="str">
        <f t="shared" si="1081"/>
        <v>C564-R15</v>
      </c>
      <c r="V2697">
        <v>564</v>
      </c>
      <c r="W2697" s="470" t="s">
        <v>493</v>
      </c>
      <c r="X2697" s="470" t="s">
        <v>494</v>
      </c>
      <c r="Y2697">
        <v>15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9.25</v>
      </c>
      <c r="H2698" s="407">
        <f t="shared" si="1118"/>
        <v>1.2</v>
      </c>
      <c r="I2698" s="407">
        <f t="shared" si="1074"/>
        <v>10.95</v>
      </c>
      <c r="J2698" s="407">
        <f t="shared" si="1075"/>
        <v>11.059999999403953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11.45</v>
      </c>
      <c r="N2698" s="410">
        <f t="shared" si="1078"/>
        <v>11.559999999403953</v>
      </c>
      <c r="O2698" s="411"/>
      <c r="P2698" s="485">
        <f t="shared" ca="1" si="1079"/>
        <v>1.4768634259258768</v>
      </c>
      <c r="Q2698" s="484">
        <f t="shared" ca="1" si="1080"/>
        <v>1.4770023148147657</v>
      </c>
      <c r="R2698" s="486">
        <v>0.10999999940395355</v>
      </c>
      <c r="S2698" s="486"/>
      <c r="T2698">
        <v>25</v>
      </c>
      <c r="U2698" s="469" t="str">
        <f t="shared" si="1081"/>
        <v>C565-R15</v>
      </c>
      <c r="V2698">
        <v>565</v>
      </c>
      <c r="W2698" s="470" t="s">
        <v>493</v>
      </c>
      <c r="X2698" s="470" t="s">
        <v>494</v>
      </c>
      <c r="Y2698">
        <v>15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9.25</v>
      </c>
      <c r="H2699" s="407">
        <f t="shared" si="1119"/>
        <v>1.2</v>
      </c>
      <c r="I2699" s="407">
        <f t="shared" si="1074"/>
        <v>10.95</v>
      </c>
      <c r="J2699" s="407">
        <f t="shared" si="1075"/>
        <v>11.059999999403953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11.45</v>
      </c>
      <c r="N2699" s="410">
        <f t="shared" si="1078"/>
        <v>11.559999999403953</v>
      </c>
      <c r="O2699" s="411"/>
      <c r="P2699" s="485">
        <f t="shared" ca="1" si="1079"/>
        <v>1.4772453703703212</v>
      </c>
      <c r="Q2699" s="484">
        <f t="shared" ca="1" si="1080"/>
        <v>1.4773958333332842</v>
      </c>
      <c r="R2699" s="486">
        <v>0.10999999940395355</v>
      </c>
      <c r="S2699" s="486"/>
      <c r="T2699">
        <v>25</v>
      </c>
      <c r="U2699" s="469" t="str">
        <f t="shared" si="1081"/>
        <v>C566-R15</v>
      </c>
      <c r="V2699">
        <v>566</v>
      </c>
      <c r="W2699" s="470" t="s">
        <v>493</v>
      </c>
      <c r="X2699" s="470" t="s">
        <v>494</v>
      </c>
      <c r="Y2699">
        <v>15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9.25</v>
      </c>
      <c r="H2700" s="407">
        <f t="shared" si="1120"/>
        <v>1.2</v>
      </c>
      <c r="I2700" s="407">
        <f t="shared" si="1074"/>
        <v>10.95</v>
      </c>
      <c r="J2700" s="407">
        <f t="shared" si="1075"/>
        <v>11.059999999403953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11.45</v>
      </c>
      <c r="N2700" s="410">
        <f t="shared" si="1078"/>
        <v>11.559999999403953</v>
      </c>
      <c r="O2700" s="411"/>
      <c r="P2700" s="485">
        <f t="shared" ca="1" si="1079"/>
        <v>1.477673611111062</v>
      </c>
      <c r="Q2700" s="484">
        <f t="shared" ca="1" si="1080"/>
        <v>1.477835648148099</v>
      </c>
      <c r="R2700" s="486">
        <v>0.10999999940395355</v>
      </c>
      <c r="S2700" s="486"/>
      <c r="T2700">
        <v>25</v>
      </c>
      <c r="U2700" s="469" t="str">
        <f t="shared" si="1081"/>
        <v>C567-R15</v>
      </c>
      <c r="V2700">
        <v>567</v>
      </c>
      <c r="W2700" s="470" t="s">
        <v>493</v>
      </c>
      <c r="X2700" s="470" t="s">
        <v>494</v>
      </c>
      <c r="Y2700">
        <v>15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9.25</v>
      </c>
      <c r="H2701" s="407">
        <f t="shared" si="1121"/>
        <v>1.2</v>
      </c>
      <c r="I2701" s="407">
        <f t="shared" si="1074"/>
        <v>10.95</v>
      </c>
      <c r="J2701" s="407">
        <f t="shared" si="1075"/>
        <v>11.059999999403953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11.45</v>
      </c>
      <c r="N2701" s="410">
        <f t="shared" si="1078"/>
        <v>11.559999999403953</v>
      </c>
      <c r="O2701" s="411"/>
      <c r="P2701" s="485">
        <f t="shared" ca="1" si="1079"/>
        <v>1.4780902777777285</v>
      </c>
      <c r="Q2701" s="484">
        <f t="shared" ca="1" si="1080"/>
        <v>1.4782291666666174</v>
      </c>
      <c r="R2701" s="486">
        <v>0.10999999940395355</v>
      </c>
      <c r="S2701" s="486"/>
      <c r="T2701">
        <v>25</v>
      </c>
      <c r="U2701" s="469" t="str">
        <f t="shared" si="1081"/>
        <v>C568-R15</v>
      </c>
      <c r="V2701">
        <v>568</v>
      </c>
      <c r="W2701" s="470" t="s">
        <v>493</v>
      </c>
      <c r="X2701" s="470" t="s">
        <v>494</v>
      </c>
      <c r="Y2701">
        <v>15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9.25</v>
      </c>
      <c r="H2702" s="407">
        <f t="shared" si="1122"/>
        <v>1.2</v>
      </c>
      <c r="I2702" s="407">
        <f t="shared" si="1074"/>
        <v>10.95</v>
      </c>
      <c r="J2702" s="407">
        <f t="shared" si="1075"/>
        <v>11.059999999403953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11.45</v>
      </c>
      <c r="N2702" s="410">
        <f t="shared" si="1078"/>
        <v>11.559999999403953</v>
      </c>
      <c r="O2702" s="411"/>
      <c r="P2702" s="485">
        <f t="shared" ca="1" si="1079"/>
        <v>1.4784953703703212</v>
      </c>
      <c r="Q2702" s="484">
        <f t="shared" ca="1" si="1080"/>
        <v>1.4786342592592101</v>
      </c>
      <c r="R2702" s="486">
        <v>0.10999999940395355</v>
      </c>
      <c r="S2702" s="486"/>
      <c r="T2702">
        <v>25</v>
      </c>
      <c r="U2702" s="469" t="str">
        <f t="shared" si="1081"/>
        <v>C569-R15</v>
      </c>
      <c r="V2702">
        <v>569</v>
      </c>
      <c r="W2702" s="470" t="s">
        <v>493</v>
      </c>
      <c r="X2702" s="470" t="s">
        <v>494</v>
      </c>
      <c r="Y2702">
        <v>15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9.25</v>
      </c>
      <c r="H2703" s="407">
        <f t="shared" si="1123"/>
        <v>1.2</v>
      </c>
      <c r="I2703" s="407">
        <f t="shared" si="1074"/>
        <v>10.95</v>
      </c>
      <c r="J2703" s="407">
        <f t="shared" si="1075"/>
        <v>11.059999999403953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11.45</v>
      </c>
      <c r="N2703" s="410">
        <f t="shared" si="1078"/>
        <v>11.559999999403953</v>
      </c>
      <c r="O2703" s="411"/>
      <c r="P2703" s="485">
        <f t="shared" ca="1" si="1079"/>
        <v>1.4788657407406915</v>
      </c>
      <c r="Q2703" s="484">
        <f t="shared" ca="1" si="1080"/>
        <v>1.4790277777777285</v>
      </c>
      <c r="R2703" s="486">
        <v>0.10999999940395355</v>
      </c>
      <c r="S2703" s="486"/>
      <c r="T2703">
        <v>25</v>
      </c>
      <c r="U2703" s="469" t="str">
        <f t="shared" si="1081"/>
        <v>C570-R15</v>
      </c>
      <c r="V2703">
        <v>570</v>
      </c>
      <c r="W2703" s="470" t="s">
        <v>493</v>
      </c>
      <c r="X2703" s="470" t="s">
        <v>494</v>
      </c>
      <c r="Y2703">
        <v>15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9.25</v>
      </c>
      <c r="H2704" s="407">
        <f t="shared" si="1124"/>
        <v>1.2</v>
      </c>
      <c r="I2704" s="407">
        <f t="shared" si="1074"/>
        <v>10.95</v>
      </c>
      <c r="J2704" s="407">
        <f t="shared" si="1075"/>
        <v>11.059999999403953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11.45</v>
      </c>
      <c r="N2704" s="410">
        <f t="shared" si="1078"/>
        <v>11.559999999403953</v>
      </c>
      <c r="O2704" s="411"/>
      <c r="P2704" s="485">
        <f t="shared" ca="1" si="1079"/>
        <v>1.4793171296295804</v>
      </c>
      <c r="Q2704" s="484">
        <f t="shared" ca="1" si="1080"/>
        <v>1.4794791666666174</v>
      </c>
      <c r="R2704" s="486">
        <v>0.10999999940395355</v>
      </c>
      <c r="S2704" s="486"/>
      <c r="T2704">
        <v>25</v>
      </c>
      <c r="U2704" s="469" t="str">
        <f t="shared" si="1081"/>
        <v>C571-R15</v>
      </c>
      <c r="V2704">
        <v>571</v>
      </c>
      <c r="W2704" s="470" t="s">
        <v>493</v>
      </c>
      <c r="X2704" s="470" t="s">
        <v>494</v>
      </c>
      <c r="Y2704">
        <v>15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9.25</v>
      </c>
      <c r="H2705" s="407">
        <f t="shared" si="1125"/>
        <v>1.2</v>
      </c>
      <c r="I2705" s="407">
        <f t="shared" si="1074"/>
        <v>10.95</v>
      </c>
      <c r="J2705" s="407">
        <f t="shared" si="1075"/>
        <v>11.059999999403953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11.45</v>
      </c>
      <c r="N2705" s="410">
        <f t="shared" si="1078"/>
        <v>11.559999999403953</v>
      </c>
      <c r="O2705" s="411"/>
      <c r="P2705" s="485">
        <f t="shared" ca="1" si="1079"/>
        <v>1.4797685185184692</v>
      </c>
      <c r="Q2705" s="484">
        <f t="shared" ca="1" si="1080"/>
        <v>1.4799074074073582</v>
      </c>
      <c r="R2705" s="486">
        <v>0.10999999940395355</v>
      </c>
      <c r="S2705" s="486"/>
      <c r="T2705">
        <v>25</v>
      </c>
      <c r="U2705" s="469" t="str">
        <f t="shared" si="1081"/>
        <v>C572-R15</v>
      </c>
      <c r="V2705">
        <v>572</v>
      </c>
      <c r="W2705" s="470" t="s">
        <v>493</v>
      </c>
      <c r="X2705" s="470" t="s">
        <v>494</v>
      </c>
      <c r="Y2705">
        <v>15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9.25</v>
      </c>
      <c r="H2706" s="407">
        <f t="shared" si="1126"/>
        <v>1.2</v>
      </c>
      <c r="I2706" s="407">
        <f t="shared" si="1074"/>
        <v>10.95</v>
      </c>
      <c r="J2706" s="407">
        <f t="shared" si="1075"/>
        <v>11.059999999403953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11.45</v>
      </c>
      <c r="N2706" s="410">
        <f t="shared" si="1078"/>
        <v>11.559999999403953</v>
      </c>
      <c r="O2706" s="411"/>
      <c r="P2706" s="485">
        <f t="shared" ca="1" si="1079"/>
        <v>1.4801736111110619</v>
      </c>
      <c r="Q2706" s="484">
        <f t="shared" ca="1" si="1080"/>
        <v>1.4803356481480989</v>
      </c>
      <c r="R2706" s="486">
        <v>0.10999999940395355</v>
      </c>
      <c r="S2706" s="486"/>
      <c r="T2706">
        <v>25</v>
      </c>
      <c r="U2706" s="469" t="str">
        <f t="shared" si="1081"/>
        <v>C573-R15</v>
      </c>
      <c r="V2706">
        <v>573</v>
      </c>
      <c r="W2706" s="470" t="s">
        <v>493</v>
      </c>
      <c r="X2706" s="470" t="s">
        <v>494</v>
      </c>
      <c r="Y2706">
        <v>15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9.25</v>
      </c>
      <c r="H2707" s="407">
        <f t="shared" si="1127"/>
        <v>1.2</v>
      </c>
      <c r="I2707" s="407">
        <f t="shared" si="1074"/>
        <v>10.95</v>
      </c>
      <c r="J2707" s="407">
        <f t="shared" si="1075"/>
        <v>11.059999999403953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11.45</v>
      </c>
      <c r="N2707" s="410">
        <f t="shared" si="1078"/>
        <v>11.559999999403953</v>
      </c>
      <c r="O2707" s="411"/>
      <c r="P2707" s="485">
        <f t="shared" ca="1" si="1079"/>
        <v>1.4805671296295804</v>
      </c>
      <c r="Q2707" s="484">
        <f t="shared" ca="1" si="1080"/>
        <v>1.4807060185184693</v>
      </c>
      <c r="R2707" s="486">
        <v>0.10999999940395355</v>
      </c>
      <c r="S2707" s="486"/>
      <c r="T2707">
        <v>25</v>
      </c>
      <c r="U2707" s="469" t="str">
        <f t="shared" si="1081"/>
        <v>C574-R15</v>
      </c>
      <c r="V2707">
        <v>574</v>
      </c>
      <c r="W2707" s="470" t="s">
        <v>493</v>
      </c>
      <c r="X2707" s="470" t="s">
        <v>494</v>
      </c>
      <c r="Y2707">
        <v>15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9.25</v>
      </c>
      <c r="H2708" s="407">
        <f t="shared" si="1128"/>
        <v>1.2</v>
      </c>
      <c r="I2708" s="407">
        <f t="shared" si="1074"/>
        <v>10.95</v>
      </c>
      <c r="J2708" s="407">
        <f t="shared" si="1075"/>
        <v>11.059999999403953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11.45</v>
      </c>
      <c r="N2708" s="410">
        <f t="shared" si="1078"/>
        <v>11.559999999403953</v>
      </c>
      <c r="O2708" s="411"/>
      <c r="P2708" s="485">
        <f t="shared" ca="1" si="1079"/>
        <v>1.4809953703703211</v>
      </c>
      <c r="Q2708" s="484">
        <f t="shared" ca="1" si="1080"/>
        <v>1.4811689814814322</v>
      </c>
      <c r="R2708" s="486">
        <v>0.10999999940395355</v>
      </c>
      <c r="S2708" s="486"/>
      <c r="T2708">
        <v>25</v>
      </c>
      <c r="U2708" s="469" t="str">
        <f t="shared" si="1081"/>
        <v>C575-R15</v>
      </c>
      <c r="V2708">
        <v>575</v>
      </c>
      <c r="W2708" s="470" t="s">
        <v>493</v>
      </c>
      <c r="X2708" s="470" t="s">
        <v>494</v>
      </c>
      <c r="Y2708">
        <v>15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9.25</v>
      </c>
      <c r="H2709" s="407">
        <f t="shared" si="1129"/>
        <v>1.2</v>
      </c>
      <c r="I2709" s="407">
        <f t="shared" si="1074"/>
        <v>10.95</v>
      </c>
      <c r="J2709" s="407">
        <f t="shared" si="1075"/>
        <v>11.059999999403953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11.45</v>
      </c>
      <c r="N2709" s="410">
        <f t="shared" si="1078"/>
        <v>11.559999999403953</v>
      </c>
      <c r="O2709" s="411"/>
      <c r="P2709" s="485">
        <f t="shared" ca="1" si="1079"/>
        <v>1.4814120370369877</v>
      </c>
      <c r="Q2709" s="484">
        <f t="shared" ca="1" si="1080"/>
        <v>1.4815740740740246</v>
      </c>
      <c r="R2709" s="486">
        <v>0.10999999940395355</v>
      </c>
      <c r="S2709" s="486"/>
      <c r="T2709">
        <v>25</v>
      </c>
      <c r="U2709" s="469" t="str">
        <f t="shared" si="1081"/>
        <v>C576-R15</v>
      </c>
      <c r="V2709">
        <v>576</v>
      </c>
      <c r="W2709" s="470" t="s">
        <v>493</v>
      </c>
      <c r="X2709" s="470" t="s">
        <v>494</v>
      </c>
      <c r="Y2709">
        <v>15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9.25</v>
      </c>
      <c r="H2710" s="407">
        <f t="shared" si="1130"/>
        <v>1.2</v>
      </c>
      <c r="I2710" s="407">
        <f t="shared" si="1074"/>
        <v>10.95</v>
      </c>
      <c r="J2710" s="407">
        <f t="shared" si="1075"/>
        <v>11.059999999403953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11.45</v>
      </c>
      <c r="N2710" s="410">
        <f t="shared" si="1078"/>
        <v>11.559999999403953</v>
      </c>
      <c r="O2710" s="411"/>
      <c r="P2710" s="485">
        <f t="shared" ca="1" si="1079"/>
        <v>1.4818171296295801</v>
      </c>
      <c r="Q2710" s="484">
        <f t="shared" ca="1" si="1080"/>
        <v>1.4819675925925431</v>
      </c>
      <c r="R2710" s="486">
        <v>0.10999999940395355</v>
      </c>
      <c r="S2710" s="486"/>
      <c r="T2710">
        <v>25</v>
      </c>
      <c r="U2710" s="469" t="str">
        <f t="shared" si="1081"/>
        <v>C577-R15</v>
      </c>
      <c r="V2710">
        <v>577</v>
      </c>
      <c r="W2710" s="470" t="s">
        <v>493</v>
      </c>
      <c r="X2710" s="470" t="s">
        <v>494</v>
      </c>
      <c r="Y2710">
        <v>15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9.25</v>
      </c>
      <c r="H2711" s="407">
        <f t="shared" si="1131"/>
        <v>1.2</v>
      </c>
      <c r="I2711" s="407">
        <f t="shared" si="1074"/>
        <v>10.95</v>
      </c>
      <c r="J2711" s="407">
        <f t="shared" si="1075"/>
        <v>11.059999999403953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11.45</v>
      </c>
      <c r="N2711" s="410">
        <f t="shared" si="1078"/>
        <v>11.559999999403953</v>
      </c>
      <c r="O2711" s="411"/>
      <c r="P2711" s="485">
        <f t="shared" ca="1" si="1079"/>
        <v>1.4822569444443949</v>
      </c>
      <c r="Q2711" s="484">
        <f t="shared" ca="1" si="1080"/>
        <v>1.4824189814814319</v>
      </c>
      <c r="R2711" s="486">
        <v>0.10999999940395355</v>
      </c>
      <c r="S2711" s="486"/>
      <c r="T2711">
        <v>25</v>
      </c>
      <c r="U2711" s="469" t="str">
        <f t="shared" si="1081"/>
        <v>C578-R15</v>
      </c>
      <c r="V2711">
        <v>578</v>
      </c>
      <c r="W2711" s="470" t="s">
        <v>493</v>
      </c>
      <c r="X2711" s="470" t="s">
        <v>494</v>
      </c>
      <c r="Y2711">
        <v>15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9.25</v>
      </c>
      <c r="H2712" s="407">
        <f t="shared" si="1132"/>
        <v>1.2</v>
      </c>
      <c r="I2712" s="407">
        <f t="shared" si="1074"/>
        <v>10.95</v>
      </c>
      <c r="J2712" s="407">
        <f t="shared" si="1075"/>
        <v>11.059999999403953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11.45</v>
      </c>
      <c r="N2712" s="410">
        <f t="shared" si="1078"/>
        <v>11.559999999403953</v>
      </c>
      <c r="O2712" s="411"/>
      <c r="P2712" s="485">
        <f t="shared" ca="1" si="1079"/>
        <v>1.4826967592592097</v>
      </c>
      <c r="Q2712" s="484">
        <f t="shared" ca="1" si="1080"/>
        <v>1.4828587962962467</v>
      </c>
      <c r="R2712" s="486">
        <v>0.10999999940395355</v>
      </c>
      <c r="S2712" s="486"/>
      <c r="T2712">
        <v>25</v>
      </c>
      <c r="U2712" s="469" t="str">
        <f t="shared" si="1081"/>
        <v>C579-R15</v>
      </c>
      <c r="V2712">
        <v>579</v>
      </c>
      <c r="W2712" s="470" t="s">
        <v>493</v>
      </c>
      <c r="X2712" s="470" t="s">
        <v>494</v>
      </c>
      <c r="Y2712">
        <v>15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9.25</v>
      </c>
      <c r="H2713" s="407">
        <f t="shared" si="1133"/>
        <v>1.2</v>
      </c>
      <c r="I2713" s="407">
        <f t="shared" si="1074"/>
        <v>10.95</v>
      </c>
      <c r="J2713" s="407">
        <f t="shared" si="1075"/>
        <v>11.059999999403953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11.45</v>
      </c>
      <c r="N2713" s="410">
        <f t="shared" si="1078"/>
        <v>11.559999999403953</v>
      </c>
      <c r="O2713" s="411"/>
      <c r="P2713" s="485">
        <f t="shared" ca="1" si="1079"/>
        <v>1.4831018518518022</v>
      </c>
      <c r="Q2713" s="484">
        <f t="shared" ca="1" si="1080"/>
        <v>1.4832407407406911</v>
      </c>
      <c r="R2713" s="486">
        <v>0.10999999940395355</v>
      </c>
      <c r="S2713" s="486"/>
      <c r="T2713">
        <v>25</v>
      </c>
      <c r="U2713" s="469" t="str">
        <f t="shared" si="1081"/>
        <v>C580-R15</v>
      </c>
      <c r="V2713">
        <v>580</v>
      </c>
      <c r="W2713" s="470" t="s">
        <v>493</v>
      </c>
      <c r="X2713" s="470" t="s">
        <v>494</v>
      </c>
      <c r="Y2713">
        <v>15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9.25</v>
      </c>
      <c r="H2714" s="407">
        <f t="shared" si="1134"/>
        <v>1.2</v>
      </c>
      <c r="I2714" s="407">
        <f t="shared" si="1074"/>
        <v>10.95</v>
      </c>
      <c r="J2714" s="407">
        <f t="shared" si="1075"/>
        <v>11.059999999403953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11.45</v>
      </c>
      <c r="N2714" s="410">
        <f t="shared" si="1078"/>
        <v>11.559999999403953</v>
      </c>
      <c r="O2714" s="411"/>
      <c r="P2714" s="485">
        <f t="shared" ca="1" si="1079"/>
        <v>1.4834837962962466</v>
      </c>
      <c r="Q2714" s="484">
        <f t="shared" ca="1" si="1080"/>
        <v>1.4836342592592096</v>
      </c>
      <c r="R2714" s="486">
        <v>0.10999999940395355</v>
      </c>
      <c r="S2714" s="486"/>
      <c r="T2714">
        <v>25</v>
      </c>
      <c r="U2714" s="469" t="str">
        <f t="shared" si="1081"/>
        <v>C581-R15</v>
      </c>
      <c r="V2714">
        <v>581</v>
      </c>
      <c r="W2714" s="470" t="s">
        <v>493</v>
      </c>
      <c r="X2714" s="470" t="s">
        <v>494</v>
      </c>
      <c r="Y2714">
        <v>15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9.25</v>
      </c>
      <c r="H2715" s="407">
        <f t="shared" si="1135"/>
        <v>1.2</v>
      </c>
      <c r="I2715" s="407">
        <f t="shared" si="1074"/>
        <v>10.95</v>
      </c>
      <c r="J2715" s="407">
        <f t="shared" si="1075"/>
        <v>11.059999999403953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11.45</v>
      </c>
      <c r="N2715" s="410">
        <f t="shared" si="1078"/>
        <v>11.559999999403953</v>
      </c>
      <c r="O2715" s="411"/>
      <c r="P2715" s="485">
        <f t="shared" ca="1" si="1079"/>
        <v>1.4838888888888391</v>
      </c>
      <c r="Q2715" s="484">
        <f t="shared" ca="1" si="1080"/>
        <v>1.4840624999999501</v>
      </c>
      <c r="R2715" s="486">
        <v>0.10999999940395355</v>
      </c>
      <c r="S2715" s="486"/>
      <c r="T2715">
        <v>25</v>
      </c>
      <c r="U2715" s="469" t="str">
        <f t="shared" si="1081"/>
        <v>C582-R15</v>
      </c>
      <c r="V2715">
        <v>582</v>
      </c>
      <c r="W2715" s="470" t="s">
        <v>493</v>
      </c>
      <c r="X2715" s="470" t="s">
        <v>494</v>
      </c>
      <c r="Y2715">
        <v>15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9.25</v>
      </c>
      <c r="H2716" s="407">
        <f t="shared" si="1136"/>
        <v>1.2</v>
      </c>
      <c r="I2716" s="407">
        <f t="shared" si="1074"/>
        <v>10.95</v>
      </c>
      <c r="J2716" s="407">
        <f t="shared" si="1075"/>
        <v>11.059999999403953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11.45</v>
      </c>
      <c r="N2716" s="410">
        <f t="shared" si="1078"/>
        <v>11.559999999403953</v>
      </c>
      <c r="O2716" s="411"/>
      <c r="P2716" s="485">
        <f t="shared" ca="1" si="1079"/>
        <v>1.4843055555555056</v>
      </c>
      <c r="Q2716" s="484">
        <f t="shared" ca="1" si="1080"/>
        <v>1.4844675925925426</v>
      </c>
      <c r="R2716" s="486">
        <v>0.10999999940395355</v>
      </c>
      <c r="S2716" s="486"/>
      <c r="T2716">
        <v>25</v>
      </c>
      <c r="U2716" s="469" t="str">
        <f t="shared" si="1081"/>
        <v>C583-R15</v>
      </c>
      <c r="V2716">
        <v>583</v>
      </c>
      <c r="W2716" s="470" t="s">
        <v>493</v>
      </c>
      <c r="X2716" s="470" t="s">
        <v>494</v>
      </c>
      <c r="Y2716">
        <v>15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9.25</v>
      </c>
      <c r="H2717" s="407">
        <f t="shared" si="1137"/>
        <v>1.2</v>
      </c>
      <c r="I2717" s="407">
        <f t="shared" si="1074"/>
        <v>10.95</v>
      </c>
      <c r="J2717" s="407">
        <f t="shared" si="1075"/>
        <v>11.059999999403953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11.45</v>
      </c>
      <c r="N2717" s="410">
        <f t="shared" si="1078"/>
        <v>11.559999999403953</v>
      </c>
      <c r="O2717" s="411"/>
      <c r="P2717" s="485">
        <f t="shared" ca="1" si="1079"/>
        <v>1.4847453703703204</v>
      </c>
      <c r="Q2717" s="484">
        <f t="shared" ca="1" si="1080"/>
        <v>1.4849074074073574</v>
      </c>
      <c r="R2717" s="486">
        <v>0.10999999940395355</v>
      </c>
      <c r="S2717" s="486"/>
      <c r="T2717">
        <v>25</v>
      </c>
      <c r="U2717" s="469" t="str">
        <f t="shared" si="1081"/>
        <v>C584-R15</v>
      </c>
      <c r="V2717">
        <v>584</v>
      </c>
      <c r="W2717" s="470" t="s">
        <v>493</v>
      </c>
      <c r="X2717" s="470" t="s">
        <v>494</v>
      </c>
      <c r="Y2717">
        <v>15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9.25</v>
      </c>
      <c r="H2718" s="407">
        <f t="shared" si="1138"/>
        <v>1.2</v>
      </c>
      <c r="I2718" s="407">
        <f t="shared" si="1074"/>
        <v>10.95</v>
      </c>
      <c r="J2718" s="407">
        <f t="shared" si="1075"/>
        <v>11.059999999403953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11.45</v>
      </c>
      <c r="N2718" s="410">
        <f t="shared" si="1078"/>
        <v>11.559999999403953</v>
      </c>
      <c r="O2718" s="411"/>
      <c r="P2718" s="485">
        <f t="shared" ca="1" si="1079"/>
        <v>1.4851851851851352</v>
      </c>
      <c r="Q2718" s="484">
        <f t="shared" ca="1" si="1080"/>
        <v>1.4853587962962462</v>
      </c>
      <c r="R2718" s="486">
        <v>0.10999999940395355</v>
      </c>
      <c r="S2718" s="486"/>
      <c r="T2718">
        <v>25</v>
      </c>
      <c r="U2718" s="469" t="str">
        <f t="shared" si="1081"/>
        <v>C585-R15</v>
      </c>
      <c r="V2718">
        <v>585</v>
      </c>
      <c r="W2718" s="470" t="s">
        <v>493</v>
      </c>
      <c r="X2718" s="470" t="s">
        <v>494</v>
      </c>
      <c r="Y2718">
        <v>15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9.25</v>
      </c>
      <c r="H2719" s="407">
        <f t="shared" si="1139"/>
        <v>1.2</v>
      </c>
      <c r="I2719" s="407">
        <f t="shared" si="1074"/>
        <v>10.95</v>
      </c>
      <c r="J2719" s="407">
        <f t="shared" si="1075"/>
        <v>11.059999999403953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11.45</v>
      </c>
      <c r="N2719" s="410">
        <f t="shared" si="1078"/>
        <v>11.559999999403953</v>
      </c>
      <c r="O2719" s="411"/>
      <c r="P2719" s="485">
        <f t="shared" ca="1" si="1079"/>
        <v>1.48562499999995</v>
      </c>
      <c r="Q2719" s="484">
        <f t="shared" ca="1" si="1080"/>
        <v>1.485775462962913</v>
      </c>
      <c r="R2719" s="486">
        <v>0.10999999940395355</v>
      </c>
      <c r="S2719" s="486"/>
      <c r="T2719">
        <v>25</v>
      </c>
      <c r="U2719" s="469" t="str">
        <f t="shared" si="1081"/>
        <v>C586-R15</v>
      </c>
      <c r="V2719">
        <v>586</v>
      </c>
      <c r="W2719" s="470" t="s">
        <v>493</v>
      </c>
      <c r="X2719" s="470" t="s">
        <v>494</v>
      </c>
      <c r="Y2719">
        <v>15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9.25</v>
      </c>
      <c r="H2720" s="407">
        <f t="shared" si="1140"/>
        <v>1.2</v>
      </c>
      <c r="I2720" s="407">
        <f t="shared" si="1074"/>
        <v>10.95</v>
      </c>
      <c r="J2720" s="407">
        <f t="shared" si="1075"/>
        <v>11.059999999403953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11.45</v>
      </c>
      <c r="N2720" s="410">
        <f t="shared" si="1078"/>
        <v>11.559999999403953</v>
      </c>
      <c r="O2720" s="411"/>
      <c r="P2720" s="485">
        <f t="shared" ca="1" si="1079"/>
        <v>1.4860648148147648</v>
      </c>
      <c r="Q2720" s="484">
        <f t="shared" ca="1" si="1080"/>
        <v>1.4862152777777278</v>
      </c>
      <c r="R2720" s="486">
        <v>0.10999999940395355</v>
      </c>
      <c r="S2720" s="486"/>
      <c r="T2720">
        <v>25</v>
      </c>
      <c r="U2720" s="469" t="str">
        <f t="shared" si="1081"/>
        <v>C587-R15</v>
      </c>
      <c r="V2720">
        <v>587</v>
      </c>
      <c r="W2720" s="470" t="s">
        <v>493</v>
      </c>
      <c r="X2720" s="470" t="s">
        <v>494</v>
      </c>
      <c r="Y2720">
        <v>15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9.25</v>
      </c>
      <c r="H2721" s="407">
        <f t="shared" si="1141"/>
        <v>1.2</v>
      </c>
      <c r="I2721" s="407">
        <f t="shared" si="1074"/>
        <v>10.95</v>
      </c>
      <c r="J2721" s="407">
        <f t="shared" si="1075"/>
        <v>11.059999999403953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11.45</v>
      </c>
      <c r="N2721" s="410">
        <f t="shared" si="1078"/>
        <v>11.559999999403953</v>
      </c>
      <c r="O2721" s="411"/>
      <c r="P2721" s="485">
        <f t="shared" ca="1" si="1079"/>
        <v>1.4864699074073573</v>
      </c>
      <c r="Q2721" s="484">
        <f t="shared" ca="1" si="1080"/>
        <v>1.4866319444443943</v>
      </c>
      <c r="R2721" s="486">
        <v>0.10999999940395355</v>
      </c>
      <c r="S2721" s="486"/>
      <c r="T2721">
        <v>25</v>
      </c>
      <c r="U2721" s="469" t="str">
        <f t="shared" si="1081"/>
        <v>C588-R15</v>
      </c>
      <c r="V2721">
        <v>588</v>
      </c>
      <c r="W2721" s="470" t="s">
        <v>493</v>
      </c>
      <c r="X2721" s="470" t="s">
        <v>494</v>
      </c>
      <c r="Y2721">
        <v>15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9.25</v>
      </c>
      <c r="H2722" s="407">
        <f t="shared" si="1143"/>
        <v>1.2</v>
      </c>
      <c r="I2722" s="407">
        <f t="shared" si="1074"/>
        <v>10.95</v>
      </c>
      <c r="J2722" s="407">
        <f t="shared" si="1075"/>
        <v>11.059999999403953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11.45</v>
      </c>
      <c r="N2722" s="410">
        <f t="shared" si="1078"/>
        <v>11.559999999403953</v>
      </c>
      <c r="O2722" s="411"/>
      <c r="P2722" s="485">
        <f t="shared" ca="1" si="1079"/>
        <v>1.4869097222221721</v>
      </c>
      <c r="Q2722" s="484">
        <f t="shared" ca="1" si="1080"/>
        <v>1.4870717592592091</v>
      </c>
      <c r="R2722" s="486">
        <v>0.10999999940395355</v>
      </c>
      <c r="S2722" s="486"/>
      <c r="T2722">
        <v>25</v>
      </c>
      <c r="U2722" s="469" t="str">
        <f t="shared" si="1081"/>
        <v>C589-R15</v>
      </c>
      <c r="V2722">
        <v>589</v>
      </c>
      <c r="W2722" s="470" t="s">
        <v>493</v>
      </c>
      <c r="X2722" s="470" t="s">
        <v>494</v>
      </c>
      <c r="Y2722">
        <v>15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9.25</v>
      </c>
      <c r="H2723" s="407">
        <f t="shared" si="1145"/>
        <v>1.2</v>
      </c>
      <c r="I2723" s="407">
        <f t="shared" si="1074"/>
        <v>10.95</v>
      </c>
      <c r="J2723" s="407">
        <f t="shared" si="1075"/>
        <v>11.059999999403953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11.45</v>
      </c>
      <c r="N2723" s="410">
        <f t="shared" si="1078"/>
        <v>11.559999999403953</v>
      </c>
      <c r="O2723" s="411"/>
      <c r="P2723" s="485">
        <f t="shared" ca="1" si="1079"/>
        <v>1.4873495370369869</v>
      </c>
      <c r="Q2723" s="484">
        <f t="shared" ca="1" si="1080"/>
        <v>1.4875115740740239</v>
      </c>
      <c r="R2723" s="486">
        <v>0.10999999940395355</v>
      </c>
      <c r="S2723" s="486"/>
      <c r="T2723">
        <v>25</v>
      </c>
      <c r="U2723" s="469" t="str">
        <f t="shared" si="1081"/>
        <v>C590-R15</v>
      </c>
      <c r="V2723">
        <v>590</v>
      </c>
      <c r="W2723" s="470" t="s">
        <v>493</v>
      </c>
      <c r="X2723" s="470" t="s">
        <v>494</v>
      </c>
      <c r="Y2723">
        <v>15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9.25</v>
      </c>
      <c r="H2724" s="407">
        <f t="shared" si="1146"/>
        <v>1.2</v>
      </c>
      <c r="I2724" s="407">
        <f t="shared" si="1074"/>
        <v>10.95</v>
      </c>
      <c r="J2724" s="407">
        <f t="shared" si="1075"/>
        <v>11.059999999403953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11.45</v>
      </c>
      <c r="N2724" s="410">
        <f t="shared" si="1078"/>
        <v>11.559999999403953</v>
      </c>
      <c r="O2724" s="411"/>
      <c r="P2724" s="485">
        <f t="shared" ca="1" si="1079"/>
        <v>1.4877430555555053</v>
      </c>
      <c r="Q2724" s="484">
        <f t="shared" ca="1" si="1080"/>
        <v>1.4878819444443943</v>
      </c>
      <c r="R2724" s="486">
        <v>0.10999999940395355</v>
      </c>
      <c r="S2724" s="486"/>
      <c r="T2724">
        <v>25</v>
      </c>
      <c r="U2724" s="469" t="str">
        <f t="shared" si="1081"/>
        <v>C591-R15</v>
      </c>
      <c r="V2724">
        <v>591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9.25</v>
      </c>
      <c r="H2725" s="407">
        <f t="shared" si="1147"/>
        <v>1.2</v>
      </c>
      <c r="I2725" s="407">
        <f t="shared" ref="I2725:I2773" si="1148">F2725+G2725</f>
        <v>10.95</v>
      </c>
      <c r="J2725" s="407">
        <f t="shared" ref="J2725:J2773" si="1149">I2725+R2725</f>
        <v>11.059999999403953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11.45</v>
      </c>
      <c r="N2725" s="410">
        <f t="shared" ref="N2725:N2773" si="1152">J2725+L2725</f>
        <v>11.559999999403953</v>
      </c>
      <c r="O2725" s="411"/>
      <c r="P2725" s="485">
        <f t="shared" ref="P2725:P2773" ca="1" si="1153">Q2724+TIME(0,0,RANDBETWEEN(20,25))</f>
        <v>1.488148148148098</v>
      </c>
      <c r="Q2725" s="484">
        <f t="shared" ref="Q2725:Q2773" ca="1" si="1154">P2725+TIME(0,0,RANDBETWEEN(12,15))</f>
        <v>1.488310185185135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C592-R15</v>
      </c>
      <c r="V2725">
        <v>592</v>
      </c>
      <c r="W2725" s="470" t="s">
        <v>493</v>
      </c>
      <c r="X2725" s="470" t="s">
        <v>494</v>
      </c>
      <c r="Y2725">
        <v>15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9.25</v>
      </c>
      <c r="H2726" s="407">
        <f t="shared" si="1156"/>
        <v>1.2</v>
      </c>
      <c r="I2726" s="407">
        <f t="shared" si="1148"/>
        <v>10.95</v>
      </c>
      <c r="J2726" s="407">
        <f t="shared" si="1149"/>
        <v>11.059999999403953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11.45</v>
      </c>
      <c r="N2726" s="410">
        <f t="shared" si="1152"/>
        <v>11.559999999403953</v>
      </c>
      <c r="O2726" s="411"/>
      <c r="P2726" s="485">
        <f t="shared" ca="1" si="1153"/>
        <v>1.4885532407406905</v>
      </c>
      <c r="Q2726" s="484">
        <f t="shared" ca="1" si="1154"/>
        <v>1.4887152777777275</v>
      </c>
      <c r="R2726" s="486">
        <v>0.10999999940395355</v>
      </c>
      <c r="S2726" s="486"/>
      <c r="T2726">
        <v>25</v>
      </c>
      <c r="U2726" s="469" t="str">
        <f t="shared" si="1155"/>
        <v>C593-R15</v>
      </c>
      <c r="V2726">
        <v>593</v>
      </c>
      <c r="W2726" s="470" t="s">
        <v>493</v>
      </c>
      <c r="X2726" s="470" t="s">
        <v>494</v>
      </c>
      <c r="Y2726">
        <v>15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9.25</v>
      </c>
      <c r="H2727" s="407">
        <f t="shared" si="1157"/>
        <v>1.2</v>
      </c>
      <c r="I2727" s="407">
        <f t="shared" si="1148"/>
        <v>10.95</v>
      </c>
      <c r="J2727" s="407">
        <f t="shared" si="1149"/>
        <v>11.059999999403953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11.45</v>
      </c>
      <c r="N2727" s="410">
        <f t="shared" si="1152"/>
        <v>11.559999999403953</v>
      </c>
      <c r="O2727" s="411"/>
      <c r="P2727" s="485">
        <f t="shared" ca="1" si="1153"/>
        <v>1.4889930555555053</v>
      </c>
      <c r="Q2727" s="484">
        <f t="shared" ca="1" si="1154"/>
        <v>1.4891435185184683</v>
      </c>
      <c r="R2727" s="486">
        <v>0.10999999940395355</v>
      </c>
      <c r="S2727" s="486"/>
      <c r="T2727">
        <v>25</v>
      </c>
      <c r="U2727" s="469" t="str">
        <f t="shared" si="1155"/>
        <v>C594-R15</v>
      </c>
      <c r="V2727">
        <v>594</v>
      </c>
      <c r="W2727" s="470" t="s">
        <v>493</v>
      </c>
      <c r="X2727" s="470" t="s">
        <v>494</v>
      </c>
      <c r="Y2727">
        <v>15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9.25</v>
      </c>
      <c r="H2728" s="407">
        <f t="shared" si="1158"/>
        <v>1.2</v>
      </c>
      <c r="I2728" s="407">
        <f t="shared" si="1148"/>
        <v>10.95</v>
      </c>
      <c r="J2728" s="407">
        <f t="shared" si="1149"/>
        <v>11.059999999403953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11.45</v>
      </c>
      <c r="N2728" s="410">
        <f t="shared" si="1152"/>
        <v>11.559999999403953</v>
      </c>
      <c r="O2728" s="411"/>
      <c r="P2728" s="485">
        <f t="shared" ca="1" si="1153"/>
        <v>1.4894212962962461</v>
      </c>
      <c r="Q2728" s="484">
        <f t="shared" ca="1" si="1154"/>
        <v>1.4895949074073571</v>
      </c>
      <c r="R2728" s="486">
        <v>0.10999999940395355</v>
      </c>
      <c r="S2728" s="486"/>
      <c r="T2728">
        <v>25</v>
      </c>
      <c r="U2728" s="469" t="str">
        <f t="shared" si="1155"/>
        <v>C595-R15</v>
      </c>
      <c r="V2728">
        <v>595</v>
      </c>
      <c r="W2728" s="470" t="s">
        <v>493</v>
      </c>
      <c r="X2728" s="470" t="s">
        <v>494</v>
      </c>
      <c r="Y2728">
        <v>15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9.25</v>
      </c>
      <c r="H2729" s="407">
        <f t="shared" si="1159"/>
        <v>1.2</v>
      </c>
      <c r="I2729" s="407">
        <f t="shared" si="1148"/>
        <v>10.95</v>
      </c>
      <c r="J2729" s="407">
        <f t="shared" si="1149"/>
        <v>11.059999999403953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11.45</v>
      </c>
      <c r="N2729" s="410">
        <f t="shared" si="1152"/>
        <v>11.559999999403953</v>
      </c>
      <c r="O2729" s="411"/>
      <c r="P2729" s="485">
        <f t="shared" ca="1" si="1153"/>
        <v>1.4898495370369866</v>
      </c>
      <c r="Q2729" s="484">
        <f t="shared" ca="1" si="1154"/>
        <v>1.4899884259258755</v>
      </c>
      <c r="R2729" s="486">
        <v>0.10999999940395355</v>
      </c>
      <c r="S2729" s="486"/>
      <c r="T2729">
        <v>25</v>
      </c>
      <c r="U2729" s="469" t="str">
        <f t="shared" si="1155"/>
        <v>C596-R15</v>
      </c>
      <c r="V2729">
        <v>596</v>
      </c>
      <c r="W2729" s="470" t="s">
        <v>493</v>
      </c>
      <c r="X2729" s="470" t="s">
        <v>494</v>
      </c>
      <c r="Y2729">
        <v>15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9.25</v>
      </c>
      <c r="H2730" s="407">
        <f t="shared" si="1160"/>
        <v>1.2</v>
      </c>
      <c r="I2730" s="407">
        <f t="shared" si="1148"/>
        <v>10.95</v>
      </c>
      <c r="J2730" s="407">
        <f t="shared" si="1149"/>
        <v>11.059999999403953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11.45</v>
      </c>
      <c r="N2730" s="410">
        <f t="shared" si="1152"/>
        <v>11.559999999403953</v>
      </c>
      <c r="O2730" s="411"/>
      <c r="P2730" s="485">
        <f t="shared" ca="1" si="1153"/>
        <v>1.4902662037036534</v>
      </c>
      <c r="Q2730" s="484">
        <f t="shared" ca="1" si="1154"/>
        <v>1.4904166666666163</v>
      </c>
      <c r="R2730" s="486">
        <v>0.10999999940395355</v>
      </c>
      <c r="S2730" s="486"/>
      <c r="T2730">
        <v>25</v>
      </c>
      <c r="U2730" s="469" t="str">
        <f t="shared" si="1155"/>
        <v>C597-R15</v>
      </c>
      <c r="V2730">
        <v>597</v>
      </c>
      <c r="W2730" s="470" t="s">
        <v>493</v>
      </c>
      <c r="X2730" s="470" t="s">
        <v>494</v>
      </c>
      <c r="Y2730">
        <v>15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9.25</v>
      </c>
      <c r="H2731" s="407">
        <f t="shared" si="1161"/>
        <v>1.2</v>
      </c>
      <c r="I2731" s="407">
        <f t="shared" si="1148"/>
        <v>10.95</v>
      </c>
      <c r="J2731" s="407">
        <f t="shared" si="1149"/>
        <v>11.059999999403953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11.45</v>
      </c>
      <c r="N2731" s="410">
        <f t="shared" si="1152"/>
        <v>11.559999999403953</v>
      </c>
      <c r="O2731" s="411"/>
      <c r="P2731" s="485">
        <f t="shared" ca="1" si="1153"/>
        <v>1.4906944444443941</v>
      </c>
      <c r="Q2731" s="484">
        <f t="shared" ca="1" si="1154"/>
        <v>1.4908333333332831</v>
      </c>
      <c r="R2731" s="486">
        <v>0.10999999940395355</v>
      </c>
      <c r="S2731" s="486"/>
      <c r="T2731">
        <v>25</v>
      </c>
      <c r="U2731" s="469" t="str">
        <f t="shared" si="1155"/>
        <v>C598-R15</v>
      </c>
      <c r="V2731">
        <v>598</v>
      </c>
      <c r="W2731" s="470" t="s">
        <v>493</v>
      </c>
      <c r="X2731" s="470" t="s">
        <v>494</v>
      </c>
      <c r="Y2731">
        <v>15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9.25</v>
      </c>
      <c r="H2732" s="407">
        <f t="shared" si="1162"/>
        <v>1.2</v>
      </c>
      <c r="I2732" s="407">
        <f t="shared" si="1148"/>
        <v>10.95</v>
      </c>
      <c r="J2732" s="407">
        <f t="shared" si="1149"/>
        <v>11.059999999403953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11.45</v>
      </c>
      <c r="N2732" s="410">
        <f t="shared" si="1152"/>
        <v>11.559999999403953</v>
      </c>
      <c r="O2732" s="411"/>
      <c r="P2732" s="485">
        <f t="shared" ca="1" si="1153"/>
        <v>1.4910995370369868</v>
      </c>
      <c r="Q2732" s="484">
        <f t="shared" ca="1" si="1154"/>
        <v>1.4912499999999498</v>
      </c>
      <c r="R2732" s="486">
        <v>0.10999999940395355</v>
      </c>
      <c r="S2732" s="486"/>
      <c r="T2732">
        <v>25</v>
      </c>
      <c r="U2732" s="469" t="str">
        <f t="shared" si="1155"/>
        <v>C599-R15</v>
      </c>
      <c r="V2732">
        <v>599</v>
      </c>
      <c r="W2732" s="470" t="s">
        <v>493</v>
      </c>
      <c r="X2732" s="470" t="s">
        <v>494</v>
      </c>
      <c r="Y2732">
        <v>15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9.25</v>
      </c>
      <c r="H2733" s="407">
        <f t="shared" si="1163"/>
        <v>1.2</v>
      </c>
      <c r="I2733" s="407">
        <f t="shared" si="1148"/>
        <v>10.95</v>
      </c>
      <c r="J2733" s="407">
        <f t="shared" si="1149"/>
        <v>11.059999999403953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11.45</v>
      </c>
      <c r="N2733" s="410">
        <f t="shared" si="1152"/>
        <v>11.559999999403953</v>
      </c>
      <c r="O2733" s="411"/>
      <c r="P2733" s="485">
        <f t="shared" ca="1" si="1153"/>
        <v>1.4915046296295793</v>
      </c>
      <c r="Q2733" s="484">
        <f t="shared" ca="1" si="1154"/>
        <v>1.4916666666666163</v>
      </c>
      <c r="R2733" s="486">
        <v>0.10999999940395355</v>
      </c>
      <c r="S2733" s="486"/>
      <c r="T2733">
        <v>25</v>
      </c>
      <c r="U2733" s="469" t="str">
        <f t="shared" si="1155"/>
        <v>C600-R15</v>
      </c>
      <c r="V2733">
        <v>600</v>
      </c>
      <c r="W2733" s="470" t="s">
        <v>493</v>
      </c>
      <c r="X2733" s="470" t="s">
        <v>494</v>
      </c>
      <c r="Y2733">
        <v>15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9.25</v>
      </c>
      <c r="H2734" s="407">
        <f t="shared" si="1164"/>
        <v>1.2</v>
      </c>
      <c r="I2734" s="407">
        <f t="shared" si="1148"/>
        <v>10.95</v>
      </c>
      <c r="J2734" s="407">
        <f t="shared" si="1149"/>
        <v>11.059999999403953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11.45</v>
      </c>
      <c r="N2734" s="410">
        <f t="shared" si="1152"/>
        <v>11.559999999403953</v>
      </c>
      <c r="O2734" s="411"/>
      <c r="P2734" s="485">
        <f t="shared" ca="1" si="1153"/>
        <v>1.4919212962962458</v>
      </c>
      <c r="Q2734" s="484">
        <f t="shared" ca="1" si="1154"/>
        <v>1.4920833333332828</v>
      </c>
      <c r="R2734" s="486">
        <v>0.10999999940395355</v>
      </c>
      <c r="S2734" s="486"/>
      <c r="T2734">
        <v>25</v>
      </c>
      <c r="U2734" s="469" t="str">
        <f t="shared" si="1155"/>
        <v>C601-R15</v>
      </c>
      <c r="V2734">
        <v>601</v>
      </c>
      <c r="W2734" s="470" t="s">
        <v>493</v>
      </c>
      <c r="X2734" s="470" t="s">
        <v>494</v>
      </c>
      <c r="Y2734">
        <v>15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9.25</v>
      </c>
      <c r="H2735" s="407">
        <f t="shared" si="1165"/>
        <v>1.2</v>
      </c>
      <c r="I2735" s="407">
        <f t="shared" si="1148"/>
        <v>10.95</v>
      </c>
      <c r="J2735" s="407">
        <f t="shared" si="1149"/>
        <v>11.059999999403953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11.45</v>
      </c>
      <c r="N2735" s="410">
        <f t="shared" si="1152"/>
        <v>11.559999999403953</v>
      </c>
      <c r="O2735" s="411"/>
      <c r="P2735" s="485">
        <f t="shared" ca="1" si="1153"/>
        <v>1.4923263888888383</v>
      </c>
      <c r="Q2735" s="484">
        <f t="shared" ca="1" si="1154"/>
        <v>1.4924999999999493</v>
      </c>
      <c r="R2735" s="486">
        <v>0.10999999940395355</v>
      </c>
      <c r="S2735" s="486"/>
      <c r="T2735">
        <v>25</v>
      </c>
      <c r="U2735" s="469" t="str">
        <f t="shared" si="1155"/>
        <v>C602-R15</v>
      </c>
      <c r="V2735">
        <v>602</v>
      </c>
      <c r="W2735" s="470" t="s">
        <v>493</v>
      </c>
      <c r="X2735" s="470" t="s">
        <v>494</v>
      </c>
      <c r="Y2735">
        <v>15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9.25</v>
      </c>
      <c r="H2736" s="407">
        <f t="shared" si="1166"/>
        <v>1.2</v>
      </c>
      <c r="I2736" s="407">
        <f t="shared" si="1148"/>
        <v>10.95</v>
      </c>
      <c r="J2736" s="407">
        <f t="shared" si="1149"/>
        <v>11.059999999403953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11.45</v>
      </c>
      <c r="N2736" s="410">
        <f t="shared" si="1152"/>
        <v>11.559999999403953</v>
      </c>
      <c r="O2736" s="411"/>
      <c r="P2736" s="485">
        <f t="shared" ca="1" si="1153"/>
        <v>1.4927546296295788</v>
      </c>
      <c r="Q2736" s="484">
        <f t="shared" ca="1" si="1154"/>
        <v>1.4929050925925418</v>
      </c>
      <c r="R2736" s="486">
        <v>0.10999999940395355</v>
      </c>
      <c r="S2736" s="486"/>
      <c r="T2736">
        <v>25</v>
      </c>
      <c r="U2736" s="469" t="str">
        <f t="shared" si="1155"/>
        <v>C603-R15</v>
      </c>
      <c r="V2736">
        <v>603</v>
      </c>
      <c r="W2736" s="470" t="s">
        <v>493</v>
      </c>
      <c r="X2736" s="470" t="s">
        <v>494</v>
      </c>
      <c r="Y2736">
        <v>15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9.25</v>
      </c>
      <c r="H2737" s="407">
        <f t="shared" si="1167"/>
        <v>1.2</v>
      </c>
      <c r="I2737" s="407">
        <f t="shared" si="1148"/>
        <v>10.95</v>
      </c>
      <c r="J2737" s="407">
        <f t="shared" si="1149"/>
        <v>11.059999999403953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11.45</v>
      </c>
      <c r="N2737" s="410">
        <f t="shared" si="1152"/>
        <v>11.559999999403953</v>
      </c>
      <c r="O2737" s="411"/>
      <c r="P2737" s="485">
        <f t="shared" ca="1" si="1153"/>
        <v>1.4931597222221713</v>
      </c>
      <c r="Q2737" s="484">
        <f t="shared" ca="1" si="1154"/>
        <v>1.4933333333332823</v>
      </c>
      <c r="R2737" s="486">
        <v>0.10999999940395355</v>
      </c>
      <c r="S2737" s="486"/>
      <c r="T2737">
        <v>25</v>
      </c>
      <c r="U2737" s="469" t="str">
        <f t="shared" si="1155"/>
        <v>C604-R15</v>
      </c>
      <c r="V2737">
        <v>604</v>
      </c>
      <c r="W2737" s="470" t="s">
        <v>493</v>
      </c>
      <c r="X2737" s="470" t="s">
        <v>494</v>
      </c>
      <c r="Y2737">
        <v>15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9.25</v>
      </c>
      <c r="H2738" s="407">
        <f t="shared" si="1168"/>
        <v>1.2</v>
      </c>
      <c r="I2738" s="407">
        <f t="shared" si="1148"/>
        <v>10.95</v>
      </c>
      <c r="J2738" s="407">
        <f t="shared" si="1149"/>
        <v>11.059999999403953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11.45</v>
      </c>
      <c r="N2738" s="410">
        <f t="shared" si="1152"/>
        <v>11.559999999403953</v>
      </c>
      <c r="O2738" s="411"/>
      <c r="P2738" s="485">
        <f t="shared" ca="1" si="1153"/>
        <v>1.4935648148147638</v>
      </c>
      <c r="Q2738" s="484">
        <f t="shared" ca="1" si="1154"/>
        <v>1.4937384259258748</v>
      </c>
      <c r="R2738" s="486">
        <v>0.10999999940395355</v>
      </c>
      <c r="S2738" s="486"/>
      <c r="T2738">
        <v>25</v>
      </c>
      <c r="U2738" s="469" t="str">
        <f t="shared" si="1155"/>
        <v>C605-R15</v>
      </c>
      <c r="V2738">
        <v>605</v>
      </c>
      <c r="W2738" s="470" t="s">
        <v>493</v>
      </c>
      <c r="X2738" s="470" t="s">
        <v>494</v>
      </c>
      <c r="Y2738">
        <v>15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9.25</v>
      </c>
      <c r="H2739" s="407">
        <f t="shared" si="1169"/>
        <v>1.2</v>
      </c>
      <c r="I2739" s="407">
        <f t="shared" si="1148"/>
        <v>10.95</v>
      </c>
      <c r="J2739" s="407">
        <f t="shared" si="1149"/>
        <v>11.059999999403953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11.45</v>
      </c>
      <c r="N2739" s="410">
        <f t="shared" si="1152"/>
        <v>11.559999999403953</v>
      </c>
      <c r="O2739" s="411"/>
      <c r="P2739" s="485">
        <f t="shared" ca="1" si="1153"/>
        <v>1.4939814814814303</v>
      </c>
      <c r="Q2739" s="484">
        <f t="shared" ca="1" si="1154"/>
        <v>1.4941203703703192</v>
      </c>
      <c r="R2739" s="486">
        <v>0.10999999940395355</v>
      </c>
      <c r="S2739" s="486"/>
      <c r="T2739">
        <v>25</v>
      </c>
      <c r="U2739" s="469" t="str">
        <f t="shared" si="1155"/>
        <v>C606-R15</v>
      </c>
      <c r="V2739">
        <v>606</v>
      </c>
      <c r="W2739" s="470" t="s">
        <v>493</v>
      </c>
      <c r="X2739" s="470" t="s">
        <v>494</v>
      </c>
      <c r="Y2739">
        <v>15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9.25</v>
      </c>
      <c r="H2740" s="407">
        <f t="shared" si="1170"/>
        <v>1.2</v>
      </c>
      <c r="I2740" s="407">
        <f t="shared" si="1148"/>
        <v>10.95</v>
      </c>
      <c r="J2740" s="407">
        <f t="shared" si="1149"/>
        <v>11.059999999403953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11.45</v>
      </c>
      <c r="N2740" s="410">
        <f t="shared" si="1152"/>
        <v>11.559999999403953</v>
      </c>
      <c r="O2740" s="411"/>
      <c r="P2740" s="485">
        <f t="shared" ca="1" si="1153"/>
        <v>1.4943634259258747</v>
      </c>
      <c r="Q2740" s="484">
        <f t="shared" ca="1" si="1154"/>
        <v>1.4945370370369857</v>
      </c>
      <c r="R2740" s="486">
        <v>0.10999999940395355</v>
      </c>
      <c r="S2740" s="486"/>
      <c r="T2740">
        <v>25</v>
      </c>
      <c r="U2740" s="469" t="str">
        <f t="shared" si="1155"/>
        <v>C607-R15</v>
      </c>
      <c r="V2740">
        <v>607</v>
      </c>
      <c r="W2740" s="470" t="s">
        <v>493</v>
      </c>
      <c r="X2740" s="470" t="s">
        <v>494</v>
      </c>
      <c r="Y2740">
        <v>15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9.25</v>
      </c>
      <c r="H2741" s="407">
        <f t="shared" si="1171"/>
        <v>1.2</v>
      </c>
      <c r="I2741" s="407">
        <f t="shared" si="1148"/>
        <v>10.95</v>
      </c>
      <c r="J2741" s="407">
        <f t="shared" si="1149"/>
        <v>11.059999999403953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11.45</v>
      </c>
      <c r="N2741" s="410">
        <f t="shared" si="1152"/>
        <v>11.559999999403953</v>
      </c>
      <c r="O2741" s="411"/>
      <c r="P2741" s="485">
        <f t="shared" ca="1" si="1153"/>
        <v>1.4948263888888376</v>
      </c>
      <c r="Q2741" s="484">
        <f t="shared" ca="1" si="1154"/>
        <v>1.4949999999999486</v>
      </c>
      <c r="R2741" s="486">
        <v>0.10999999940395355</v>
      </c>
      <c r="S2741" s="486"/>
      <c r="T2741">
        <v>25</v>
      </c>
      <c r="U2741" s="469" t="str">
        <f t="shared" si="1155"/>
        <v>C608-R15</v>
      </c>
      <c r="V2741">
        <v>608</v>
      </c>
      <c r="W2741" s="470" t="s">
        <v>493</v>
      </c>
      <c r="X2741" s="470" t="s">
        <v>494</v>
      </c>
      <c r="Y2741">
        <v>15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9.25</v>
      </c>
      <c r="H2742" s="407">
        <f t="shared" si="1172"/>
        <v>1.2</v>
      </c>
      <c r="I2742" s="407">
        <f t="shared" si="1148"/>
        <v>10.95</v>
      </c>
      <c r="J2742" s="407">
        <f t="shared" si="1149"/>
        <v>11.059999999403953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11.45</v>
      </c>
      <c r="N2742" s="410">
        <f t="shared" si="1152"/>
        <v>11.559999999403953</v>
      </c>
      <c r="O2742" s="411"/>
      <c r="P2742" s="485">
        <f t="shared" ca="1" si="1153"/>
        <v>1.4952777777777264</v>
      </c>
      <c r="Q2742" s="484">
        <f t="shared" ca="1" si="1154"/>
        <v>1.4954513888888374</v>
      </c>
      <c r="R2742" s="486">
        <v>0.10999999940395355</v>
      </c>
      <c r="S2742" s="486"/>
      <c r="T2742">
        <v>25</v>
      </c>
      <c r="U2742" s="469" t="str">
        <f t="shared" si="1155"/>
        <v>C609-R15</v>
      </c>
      <c r="V2742">
        <v>609</v>
      </c>
      <c r="W2742" s="470" t="s">
        <v>493</v>
      </c>
      <c r="X2742" s="470" t="s">
        <v>494</v>
      </c>
      <c r="Y2742">
        <v>15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9.25</v>
      </c>
      <c r="H2743" s="407">
        <f t="shared" si="1173"/>
        <v>1.2</v>
      </c>
      <c r="I2743" s="407">
        <f t="shared" si="1148"/>
        <v>10.95</v>
      </c>
      <c r="J2743" s="407">
        <f t="shared" si="1149"/>
        <v>11.059999999403953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11.45</v>
      </c>
      <c r="N2743" s="410">
        <f t="shared" si="1152"/>
        <v>11.559999999403953</v>
      </c>
      <c r="O2743" s="411"/>
      <c r="P2743" s="485">
        <f t="shared" ca="1" si="1153"/>
        <v>1.4957291666666153</v>
      </c>
      <c r="Q2743" s="484">
        <f t="shared" ca="1" si="1154"/>
        <v>1.4958796296295782</v>
      </c>
      <c r="R2743" s="486">
        <v>0.10999999940395355</v>
      </c>
      <c r="S2743" s="486"/>
      <c r="T2743">
        <v>25</v>
      </c>
      <c r="U2743" s="469" t="str">
        <f t="shared" si="1155"/>
        <v>C610-R15</v>
      </c>
      <c r="V2743">
        <v>610</v>
      </c>
      <c r="W2743" s="470" t="s">
        <v>493</v>
      </c>
      <c r="X2743" s="470" t="s">
        <v>494</v>
      </c>
      <c r="Y2743">
        <v>15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9.25</v>
      </c>
      <c r="H2744" s="407">
        <f t="shared" si="1174"/>
        <v>1.2</v>
      </c>
      <c r="I2744" s="407">
        <f t="shared" si="1148"/>
        <v>10.95</v>
      </c>
      <c r="J2744" s="407">
        <f t="shared" si="1149"/>
        <v>11.059999999403953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11.45</v>
      </c>
      <c r="N2744" s="410">
        <f t="shared" si="1152"/>
        <v>11.559999999403953</v>
      </c>
      <c r="O2744" s="411"/>
      <c r="P2744" s="485">
        <f t="shared" ca="1" si="1153"/>
        <v>1.4961226851851337</v>
      </c>
      <c r="Q2744" s="484">
        <f t="shared" ca="1" si="1154"/>
        <v>1.4962615740740226</v>
      </c>
      <c r="R2744" s="486">
        <v>0.10999999940395355</v>
      </c>
      <c r="S2744" s="486"/>
      <c r="T2744">
        <v>25</v>
      </c>
      <c r="U2744" s="469" t="str">
        <f t="shared" si="1155"/>
        <v>C611-R15</v>
      </c>
      <c r="V2744">
        <v>611</v>
      </c>
      <c r="W2744" s="470" t="s">
        <v>493</v>
      </c>
      <c r="X2744" s="470" t="s">
        <v>494</v>
      </c>
      <c r="Y2744">
        <v>15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9.25</v>
      </c>
      <c r="H2745" s="407">
        <f t="shared" si="1175"/>
        <v>1.2</v>
      </c>
      <c r="I2745" s="407">
        <f t="shared" si="1148"/>
        <v>10.95</v>
      </c>
      <c r="J2745" s="407">
        <f t="shared" si="1149"/>
        <v>11.059999999403953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11.45</v>
      </c>
      <c r="N2745" s="410">
        <f t="shared" si="1152"/>
        <v>11.559999999403953</v>
      </c>
      <c r="O2745" s="411"/>
      <c r="P2745" s="485">
        <f t="shared" ca="1" si="1153"/>
        <v>1.496493055555504</v>
      </c>
      <c r="Q2745" s="484">
        <f t="shared" ca="1" si="1154"/>
        <v>1.496655092592541</v>
      </c>
      <c r="R2745" s="486">
        <v>0.10999999940395355</v>
      </c>
      <c r="S2745" s="486"/>
      <c r="T2745">
        <v>25</v>
      </c>
      <c r="U2745" s="469" t="str">
        <f t="shared" si="1155"/>
        <v>C612-R15</v>
      </c>
      <c r="V2745">
        <v>612</v>
      </c>
      <c r="W2745" s="470" t="s">
        <v>493</v>
      </c>
      <c r="X2745" s="470" t="s">
        <v>494</v>
      </c>
      <c r="Y2745">
        <v>15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9.25</v>
      </c>
      <c r="H2746" s="407">
        <f t="shared" si="1176"/>
        <v>1.2</v>
      </c>
      <c r="I2746" s="407">
        <f t="shared" si="1148"/>
        <v>10.95</v>
      </c>
      <c r="J2746" s="407">
        <f t="shared" si="1149"/>
        <v>11.059999999403953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11.45</v>
      </c>
      <c r="N2746" s="410">
        <f t="shared" si="1152"/>
        <v>11.559999999403953</v>
      </c>
      <c r="O2746" s="411"/>
      <c r="P2746" s="485">
        <f t="shared" ca="1" si="1153"/>
        <v>1.4968865740740225</v>
      </c>
      <c r="Q2746" s="484">
        <f t="shared" ca="1" si="1154"/>
        <v>1.4970486111110595</v>
      </c>
      <c r="R2746" s="486">
        <v>0.10999999940395355</v>
      </c>
      <c r="S2746" s="486"/>
      <c r="T2746">
        <v>25</v>
      </c>
      <c r="U2746" s="469" t="str">
        <f t="shared" si="1155"/>
        <v>C613-R15</v>
      </c>
      <c r="V2746">
        <v>613</v>
      </c>
      <c r="W2746" s="470" t="s">
        <v>493</v>
      </c>
      <c r="X2746" s="470" t="s">
        <v>494</v>
      </c>
      <c r="Y2746">
        <v>15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9.25</v>
      </c>
      <c r="H2747" s="407">
        <f t="shared" si="1177"/>
        <v>1.2</v>
      </c>
      <c r="I2747" s="407">
        <f t="shared" si="1148"/>
        <v>10.95</v>
      </c>
      <c r="J2747" s="407">
        <f t="shared" si="1149"/>
        <v>11.059999999403953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11.45</v>
      </c>
      <c r="N2747" s="410">
        <f t="shared" si="1152"/>
        <v>11.559999999403953</v>
      </c>
      <c r="O2747" s="411"/>
      <c r="P2747" s="485">
        <f t="shared" ca="1" si="1153"/>
        <v>1.497291666666615</v>
      </c>
      <c r="Q2747" s="484">
        <f t="shared" ca="1" si="1154"/>
        <v>1.4974537037036519</v>
      </c>
      <c r="R2747" s="486">
        <v>0.10999999940395355</v>
      </c>
      <c r="S2747" s="486"/>
      <c r="T2747">
        <v>25</v>
      </c>
      <c r="U2747" s="469" t="str">
        <f t="shared" si="1155"/>
        <v>C614-R15</v>
      </c>
      <c r="V2747">
        <v>614</v>
      </c>
      <c r="W2747" s="470" t="s">
        <v>493</v>
      </c>
      <c r="X2747" s="470" t="s">
        <v>494</v>
      </c>
      <c r="Y2747">
        <v>15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9.25</v>
      </c>
      <c r="H2748" s="407">
        <f t="shared" si="1178"/>
        <v>1.2</v>
      </c>
      <c r="I2748" s="407">
        <f t="shared" si="1148"/>
        <v>10.95</v>
      </c>
      <c r="J2748" s="407">
        <f t="shared" si="1149"/>
        <v>11.059999999403953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11.45</v>
      </c>
      <c r="N2748" s="410">
        <f t="shared" si="1152"/>
        <v>11.559999999403953</v>
      </c>
      <c r="O2748" s="411"/>
      <c r="P2748" s="485">
        <f t="shared" ca="1" si="1153"/>
        <v>1.4976967592592074</v>
      </c>
      <c r="Q2748" s="484">
        <f t="shared" ca="1" si="1154"/>
        <v>1.4978356481480963</v>
      </c>
      <c r="R2748" s="486">
        <v>0.10999999940395355</v>
      </c>
      <c r="S2748" s="486"/>
      <c r="T2748">
        <v>25</v>
      </c>
      <c r="U2748" s="469" t="str">
        <f t="shared" si="1155"/>
        <v>C615-R15</v>
      </c>
      <c r="V2748">
        <v>615</v>
      </c>
      <c r="W2748" s="470" t="s">
        <v>493</v>
      </c>
      <c r="X2748" s="470" t="s">
        <v>494</v>
      </c>
      <c r="Y2748">
        <v>15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9.25</v>
      </c>
      <c r="H2749" s="407">
        <f t="shared" si="1179"/>
        <v>1.2</v>
      </c>
      <c r="I2749" s="407">
        <f t="shared" si="1148"/>
        <v>10.95</v>
      </c>
      <c r="J2749" s="407">
        <f t="shared" si="1149"/>
        <v>11.059999999403953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11.45</v>
      </c>
      <c r="N2749" s="410">
        <f t="shared" si="1152"/>
        <v>11.559999999403953</v>
      </c>
      <c r="O2749" s="411"/>
      <c r="P2749" s="485">
        <f t="shared" ca="1" si="1153"/>
        <v>1.4981134259258742</v>
      </c>
      <c r="Q2749" s="484">
        <f t="shared" ca="1" si="1154"/>
        <v>1.4982754629629111</v>
      </c>
      <c r="R2749" s="486">
        <v>0.10999999940395355</v>
      </c>
      <c r="S2749" s="486"/>
      <c r="T2749">
        <v>25</v>
      </c>
      <c r="U2749" s="469" t="str">
        <f t="shared" si="1155"/>
        <v>C616-R15</v>
      </c>
      <c r="V2749">
        <v>616</v>
      </c>
      <c r="W2749" s="470" t="s">
        <v>493</v>
      </c>
      <c r="X2749" s="470" t="s">
        <v>494</v>
      </c>
      <c r="Y2749">
        <v>15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9.25</v>
      </c>
      <c r="H2750" s="407">
        <f t="shared" si="1180"/>
        <v>1.2</v>
      </c>
      <c r="I2750" s="407">
        <f t="shared" si="1148"/>
        <v>10.95</v>
      </c>
      <c r="J2750" s="407">
        <f t="shared" si="1149"/>
        <v>11.059999999403953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11.45</v>
      </c>
      <c r="N2750" s="410">
        <f t="shared" si="1152"/>
        <v>11.559999999403953</v>
      </c>
      <c r="O2750" s="411"/>
      <c r="P2750" s="485">
        <f t="shared" ca="1" si="1153"/>
        <v>1.4985300925925407</v>
      </c>
      <c r="Q2750" s="484">
        <f t="shared" ca="1" si="1154"/>
        <v>1.4987037037036517</v>
      </c>
      <c r="R2750" s="486">
        <v>0.10999999940395355</v>
      </c>
      <c r="S2750" s="486"/>
      <c r="T2750">
        <v>25</v>
      </c>
      <c r="U2750" s="469" t="str">
        <f t="shared" si="1155"/>
        <v>C617-R15</v>
      </c>
      <c r="V2750">
        <v>617</v>
      </c>
      <c r="W2750" s="470" t="s">
        <v>493</v>
      </c>
      <c r="X2750" s="470" t="s">
        <v>494</v>
      </c>
      <c r="Y2750">
        <v>15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9.25</v>
      </c>
      <c r="H2751" s="407">
        <f t="shared" si="1181"/>
        <v>1.2</v>
      </c>
      <c r="I2751" s="407">
        <f t="shared" si="1148"/>
        <v>10.95</v>
      </c>
      <c r="J2751" s="407">
        <f t="shared" si="1149"/>
        <v>11.059999999403953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11.45</v>
      </c>
      <c r="N2751" s="410">
        <f t="shared" si="1152"/>
        <v>11.559999999403953</v>
      </c>
      <c r="O2751" s="411"/>
      <c r="P2751" s="485">
        <f t="shared" ca="1" si="1153"/>
        <v>1.4989814814814295</v>
      </c>
      <c r="Q2751" s="484">
        <f t="shared" ca="1" si="1154"/>
        <v>1.4991203703703184</v>
      </c>
      <c r="R2751" s="486">
        <v>0.10999999940395355</v>
      </c>
      <c r="S2751" s="486"/>
      <c r="T2751">
        <v>25</v>
      </c>
      <c r="U2751" s="469" t="str">
        <f t="shared" si="1155"/>
        <v>C618-R15</v>
      </c>
      <c r="V2751">
        <v>618</v>
      </c>
      <c r="W2751" s="470" t="s">
        <v>493</v>
      </c>
      <c r="X2751" s="470" t="s">
        <v>494</v>
      </c>
      <c r="Y2751">
        <v>15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9.25</v>
      </c>
      <c r="H2752" s="407">
        <f t="shared" si="1182"/>
        <v>1.2</v>
      </c>
      <c r="I2752" s="407">
        <f t="shared" si="1148"/>
        <v>10.95</v>
      </c>
      <c r="J2752" s="407">
        <f t="shared" si="1149"/>
        <v>11.059999999403953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11.45</v>
      </c>
      <c r="N2752" s="410">
        <f t="shared" si="1152"/>
        <v>11.559999999403953</v>
      </c>
      <c r="O2752" s="411"/>
      <c r="P2752" s="485">
        <f t="shared" ca="1" si="1153"/>
        <v>1.4994097222221703</v>
      </c>
      <c r="Q2752" s="484">
        <f t="shared" ca="1" si="1154"/>
        <v>1.4995833333332813</v>
      </c>
      <c r="R2752" s="486">
        <v>0.10999999940395355</v>
      </c>
      <c r="S2752" s="486"/>
      <c r="T2752">
        <v>25</v>
      </c>
      <c r="U2752" s="469" t="str">
        <f t="shared" si="1155"/>
        <v>C619-R15</v>
      </c>
      <c r="V2752">
        <v>619</v>
      </c>
      <c r="W2752" s="470" t="s">
        <v>493</v>
      </c>
      <c r="X2752" s="470" t="s">
        <v>494</v>
      </c>
      <c r="Y2752">
        <v>15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9.25</v>
      </c>
      <c r="H2753" s="407">
        <f t="shared" si="1183"/>
        <v>1.2</v>
      </c>
      <c r="I2753" s="407">
        <f t="shared" si="1148"/>
        <v>10.95</v>
      </c>
      <c r="J2753" s="407">
        <f t="shared" si="1149"/>
        <v>11.059999999403953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11.45</v>
      </c>
      <c r="N2753" s="410">
        <f t="shared" si="1152"/>
        <v>11.559999999403953</v>
      </c>
      <c r="O2753" s="411"/>
      <c r="P2753" s="485">
        <f t="shared" ca="1" si="1153"/>
        <v>1.4998611111110591</v>
      </c>
      <c r="Q2753" s="484">
        <f t="shared" ca="1" si="1154"/>
        <v>1.5000115740740221</v>
      </c>
      <c r="R2753" s="486">
        <v>0.10999999940395355</v>
      </c>
      <c r="S2753" s="486"/>
      <c r="T2753">
        <v>25</v>
      </c>
      <c r="U2753" s="469" t="str">
        <f t="shared" si="1155"/>
        <v>C620-R15</v>
      </c>
      <c r="V2753">
        <v>620</v>
      </c>
      <c r="W2753" s="470" t="s">
        <v>493</v>
      </c>
      <c r="X2753" s="470" t="s">
        <v>494</v>
      </c>
      <c r="Y2753">
        <v>15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9.25</v>
      </c>
      <c r="H2754" s="407">
        <f t="shared" si="1184"/>
        <v>1.2</v>
      </c>
      <c r="I2754" s="407">
        <f t="shared" si="1148"/>
        <v>10.95</v>
      </c>
      <c r="J2754" s="407">
        <f t="shared" si="1149"/>
        <v>11.059999999403953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11.45</v>
      </c>
      <c r="N2754" s="410">
        <f t="shared" si="1152"/>
        <v>11.559999999403953</v>
      </c>
      <c r="O2754" s="411"/>
      <c r="P2754" s="485">
        <f t="shared" ca="1" si="1153"/>
        <v>1.5003009259258739</v>
      </c>
      <c r="Q2754" s="484">
        <f t="shared" ca="1" si="1154"/>
        <v>1.5004629629629109</v>
      </c>
      <c r="R2754" s="486">
        <v>0.10999999940395355</v>
      </c>
      <c r="S2754" s="486"/>
      <c r="T2754">
        <v>25</v>
      </c>
      <c r="U2754" s="469" t="str">
        <f t="shared" si="1155"/>
        <v>C621-R15</v>
      </c>
      <c r="V2754">
        <v>621</v>
      </c>
      <c r="W2754" s="470" t="s">
        <v>493</v>
      </c>
      <c r="X2754" s="470" t="s">
        <v>494</v>
      </c>
      <c r="Y2754">
        <v>15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9.25</v>
      </c>
      <c r="H2755" s="407">
        <f t="shared" si="1185"/>
        <v>1.2</v>
      </c>
      <c r="I2755" s="407">
        <f t="shared" si="1148"/>
        <v>10.95</v>
      </c>
      <c r="J2755" s="407">
        <f t="shared" si="1149"/>
        <v>11.059999999403953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11.45</v>
      </c>
      <c r="N2755" s="410">
        <f t="shared" si="1152"/>
        <v>11.559999999403953</v>
      </c>
      <c r="O2755" s="411"/>
      <c r="P2755" s="485">
        <f t="shared" ca="1" si="1153"/>
        <v>1.5006944444443924</v>
      </c>
      <c r="Q2755" s="484">
        <f t="shared" ca="1" si="1154"/>
        <v>1.5008680555555034</v>
      </c>
      <c r="R2755" s="486">
        <v>0.10999999940395355</v>
      </c>
      <c r="S2755" s="486"/>
      <c r="T2755">
        <v>25</v>
      </c>
      <c r="U2755" s="469" t="str">
        <f t="shared" si="1155"/>
        <v>C622-R15</v>
      </c>
      <c r="V2755">
        <v>622</v>
      </c>
      <c r="W2755" s="470" t="s">
        <v>493</v>
      </c>
      <c r="X2755" s="470" t="s">
        <v>494</v>
      </c>
      <c r="Y2755">
        <v>15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9.25</v>
      </c>
      <c r="H2756" s="407">
        <f t="shared" si="1186"/>
        <v>1.2</v>
      </c>
      <c r="I2756" s="407">
        <f t="shared" si="1148"/>
        <v>10.95</v>
      </c>
      <c r="J2756" s="407">
        <f t="shared" si="1149"/>
        <v>11.059999999403953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11.45</v>
      </c>
      <c r="N2756" s="410">
        <f t="shared" si="1152"/>
        <v>11.559999999403953</v>
      </c>
      <c r="O2756" s="411"/>
      <c r="P2756" s="485">
        <f t="shared" ca="1" si="1153"/>
        <v>1.5010995370369848</v>
      </c>
      <c r="Q2756" s="484">
        <f t="shared" ca="1" si="1154"/>
        <v>1.5012384259258738</v>
      </c>
      <c r="R2756" s="486">
        <v>0.10999999940395355</v>
      </c>
      <c r="S2756" s="486"/>
      <c r="T2756">
        <v>25</v>
      </c>
      <c r="U2756" s="469" t="str">
        <f t="shared" si="1155"/>
        <v>C623-R15</v>
      </c>
      <c r="V2756">
        <v>623</v>
      </c>
      <c r="W2756" s="470" t="s">
        <v>493</v>
      </c>
      <c r="X2756" s="470" t="s">
        <v>494</v>
      </c>
      <c r="Y2756">
        <v>15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9.25</v>
      </c>
      <c r="H2757" s="407">
        <f t="shared" si="1187"/>
        <v>1.2</v>
      </c>
      <c r="I2757" s="407">
        <f t="shared" si="1148"/>
        <v>10.95</v>
      </c>
      <c r="J2757" s="407">
        <f t="shared" si="1149"/>
        <v>11.059999999403953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11.45</v>
      </c>
      <c r="N2757" s="410">
        <f t="shared" si="1152"/>
        <v>11.559999999403953</v>
      </c>
      <c r="O2757" s="411"/>
      <c r="P2757" s="485">
        <f t="shared" ca="1" si="1153"/>
        <v>1.5014699074073552</v>
      </c>
      <c r="Q2757" s="484">
        <f t="shared" ca="1" si="1154"/>
        <v>1.5016087962962441</v>
      </c>
      <c r="R2757" s="486">
        <v>0.10999999940395355</v>
      </c>
      <c r="S2757" s="486"/>
      <c r="T2757">
        <v>25</v>
      </c>
      <c r="U2757" s="469" t="str">
        <f t="shared" si="1155"/>
        <v>C624-R15</v>
      </c>
      <c r="V2757">
        <v>624</v>
      </c>
      <c r="W2757" s="470" t="s">
        <v>493</v>
      </c>
      <c r="X2757" s="470" t="s">
        <v>494</v>
      </c>
      <c r="Y2757">
        <v>15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9.25</v>
      </c>
      <c r="H2758" s="407">
        <f t="shared" si="1188"/>
        <v>1.2</v>
      </c>
      <c r="I2758" s="407">
        <f t="shared" si="1148"/>
        <v>10.95</v>
      </c>
      <c r="J2758" s="407">
        <f t="shared" si="1149"/>
        <v>11.059999999403953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11.45</v>
      </c>
      <c r="N2758" s="410">
        <f t="shared" si="1152"/>
        <v>11.559999999403953</v>
      </c>
      <c r="O2758" s="411"/>
      <c r="P2758" s="485">
        <f t="shared" ca="1" si="1153"/>
        <v>1.5018634259258736</v>
      </c>
      <c r="Q2758" s="484">
        <f t="shared" ca="1" si="1154"/>
        <v>1.5020138888888366</v>
      </c>
      <c r="R2758" s="486">
        <v>0.10999999940395355</v>
      </c>
      <c r="S2758" s="486"/>
      <c r="T2758">
        <v>25</v>
      </c>
      <c r="U2758" s="469" t="str">
        <f t="shared" si="1155"/>
        <v>C625-R15</v>
      </c>
      <c r="V2758">
        <v>625</v>
      </c>
      <c r="W2758" s="470" t="s">
        <v>493</v>
      </c>
      <c r="X2758" s="470" t="s">
        <v>494</v>
      </c>
      <c r="Y2758">
        <v>15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9.25</v>
      </c>
      <c r="H2759" s="407">
        <f t="shared" si="1189"/>
        <v>1.2</v>
      </c>
      <c r="I2759" s="407">
        <f t="shared" si="1148"/>
        <v>10.95</v>
      </c>
      <c r="J2759" s="407">
        <f t="shared" si="1149"/>
        <v>11.059999999403953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11.45</v>
      </c>
      <c r="N2759" s="410">
        <f t="shared" si="1152"/>
        <v>11.559999999403953</v>
      </c>
      <c r="O2759" s="411"/>
      <c r="P2759" s="485">
        <f t="shared" ca="1" si="1153"/>
        <v>1.5022800925925404</v>
      </c>
      <c r="Q2759" s="484">
        <f t="shared" ca="1" si="1154"/>
        <v>1.5024421296295773</v>
      </c>
      <c r="R2759" s="486">
        <v>0.10999999940395355</v>
      </c>
      <c r="S2759" s="486"/>
      <c r="T2759">
        <v>25</v>
      </c>
      <c r="U2759" s="469" t="str">
        <f t="shared" si="1155"/>
        <v>C626-R15</v>
      </c>
      <c r="V2759">
        <v>626</v>
      </c>
      <c r="W2759" s="470" t="s">
        <v>493</v>
      </c>
      <c r="X2759" s="470" t="s">
        <v>494</v>
      </c>
      <c r="Y2759">
        <v>15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9.25</v>
      </c>
      <c r="H2760" s="407">
        <f t="shared" si="1190"/>
        <v>1.2</v>
      </c>
      <c r="I2760" s="407">
        <f t="shared" si="1148"/>
        <v>10.95</v>
      </c>
      <c r="J2760" s="407">
        <f t="shared" si="1149"/>
        <v>11.059999999403953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11.45</v>
      </c>
      <c r="N2760" s="410">
        <f t="shared" si="1152"/>
        <v>11.559999999403953</v>
      </c>
      <c r="O2760" s="411"/>
      <c r="P2760" s="485">
        <f t="shared" ca="1" si="1153"/>
        <v>1.5027314814814292</v>
      </c>
      <c r="Q2760" s="484">
        <f t="shared" ca="1" si="1154"/>
        <v>1.5028703703703181</v>
      </c>
      <c r="R2760" s="486">
        <v>0.10999999940395355</v>
      </c>
      <c r="S2760" s="486"/>
      <c r="T2760">
        <v>25</v>
      </c>
      <c r="U2760" s="469" t="str">
        <f t="shared" si="1155"/>
        <v>C627-R15</v>
      </c>
      <c r="V2760">
        <v>627</v>
      </c>
      <c r="W2760" s="470" t="s">
        <v>493</v>
      </c>
      <c r="X2760" s="470" t="s">
        <v>494</v>
      </c>
      <c r="Y2760">
        <v>15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9.25</v>
      </c>
      <c r="H2761" s="407">
        <f t="shared" si="1191"/>
        <v>1.2</v>
      </c>
      <c r="I2761" s="407">
        <f t="shared" si="1148"/>
        <v>10.95</v>
      </c>
      <c r="J2761" s="407">
        <f t="shared" si="1149"/>
        <v>11.059999999403953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11.45</v>
      </c>
      <c r="N2761" s="410">
        <f t="shared" si="1152"/>
        <v>11.559999999403953</v>
      </c>
      <c r="O2761" s="411"/>
      <c r="P2761" s="485">
        <f t="shared" ca="1" si="1153"/>
        <v>1.5031249999999476</v>
      </c>
      <c r="Q2761" s="484">
        <f t="shared" ca="1" si="1154"/>
        <v>1.5032986111110587</v>
      </c>
      <c r="R2761" s="486">
        <v>0.10999999940395355</v>
      </c>
      <c r="S2761" s="486"/>
      <c r="T2761">
        <v>25</v>
      </c>
      <c r="U2761" s="469" t="str">
        <f t="shared" si="1155"/>
        <v>C628-R15</v>
      </c>
      <c r="V2761">
        <v>628</v>
      </c>
      <c r="W2761" s="470" t="s">
        <v>493</v>
      </c>
      <c r="X2761" s="470" t="s">
        <v>494</v>
      </c>
      <c r="Y2761">
        <v>15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9.25</v>
      </c>
      <c r="H2762" s="407">
        <f t="shared" si="1192"/>
        <v>1.2</v>
      </c>
      <c r="I2762" s="407">
        <f t="shared" si="1148"/>
        <v>10.95</v>
      </c>
      <c r="J2762" s="407">
        <f t="shared" si="1149"/>
        <v>11.059999999403953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11.45</v>
      </c>
      <c r="N2762" s="410">
        <f t="shared" si="1152"/>
        <v>11.559999999403953</v>
      </c>
      <c r="O2762" s="411"/>
      <c r="P2762" s="485">
        <f t="shared" ca="1" si="1153"/>
        <v>1.5035300925925401</v>
      </c>
      <c r="Q2762" s="484">
        <f t="shared" ca="1" si="1154"/>
        <v>1.503668981481429</v>
      </c>
      <c r="R2762" s="486">
        <v>0.10999999940395355</v>
      </c>
      <c r="S2762" s="486"/>
      <c r="T2762">
        <v>25</v>
      </c>
      <c r="U2762" s="469" t="str">
        <f t="shared" si="1155"/>
        <v>C629-R15</v>
      </c>
      <c r="V2762">
        <v>629</v>
      </c>
      <c r="W2762" s="470" t="s">
        <v>493</v>
      </c>
      <c r="X2762" s="470" t="s">
        <v>494</v>
      </c>
      <c r="Y2762">
        <v>15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9.25</v>
      </c>
      <c r="H2763" s="407">
        <f t="shared" si="1193"/>
        <v>1.2</v>
      </c>
      <c r="I2763" s="407">
        <f t="shared" si="1148"/>
        <v>10.95</v>
      </c>
      <c r="J2763" s="407">
        <f t="shared" si="1149"/>
        <v>11.059999999403953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11.45</v>
      </c>
      <c r="N2763" s="410">
        <f t="shared" si="1152"/>
        <v>11.559999999403953</v>
      </c>
      <c r="O2763" s="411"/>
      <c r="P2763" s="485">
        <f t="shared" ca="1" si="1153"/>
        <v>1.5039351851851328</v>
      </c>
      <c r="Q2763" s="484">
        <f t="shared" ca="1" si="1154"/>
        <v>1.5041087962962438</v>
      </c>
      <c r="R2763" s="486">
        <v>0.10999999940395355</v>
      </c>
      <c r="S2763" s="486"/>
      <c r="T2763">
        <v>25</v>
      </c>
      <c r="U2763" s="469" t="str">
        <f t="shared" si="1155"/>
        <v>C630-R15</v>
      </c>
      <c r="V2763">
        <v>630</v>
      </c>
      <c r="W2763" s="470" t="s">
        <v>493</v>
      </c>
      <c r="X2763" s="470" t="s">
        <v>494</v>
      </c>
      <c r="Y2763">
        <v>15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9.25</v>
      </c>
      <c r="H2764" s="407">
        <f t="shared" si="1194"/>
        <v>1.2</v>
      </c>
      <c r="I2764" s="407">
        <f t="shared" si="1148"/>
        <v>10.95</v>
      </c>
      <c r="J2764" s="407">
        <f t="shared" si="1149"/>
        <v>11.059999999403953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11.45</v>
      </c>
      <c r="N2764" s="410">
        <f t="shared" si="1152"/>
        <v>11.559999999403953</v>
      </c>
      <c r="O2764" s="411"/>
      <c r="P2764" s="485">
        <f t="shared" ca="1" si="1153"/>
        <v>1.5043402777777253</v>
      </c>
      <c r="Q2764" s="484">
        <f t="shared" ca="1" si="1154"/>
        <v>1.5044907407406882</v>
      </c>
      <c r="R2764" s="486">
        <v>0.10999999940395355</v>
      </c>
      <c r="S2764" s="486"/>
      <c r="T2764">
        <v>25</v>
      </c>
      <c r="U2764" s="469" t="str">
        <f t="shared" si="1155"/>
        <v>C631-R15</v>
      </c>
      <c r="V2764">
        <v>631</v>
      </c>
      <c r="W2764" s="470" t="s">
        <v>493</v>
      </c>
      <c r="X2764" s="470" t="s">
        <v>494</v>
      </c>
      <c r="Y2764">
        <v>15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9.25</v>
      </c>
      <c r="H2765" s="407">
        <f t="shared" si="1195"/>
        <v>1.2</v>
      </c>
      <c r="I2765" s="407">
        <f t="shared" si="1148"/>
        <v>10.95</v>
      </c>
      <c r="J2765" s="407">
        <f t="shared" si="1149"/>
        <v>11.059999999403953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11.45</v>
      </c>
      <c r="N2765" s="410">
        <f t="shared" si="1152"/>
        <v>11.559999999403953</v>
      </c>
      <c r="O2765" s="411"/>
      <c r="P2765" s="485">
        <f t="shared" ca="1" si="1153"/>
        <v>1.504768518518466</v>
      </c>
      <c r="Q2765" s="484">
        <f t="shared" ca="1" si="1154"/>
        <v>1.5049421296295771</v>
      </c>
      <c r="R2765" s="486">
        <v>0.10999999940395355</v>
      </c>
      <c r="S2765" s="486"/>
      <c r="T2765">
        <v>25</v>
      </c>
      <c r="U2765" s="469" t="str">
        <f t="shared" si="1155"/>
        <v>C632-R15</v>
      </c>
      <c r="V2765">
        <v>632</v>
      </c>
      <c r="W2765" s="470" t="s">
        <v>493</v>
      </c>
      <c r="X2765" s="470" t="s">
        <v>494</v>
      </c>
      <c r="Y2765">
        <v>15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9.25</v>
      </c>
      <c r="H2766" s="407">
        <f t="shared" si="1196"/>
        <v>1.2</v>
      </c>
      <c r="I2766" s="407">
        <f t="shared" si="1148"/>
        <v>10.95</v>
      </c>
      <c r="J2766" s="407">
        <f t="shared" si="1149"/>
        <v>11.059999999403953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11.45</v>
      </c>
      <c r="N2766" s="410">
        <f t="shared" si="1152"/>
        <v>11.559999999403953</v>
      </c>
      <c r="O2766" s="411"/>
      <c r="P2766" s="485">
        <f t="shared" ca="1" si="1153"/>
        <v>1.5051851851851326</v>
      </c>
      <c r="Q2766" s="484">
        <f t="shared" ca="1" si="1154"/>
        <v>1.5053587962962436</v>
      </c>
      <c r="R2766" s="486">
        <v>0.10999999940395355</v>
      </c>
      <c r="S2766" s="486"/>
      <c r="T2766">
        <v>25</v>
      </c>
      <c r="U2766" s="469" t="str">
        <f t="shared" si="1155"/>
        <v>C633-R15</v>
      </c>
      <c r="V2766">
        <v>633</v>
      </c>
      <c r="W2766" s="470" t="s">
        <v>493</v>
      </c>
      <c r="X2766" s="470" t="s">
        <v>494</v>
      </c>
      <c r="Y2766">
        <v>15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9.25</v>
      </c>
      <c r="H2767" s="407">
        <f t="shared" si="1197"/>
        <v>1.2</v>
      </c>
      <c r="I2767" s="407">
        <f t="shared" si="1148"/>
        <v>10.95</v>
      </c>
      <c r="J2767" s="407">
        <f t="shared" si="1149"/>
        <v>11.059999999403953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11.45</v>
      </c>
      <c r="N2767" s="410">
        <f t="shared" si="1152"/>
        <v>11.559999999403953</v>
      </c>
      <c r="O2767" s="411"/>
      <c r="P2767" s="485">
        <f t="shared" ca="1" si="1153"/>
        <v>1.5056249999999474</v>
      </c>
      <c r="Q2767" s="484">
        <f t="shared" ca="1" si="1154"/>
        <v>1.5057986111110584</v>
      </c>
      <c r="R2767" s="486">
        <v>0.10999999940395355</v>
      </c>
      <c r="S2767" s="486"/>
      <c r="T2767">
        <v>25</v>
      </c>
      <c r="U2767" s="469" t="str">
        <f t="shared" si="1155"/>
        <v>C634-R15</v>
      </c>
      <c r="V2767">
        <v>634</v>
      </c>
      <c r="W2767" s="470" t="s">
        <v>493</v>
      </c>
      <c r="X2767" s="470" t="s">
        <v>494</v>
      </c>
      <c r="Y2767">
        <v>15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9.25</v>
      </c>
      <c r="H2768" s="407">
        <f t="shared" si="1198"/>
        <v>1.2</v>
      </c>
      <c r="I2768" s="407">
        <f t="shared" si="1148"/>
        <v>10.95</v>
      </c>
      <c r="J2768" s="407">
        <f t="shared" si="1149"/>
        <v>11.059999999403953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11.45</v>
      </c>
      <c r="N2768" s="410">
        <f t="shared" si="1152"/>
        <v>11.559999999403953</v>
      </c>
      <c r="O2768" s="411"/>
      <c r="P2768" s="485">
        <f t="shared" ca="1" si="1153"/>
        <v>1.5060648148147622</v>
      </c>
      <c r="Q2768" s="484">
        <f t="shared" ca="1" si="1154"/>
        <v>1.5062384259258732</v>
      </c>
      <c r="R2768" s="486">
        <v>0.10999999940395355</v>
      </c>
      <c r="S2768" s="486"/>
      <c r="T2768">
        <v>25</v>
      </c>
      <c r="U2768" s="469" t="str">
        <f t="shared" si="1155"/>
        <v>C635-R15</v>
      </c>
      <c r="V2768">
        <v>635</v>
      </c>
      <c r="W2768" s="470" t="s">
        <v>493</v>
      </c>
      <c r="X2768" s="470" t="s">
        <v>494</v>
      </c>
      <c r="Y2768">
        <v>15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9.25</v>
      </c>
      <c r="H2769" s="407">
        <f t="shared" si="1199"/>
        <v>1.2</v>
      </c>
      <c r="I2769" s="407">
        <f t="shared" si="1148"/>
        <v>10.95</v>
      </c>
      <c r="J2769" s="407">
        <f t="shared" si="1149"/>
        <v>11.059999999403953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11.45</v>
      </c>
      <c r="N2769" s="410">
        <f t="shared" si="1152"/>
        <v>11.559999999403953</v>
      </c>
      <c r="O2769" s="411"/>
      <c r="P2769" s="485">
        <f t="shared" ca="1" si="1153"/>
        <v>1.5064814814814287</v>
      </c>
      <c r="Q2769" s="484">
        <f t="shared" ca="1" si="1154"/>
        <v>1.5066435185184657</v>
      </c>
      <c r="R2769" s="486">
        <v>0.10999999940395355</v>
      </c>
      <c r="S2769" s="486"/>
      <c r="T2769">
        <v>25</v>
      </c>
      <c r="U2769" s="469" t="str">
        <f t="shared" si="1155"/>
        <v>C636-R15</v>
      </c>
      <c r="V2769">
        <v>636</v>
      </c>
      <c r="W2769" s="470" t="s">
        <v>493</v>
      </c>
      <c r="X2769" s="470" t="s">
        <v>494</v>
      </c>
      <c r="Y2769">
        <v>15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9.25</v>
      </c>
      <c r="H2770" s="407">
        <f t="shared" si="1200"/>
        <v>1.2</v>
      </c>
      <c r="I2770" s="407">
        <f t="shared" si="1148"/>
        <v>10.95</v>
      </c>
      <c r="J2770" s="407">
        <f t="shared" si="1149"/>
        <v>11.059999999403953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11.45</v>
      </c>
      <c r="N2770" s="410">
        <f t="shared" si="1152"/>
        <v>11.559999999403953</v>
      </c>
      <c r="O2770" s="411"/>
      <c r="P2770" s="485">
        <f t="shared" ca="1" si="1153"/>
        <v>1.5069212962962435</v>
      </c>
      <c r="Q2770" s="484">
        <f t="shared" ca="1" si="1154"/>
        <v>1.5070717592592064</v>
      </c>
      <c r="R2770" s="486">
        <v>0.10999999940395355</v>
      </c>
      <c r="S2770" s="486"/>
      <c r="T2770">
        <v>25</v>
      </c>
      <c r="U2770" s="469" t="str">
        <f t="shared" si="1155"/>
        <v>C637-R15</v>
      </c>
      <c r="V2770">
        <v>637</v>
      </c>
      <c r="W2770" s="470" t="s">
        <v>493</v>
      </c>
      <c r="X2770" s="470" t="s">
        <v>494</v>
      </c>
      <c r="Y2770">
        <v>15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9.25</v>
      </c>
      <c r="H2771" s="407">
        <f t="shared" si="1201"/>
        <v>1.2</v>
      </c>
      <c r="I2771" s="407">
        <f t="shared" si="1148"/>
        <v>10.95</v>
      </c>
      <c r="J2771" s="407">
        <f t="shared" si="1149"/>
        <v>11.059999999403953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11.45</v>
      </c>
      <c r="N2771" s="410">
        <f t="shared" si="1152"/>
        <v>11.559999999403953</v>
      </c>
      <c r="O2771" s="411"/>
      <c r="P2771" s="485">
        <f t="shared" ca="1" si="1153"/>
        <v>1.5073495370369843</v>
      </c>
      <c r="Q2771" s="484">
        <f t="shared" ca="1" si="1154"/>
        <v>1.5074884259258732</v>
      </c>
      <c r="R2771" s="486">
        <v>0.10999999940395355</v>
      </c>
      <c r="S2771" s="486"/>
      <c r="T2771">
        <v>25</v>
      </c>
      <c r="U2771" s="469" t="str">
        <f t="shared" si="1155"/>
        <v>C638-R15</v>
      </c>
      <c r="V2771">
        <v>638</v>
      </c>
      <c r="W2771" s="470" t="s">
        <v>493</v>
      </c>
      <c r="X2771" s="470" t="s">
        <v>494</v>
      </c>
      <c r="Y2771">
        <v>15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9.25</v>
      </c>
      <c r="H2772" s="407">
        <f t="shared" si="1202"/>
        <v>1.2</v>
      </c>
      <c r="I2772" s="407">
        <f t="shared" si="1148"/>
        <v>10.95</v>
      </c>
      <c r="J2772" s="407">
        <f t="shared" si="1149"/>
        <v>11.059999999403953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11.45</v>
      </c>
      <c r="N2772" s="410">
        <f t="shared" si="1152"/>
        <v>11.559999999403953</v>
      </c>
      <c r="O2772" s="411"/>
      <c r="P2772" s="485">
        <f t="shared" ca="1" si="1153"/>
        <v>1.5077430555555027</v>
      </c>
      <c r="Q2772" s="484">
        <f t="shared" ca="1" si="1154"/>
        <v>1.5078819444443916</v>
      </c>
      <c r="R2772" s="486">
        <v>0.10999999940395355</v>
      </c>
      <c r="S2772" s="486"/>
      <c r="T2772">
        <v>25</v>
      </c>
      <c r="U2772" s="469" t="str">
        <f t="shared" si="1155"/>
        <v>C639-R15</v>
      </c>
      <c r="V2772">
        <v>639</v>
      </c>
      <c r="W2772" s="470" t="s">
        <v>493</v>
      </c>
      <c r="X2772" s="470" t="s">
        <v>494</v>
      </c>
      <c r="Y2772">
        <v>15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9.25</v>
      </c>
      <c r="H2773" s="407">
        <f t="shared" si="1203"/>
        <v>1.2</v>
      </c>
      <c r="I2773" s="407">
        <f t="shared" si="1148"/>
        <v>10.95</v>
      </c>
      <c r="J2773" s="407">
        <f t="shared" si="1149"/>
        <v>11.059999999403953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11.45</v>
      </c>
      <c r="N2773" s="410">
        <f t="shared" si="1152"/>
        <v>11.559999999403953</v>
      </c>
      <c r="O2773" s="411"/>
      <c r="P2773" s="485">
        <f t="shared" ca="1" si="1153"/>
        <v>1.5081597222221694</v>
      </c>
      <c r="Q2773" s="484">
        <f t="shared" ca="1" si="1154"/>
        <v>1.5083101851851324</v>
      </c>
      <c r="R2773" s="486">
        <v>0.10999999940395355</v>
      </c>
      <c r="S2773" s="486"/>
      <c r="T2773">
        <v>25</v>
      </c>
      <c r="U2773" s="469" t="str">
        <f t="shared" si="1155"/>
        <v>C640-R15</v>
      </c>
      <c r="V2773">
        <v>640</v>
      </c>
      <c r="W2773" s="470" t="s">
        <v>493</v>
      </c>
      <c r="X2773" s="470" t="s">
        <v>494</v>
      </c>
      <c r="Y2773">
        <v>15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9.25</v>
      </c>
      <c r="H2774" s="407">
        <f t="shared" si="1204"/>
        <v>1.2</v>
      </c>
      <c r="I2774" s="407">
        <f t="shared" ref="I2774:I2837" si="1205">F2774+G2774</f>
        <v>10.95</v>
      </c>
      <c r="J2774" s="407">
        <f t="shared" ref="J2774:J2837" si="1206">I2774+R2774</f>
        <v>11.059999999403953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11.45</v>
      </c>
      <c r="N2774" s="410">
        <f t="shared" ref="N2774:N2837" si="1209">J2774+L2774</f>
        <v>11.559999999403953</v>
      </c>
      <c r="O2774" s="411"/>
      <c r="P2774" s="485">
        <f t="shared" ref="P2774:P2837" ca="1" si="1210">Q2773+TIME(0,0,RANDBETWEEN(20,25))</f>
        <v>1.5085879629629102</v>
      </c>
      <c r="Q2774" s="484">
        <f t="shared" ref="Q2774:Q2837" ca="1" si="1211">P2774+TIME(0,0,RANDBETWEEN(12,15))</f>
        <v>1.5087615740740212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C641-R15</v>
      </c>
      <c r="V2774">
        <v>641</v>
      </c>
      <c r="W2774" s="470" t="s">
        <v>493</v>
      </c>
      <c r="X2774" s="470" t="s">
        <v>494</v>
      </c>
      <c r="Y2774">
        <v>15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9.25</v>
      </c>
      <c r="H2775" s="407">
        <f t="shared" si="1213"/>
        <v>1.2</v>
      </c>
      <c r="I2775" s="407">
        <f t="shared" si="1205"/>
        <v>10.95</v>
      </c>
      <c r="J2775" s="407">
        <f t="shared" si="1206"/>
        <v>11.059999999403953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11.45</v>
      </c>
      <c r="N2775" s="410">
        <f t="shared" si="1209"/>
        <v>11.559999999403953</v>
      </c>
      <c r="O2775" s="411"/>
      <c r="P2775" s="485">
        <f t="shared" ca="1" si="1210"/>
        <v>1.5090509259258731</v>
      </c>
      <c r="Q2775" s="484">
        <f t="shared" ca="1" si="1211"/>
        <v>1.509201388888836</v>
      </c>
      <c r="R2775" s="486">
        <v>0.10999999940395355</v>
      </c>
      <c r="S2775" s="486"/>
      <c r="T2775">
        <v>25</v>
      </c>
      <c r="U2775" s="469" t="str">
        <f t="shared" si="1212"/>
        <v>C642-R15</v>
      </c>
      <c r="V2775">
        <v>642</v>
      </c>
      <c r="W2775" s="470" t="s">
        <v>493</v>
      </c>
      <c r="X2775" s="470" t="s">
        <v>494</v>
      </c>
      <c r="Y2775">
        <v>15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9.25</v>
      </c>
      <c r="H2776" s="407">
        <f t="shared" si="1214"/>
        <v>1.2</v>
      </c>
      <c r="I2776" s="407">
        <f t="shared" si="1205"/>
        <v>10.95</v>
      </c>
      <c r="J2776" s="407">
        <f t="shared" si="1206"/>
        <v>11.059999999403953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11.45</v>
      </c>
      <c r="N2776" s="410">
        <f t="shared" si="1209"/>
        <v>11.559999999403953</v>
      </c>
      <c r="O2776" s="411"/>
      <c r="P2776" s="485">
        <f t="shared" ca="1" si="1210"/>
        <v>1.5094907407406879</v>
      </c>
      <c r="Q2776" s="484">
        <f t="shared" ca="1" si="1211"/>
        <v>1.5096412037036508</v>
      </c>
      <c r="R2776" s="486">
        <v>0.10999999940395355</v>
      </c>
      <c r="S2776" s="486"/>
      <c r="T2776">
        <v>25</v>
      </c>
      <c r="U2776" s="469" t="str">
        <f t="shared" si="1212"/>
        <v>C643-R15</v>
      </c>
      <c r="V2776">
        <v>643</v>
      </c>
      <c r="W2776" s="470" t="s">
        <v>493</v>
      </c>
      <c r="X2776" s="470" t="s">
        <v>494</v>
      </c>
      <c r="Y2776">
        <v>15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9.25</v>
      </c>
      <c r="H2777" s="407">
        <f t="shared" si="1215"/>
        <v>1.2</v>
      </c>
      <c r="I2777" s="407">
        <f t="shared" si="1205"/>
        <v>10.95</v>
      </c>
      <c r="J2777" s="407">
        <f t="shared" si="1206"/>
        <v>11.059999999403953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11.45</v>
      </c>
      <c r="N2777" s="410">
        <f t="shared" si="1209"/>
        <v>11.559999999403953</v>
      </c>
      <c r="O2777" s="411"/>
      <c r="P2777" s="485">
        <f t="shared" ca="1" si="1210"/>
        <v>1.5099305555555027</v>
      </c>
      <c r="Q2777" s="484">
        <f t="shared" ca="1" si="1211"/>
        <v>1.5100925925925397</v>
      </c>
      <c r="R2777" s="486">
        <v>0.10999999940395355</v>
      </c>
      <c r="S2777" s="486"/>
      <c r="T2777">
        <v>25</v>
      </c>
      <c r="U2777" s="469" t="str">
        <f t="shared" si="1212"/>
        <v>C644-R15</v>
      </c>
      <c r="V2777">
        <v>644</v>
      </c>
      <c r="W2777" s="470" t="s">
        <v>493</v>
      </c>
      <c r="X2777" s="470" t="s">
        <v>494</v>
      </c>
      <c r="Y2777">
        <v>15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9.25</v>
      </c>
      <c r="H2778" s="407">
        <f t="shared" si="1216"/>
        <v>1.2</v>
      </c>
      <c r="I2778" s="407">
        <f t="shared" si="1205"/>
        <v>10.95</v>
      </c>
      <c r="J2778" s="407">
        <f t="shared" si="1206"/>
        <v>11.059999999403953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11.45</v>
      </c>
      <c r="N2778" s="410">
        <f t="shared" si="1209"/>
        <v>11.559999999403953</v>
      </c>
      <c r="O2778" s="411"/>
      <c r="P2778" s="485">
        <f t="shared" ca="1" si="1210"/>
        <v>1.5103472222221692</v>
      </c>
      <c r="Q2778" s="484">
        <f t="shared" ca="1" si="1211"/>
        <v>1.5104861111110581</v>
      </c>
      <c r="R2778" s="486">
        <v>0.10999999940395355</v>
      </c>
      <c r="S2778" s="486"/>
      <c r="T2778">
        <v>25</v>
      </c>
      <c r="U2778" s="469" t="str">
        <f t="shared" si="1212"/>
        <v>C645-R15</v>
      </c>
      <c r="V2778">
        <v>645</v>
      </c>
      <c r="W2778" s="470" t="s">
        <v>493</v>
      </c>
      <c r="X2778" s="470" t="s">
        <v>494</v>
      </c>
      <c r="Y2778">
        <v>15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9.25</v>
      </c>
      <c r="H2779" s="407">
        <f t="shared" si="1217"/>
        <v>1.2</v>
      </c>
      <c r="I2779" s="407">
        <f t="shared" si="1205"/>
        <v>10.95</v>
      </c>
      <c r="J2779" s="407">
        <f t="shared" si="1206"/>
        <v>11.059999999403953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11.45</v>
      </c>
      <c r="N2779" s="410">
        <f t="shared" si="1209"/>
        <v>11.559999999403953</v>
      </c>
      <c r="O2779" s="411"/>
      <c r="P2779" s="485">
        <f t="shared" ca="1" si="1210"/>
        <v>1.5107291666666136</v>
      </c>
      <c r="Q2779" s="484">
        <f t="shared" ca="1" si="1211"/>
        <v>1.5108680555555025</v>
      </c>
      <c r="R2779" s="486">
        <v>0.10999999940395355</v>
      </c>
      <c r="S2779" s="486"/>
      <c r="T2779">
        <v>25</v>
      </c>
      <c r="U2779" s="469" t="str">
        <f t="shared" si="1212"/>
        <v>C646-R15</v>
      </c>
      <c r="V2779">
        <v>646</v>
      </c>
      <c r="W2779" s="470" t="s">
        <v>493</v>
      </c>
      <c r="X2779" s="470" t="s">
        <v>494</v>
      </c>
      <c r="Y2779">
        <v>15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9.25</v>
      </c>
      <c r="H2780" s="407">
        <f t="shared" si="1218"/>
        <v>1.2</v>
      </c>
      <c r="I2780" s="407">
        <f t="shared" si="1205"/>
        <v>10.95</v>
      </c>
      <c r="J2780" s="407">
        <f t="shared" si="1206"/>
        <v>11.059999999403953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11.45</v>
      </c>
      <c r="N2780" s="410">
        <f t="shared" si="1209"/>
        <v>11.559999999403953</v>
      </c>
      <c r="O2780" s="411"/>
      <c r="P2780" s="485">
        <f t="shared" ca="1" si="1210"/>
        <v>1.5111574074073544</v>
      </c>
      <c r="Q2780" s="484">
        <f t="shared" ca="1" si="1211"/>
        <v>1.5113194444443914</v>
      </c>
      <c r="R2780" s="486">
        <v>0.10999999940395355</v>
      </c>
      <c r="S2780" s="486"/>
      <c r="T2780">
        <v>25</v>
      </c>
      <c r="U2780" s="469" t="str">
        <f t="shared" si="1212"/>
        <v>C647-R15</v>
      </c>
      <c r="V2780">
        <v>647</v>
      </c>
      <c r="W2780" s="470" t="s">
        <v>493</v>
      </c>
      <c r="X2780" s="470" t="s">
        <v>494</v>
      </c>
      <c r="Y2780">
        <v>15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9.25</v>
      </c>
      <c r="H2781" s="407">
        <f t="shared" si="1219"/>
        <v>1.2</v>
      </c>
      <c r="I2781" s="407">
        <f t="shared" si="1205"/>
        <v>10.95</v>
      </c>
      <c r="J2781" s="407">
        <f t="shared" si="1206"/>
        <v>11.059999999403953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11.45</v>
      </c>
      <c r="N2781" s="410">
        <f t="shared" si="1209"/>
        <v>11.559999999403953</v>
      </c>
      <c r="O2781" s="411"/>
      <c r="P2781" s="485">
        <f t="shared" ca="1" si="1210"/>
        <v>1.5115740740740209</v>
      </c>
      <c r="Q2781" s="484">
        <f t="shared" ca="1" si="1211"/>
        <v>1.5117361111110579</v>
      </c>
      <c r="R2781" s="486">
        <v>0.10999999940395355</v>
      </c>
      <c r="S2781" s="486"/>
      <c r="T2781">
        <v>25</v>
      </c>
      <c r="U2781" s="469" t="str">
        <f t="shared" si="1212"/>
        <v>C648-R15</v>
      </c>
      <c r="V2781">
        <v>648</v>
      </c>
      <c r="W2781" s="470" t="s">
        <v>493</v>
      </c>
      <c r="X2781" s="470" t="s">
        <v>494</v>
      </c>
      <c r="Y2781">
        <v>15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9.25</v>
      </c>
      <c r="H2782" s="407">
        <f t="shared" si="1220"/>
        <v>1.2</v>
      </c>
      <c r="I2782" s="407">
        <f t="shared" si="1205"/>
        <v>10.95</v>
      </c>
      <c r="J2782" s="407">
        <f t="shared" si="1206"/>
        <v>11.059999999403953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11.45</v>
      </c>
      <c r="N2782" s="410">
        <f t="shared" si="1209"/>
        <v>11.559999999403953</v>
      </c>
      <c r="O2782" s="411"/>
      <c r="P2782" s="485">
        <f t="shared" ca="1" si="1210"/>
        <v>1.5119791666666134</v>
      </c>
      <c r="Q2782" s="484">
        <f t="shared" ca="1" si="1211"/>
        <v>1.5121180555555023</v>
      </c>
      <c r="R2782" s="486">
        <v>0.10999999940395355</v>
      </c>
      <c r="S2782" s="486"/>
      <c r="T2782">
        <v>25</v>
      </c>
      <c r="U2782" s="469" t="str">
        <f t="shared" si="1212"/>
        <v>C649-R15</v>
      </c>
      <c r="V2782">
        <v>649</v>
      </c>
      <c r="W2782" s="470" t="s">
        <v>493</v>
      </c>
      <c r="X2782" s="470" t="s">
        <v>494</v>
      </c>
      <c r="Y2782">
        <v>15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9.25</v>
      </c>
      <c r="H2783" s="407">
        <f t="shared" si="1221"/>
        <v>1.2</v>
      </c>
      <c r="I2783" s="407">
        <f t="shared" si="1205"/>
        <v>10.95</v>
      </c>
      <c r="J2783" s="407">
        <f t="shared" si="1206"/>
        <v>11.059999999403953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11.45</v>
      </c>
      <c r="N2783" s="410">
        <f t="shared" si="1209"/>
        <v>11.559999999403953</v>
      </c>
      <c r="O2783" s="411"/>
      <c r="P2783" s="485">
        <f t="shared" ca="1" si="1210"/>
        <v>1.5123495370369837</v>
      </c>
      <c r="Q2783" s="484">
        <f t="shared" ca="1" si="1211"/>
        <v>1.5125115740740207</v>
      </c>
      <c r="R2783" s="486">
        <v>0.10999999940395355</v>
      </c>
      <c r="S2783" s="486"/>
      <c r="T2783">
        <v>25</v>
      </c>
      <c r="U2783" s="469" t="str">
        <f t="shared" si="1212"/>
        <v>C650-R15</v>
      </c>
      <c r="V2783">
        <v>650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9.25</v>
      </c>
      <c r="H2784" s="407">
        <f t="shared" si="1222"/>
        <v>1.2</v>
      </c>
      <c r="I2784" s="407">
        <f t="shared" si="1205"/>
        <v>10.95</v>
      </c>
      <c r="J2784" s="407">
        <f t="shared" si="1206"/>
        <v>11.059999999403953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11.45</v>
      </c>
      <c r="N2784" s="410">
        <f t="shared" si="1209"/>
        <v>11.559999999403953</v>
      </c>
      <c r="O2784" s="411"/>
      <c r="P2784" s="485">
        <f t="shared" ca="1" si="1210"/>
        <v>1.5127777777777245</v>
      </c>
      <c r="Q2784" s="484">
        <f t="shared" ca="1" si="1211"/>
        <v>1.5129513888888355</v>
      </c>
      <c r="R2784" s="486">
        <v>0.10999999940395355</v>
      </c>
      <c r="S2784" s="486"/>
      <c r="T2784">
        <v>25</v>
      </c>
      <c r="U2784" s="469" t="str">
        <f t="shared" si="1212"/>
        <v>C651-R15</v>
      </c>
      <c r="V2784">
        <v>651</v>
      </c>
      <c r="W2784" s="470" t="s">
        <v>493</v>
      </c>
      <c r="X2784" s="470" t="s">
        <v>494</v>
      </c>
      <c r="Y2784">
        <v>15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9.25</v>
      </c>
      <c r="H2785" s="407">
        <f t="shared" si="1223"/>
        <v>1.2</v>
      </c>
      <c r="I2785" s="407">
        <f t="shared" si="1205"/>
        <v>10.95</v>
      </c>
      <c r="J2785" s="407">
        <f t="shared" si="1206"/>
        <v>11.059999999403953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11.45</v>
      </c>
      <c r="N2785" s="410">
        <f t="shared" si="1209"/>
        <v>11.559999999403953</v>
      </c>
      <c r="O2785" s="411"/>
      <c r="P2785" s="485">
        <f t="shared" ca="1" si="1210"/>
        <v>1.513206018518465</v>
      </c>
      <c r="Q2785" s="484">
        <f t="shared" ca="1" si="1211"/>
        <v>1.513368055555502</v>
      </c>
      <c r="R2785" s="486">
        <v>0.10999999940395355</v>
      </c>
      <c r="S2785" s="486"/>
      <c r="T2785">
        <v>25</v>
      </c>
      <c r="U2785" s="469" t="str">
        <f t="shared" si="1212"/>
        <v>C652-R15</v>
      </c>
      <c r="V2785">
        <v>652</v>
      </c>
      <c r="W2785" s="470" t="s">
        <v>493</v>
      </c>
      <c r="X2785" s="470" t="s">
        <v>494</v>
      </c>
      <c r="Y2785">
        <v>15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9.25</v>
      </c>
      <c r="H2786" s="407">
        <f t="shared" si="1225"/>
        <v>1.2</v>
      </c>
      <c r="I2786" s="407">
        <f t="shared" si="1205"/>
        <v>10.95</v>
      </c>
      <c r="J2786" s="407">
        <f t="shared" si="1206"/>
        <v>11.059999999403953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11.45</v>
      </c>
      <c r="N2786" s="410">
        <f t="shared" si="1209"/>
        <v>11.559999999403953</v>
      </c>
      <c r="O2786" s="411"/>
      <c r="P2786" s="485">
        <f t="shared" ca="1" si="1210"/>
        <v>1.5136342592592058</v>
      </c>
      <c r="Q2786" s="484">
        <f t="shared" ca="1" si="1211"/>
        <v>1.5138078703703168</v>
      </c>
      <c r="R2786" s="486">
        <v>0.10999999940395355</v>
      </c>
      <c r="S2786" s="486"/>
      <c r="T2786">
        <v>25</v>
      </c>
      <c r="U2786" s="469" t="str">
        <f t="shared" si="1212"/>
        <v>C653-R15</v>
      </c>
      <c r="V2786">
        <v>653</v>
      </c>
      <c r="W2786" s="470" t="s">
        <v>493</v>
      </c>
      <c r="X2786" s="470" t="s">
        <v>494</v>
      </c>
      <c r="Y2786">
        <v>15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9.25</v>
      </c>
      <c r="H2787" s="407">
        <f t="shared" si="1227"/>
        <v>1.2</v>
      </c>
      <c r="I2787" s="407">
        <f t="shared" si="1205"/>
        <v>10.95</v>
      </c>
      <c r="J2787" s="407">
        <f t="shared" si="1206"/>
        <v>11.059999999403953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11.45</v>
      </c>
      <c r="N2787" s="410">
        <f t="shared" si="1209"/>
        <v>11.559999999403953</v>
      </c>
      <c r="O2787" s="411"/>
      <c r="P2787" s="485">
        <f t="shared" ca="1" si="1210"/>
        <v>1.5140972222221687</v>
      </c>
      <c r="Q2787" s="484">
        <f t="shared" ca="1" si="1211"/>
        <v>1.5142476851851316</v>
      </c>
      <c r="R2787" s="486">
        <v>0.10999999940395355</v>
      </c>
      <c r="S2787" s="486"/>
      <c r="T2787">
        <v>25</v>
      </c>
      <c r="U2787" s="469" t="str">
        <f t="shared" si="1212"/>
        <v>C654-R15</v>
      </c>
      <c r="V2787">
        <v>654</v>
      </c>
      <c r="W2787" s="470" t="s">
        <v>493</v>
      </c>
      <c r="X2787" s="470" t="s">
        <v>494</v>
      </c>
      <c r="Y2787">
        <v>15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9.25</v>
      </c>
      <c r="H2788" s="407">
        <f t="shared" si="1228"/>
        <v>1.2</v>
      </c>
      <c r="I2788" s="407">
        <f t="shared" si="1205"/>
        <v>10.95</v>
      </c>
      <c r="J2788" s="407">
        <f t="shared" si="1206"/>
        <v>11.059999999403953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11.45</v>
      </c>
      <c r="N2788" s="410">
        <f t="shared" si="1209"/>
        <v>11.559999999403953</v>
      </c>
      <c r="O2788" s="411"/>
      <c r="P2788" s="485">
        <f t="shared" ca="1" si="1210"/>
        <v>1.5144907407406871</v>
      </c>
      <c r="Q2788" s="484">
        <f t="shared" ca="1" si="1211"/>
        <v>1.514629629629576</v>
      </c>
      <c r="R2788" s="486">
        <v>0.10999999940395355</v>
      </c>
      <c r="S2788" s="486"/>
      <c r="T2788">
        <v>25</v>
      </c>
      <c r="U2788" s="469" t="str">
        <f t="shared" si="1212"/>
        <v>C655-R15</v>
      </c>
      <c r="V2788">
        <v>655</v>
      </c>
      <c r="W2788" s="470" t="s">
        <v>493</v>
      </c>
      <c r="X2788" s="470" t="s">
        <v>494</v>
      </c>
      <c r="Y2788">
        <v>15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9.25</v>
      </c>
      <c r="H2789" s="407">
        <f t="shared" si="1229"/>
        <v>1.2</v>
      </c>
      <c r="I2789" s="407">
        <f t="shared" si="1205"/>
        <v>10.95</v>
      </c>
      <c r="J2789" s="407">
        <f t="shared" si="1206"/>
        <v>11.059999999403953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11.45</v>
      </c>
      <c r="N2789" s="410">
        <f t="shared" si="1209"/>
        <v>11.559999999403953</v>
      </c>
      <c r="O2789" s="411"/>
      <c r="P2789" s="485">
        <f t="shared" ca="1" si="1210"/>
        <v>1.5148958333332798</v>
      </c>
      <c r="Q2789" s="484">
        <f t="shared" ca="1" si="1211"/>
        <v>1.5150578703703168</v>
      </c>
      <c r="R2789" s="486">
        <v>0.10999999940395355</v>
      </c>
      <c r="S2789" s="486"/>
      <c r="T2789">
        <v>25</v>
      </c>
      <c r="U2789" s="469" t="str">
        <f t="shared" si="1212"/>
        <v>C656-R15</v>
      </c>
      <c r="V2789">
        <v>656</v>
      </c>
      <c r="W2789" s="470" t="s">
        <v>493</v>
      </c>
      <c r="X2789" s="470" t="s">
        <v>494</v>
      </c>
      <c r="Y2789">
        <v>15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9.25</v>
      </c>
      <c r="H2790" s="407">
        <f t="shared" si="1230"/>
        <v>1.2</v>
      </c>
      <c r="I2790" s="407">
        <f t="shared" si="1205"/>
        <v>10.95</v>
      </c>
      <c r="J2790" s="407">
        <f t="shared" si="1206"/>
        <v>11.059999999403953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11.45</v>
      </c>
      <c r="N2790" s="410">
        <f t="shared" si="1209"/>
        <v>11.559999999403953</v>
      </c>
      <c r="O2790" s="411"/>
      <c r="P2790" s="485">
        <f t="shared" ca="1" si="1210"/>
        <v>1.5153356481480946</v>
      </c>
      <c r="Q2790" s="484">
        <f t="shared" ca="1" si="1211"/>
        <v>1.5154861111110576</v>
      </c>
      <c r="R2790" s="486">
        <v>0.10999999940395355</v>
      </c>
      <c r="S2790" s="486"/>
      <c r="T2790">
        <v>25</v>
      </c>
      <c r="U2790" s="469" t="str">
        <f t="shared" si="1212"/>
        <v>C657-R15</v>
      </c>
      <c r="V2790">
        <v>657</v>
      </c>
      <c r="W2790" s="470" t="s">
        <v>493</v>
      </c>
      <c r="X2790" s="470" t="s">
        <v>494</v>
      </c>
      <c r="Y2790">
        <v>15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9.25</v>
      </c>
      <c r="H2791" s="407">
        <f t="shared" si="1231"/>
        <v>1.2</v>
      </c>
      <c r="I2791" s="407">
        <f t="shared" si="1205"/>
        <v>10.95</v>
      </c>
      <c r="J2791" s="407">
        <f t="shared" si="1206"/>
        <v>11.059999999403953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11.45</v>
      </c>
      <c r="N2791" s="410">
        <f t="shared" si="1209"/>
        <v>11.559999999403953</v>
      </c>
      <c r="O2791" s="411"/>
      <c r="P2791" s="485">
        <f t="shared" ca="1" si="1210"/>
        <v>1.5157291666666131</v>
      </c>
      <c r="Q2791" s="484">
        <f t="shared" ca="1" si="1211"/>
        <v>1.5159027777777241</v>
      </c>
      <c r="R2791" s="486">
        <v>0.10999999940395355</v>
      </c>
      <c r="S2791" s="486"/>
      <c r="T2791">
        <v>25</v>
      </c>
      <c r="U2791" s="469" t="str">
        <f t="shared" si="1212"/>
        <v>C658-R15</v>
      </c>
      <c r="V2791">
        <v>658</v>
      </c>
      <c r="W2791" s="470" t="s">
        <v>493</v>
      </c>
      <c r="X2791" s="470" t="s">
        <v>494</v>
      </c>
      <c r="Y2791">
        <v>15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9.25</v>
      </c>
      <c r="H2792" s="407">
        <f t="shared" si="1232"/>
        <v>1.2</v>
      </c>
      <c r="I2792" s="407">
        <f t="shared" si="1205"/>
        <v>10.95</v>
      </c>
      <c r="J2792" s="407">
        <f t="shared" si="1206"/>
        <v>11.059999999403953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11.45</v>
      </c>
      <c r="N2792" s="410">
        <f t="shared" si="1209"/>
        <v>11.559999999403953</v>
      </c>
      <c r="O2792" s="411"/>
      <c r="P2792" s="485">
        <f t="shared" ca="1" si="1210"/>
        <v>1.5161805555555019</v>
      </c>
      <c r="Q2792" s="484">
        <f t="shared" ca="1" si="1211"/>
        <v>1.5163194444443908</v>
      </c>
      <c r="R2792" s="486">
        <v>0.10999999940395355</v>
      </c>
      <c r="S2792" s="486"/>
      <c r="T2792">
        <v>25</v>
      </c>
      <c r="U2792" s="469" t="str">
        <f t="shared" si="1212"/>
        <v>C659-R15</v>
      </c>
      <c r="V2792">
        <v>659</v>
      </c>
      <c r="W2792" s="470" t="s">
        <v>493</v>
      </c>
      <c r="X2792" s="470" t="s">
        <v>494</v>
      </c>
      <c r="Y2792">
        <v>15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9.25</v>
      </c>
      <c r="H2793" s="407">
        <f t="shared" si="1233"/>
        <v>1.2</v>
      </c>
      <c r="I2793" s="407">
        <f t="shared" si="1205"/>
        <v>10.95</v>
      </c>
      <c r="J2793" s="407">
        <f t="shared" si="1206"/>
        <v>11.059999999403953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11.45</v>
      </c>
      <c r="N2793" s="410">
        <f t="shared" si="1209"/>
        <v>11.559999999403953</v>
      </c>
      <c r="O2793" s="411"/>
      <c r="P2793" s="485">
        <f t="shared" ca="1" si="1210"/>
        <v>1.5165624999999463</v>
      </c>
      <c r="Q2793" s="484">
        <f t="shared" ca="1" si="1211"/>
        <v>1.5167129629629093</v>
      </c>
      <c r="R2793" s="486">
        <v>0.10999999940395355</v>
      </c>
      <c r="S2793" s="486"/>
      <c r="T2793">
        <v>25</v>
      </c>
      <c r="U2793" s="469" t="str">
        <f t="shared" si="1212"/>
        <v>C660-R15</v>
      </c>
      <c r="V2793">
        <v>660</v>
      </c>
      <c r="W2793" s="470" t="s">
        <v>493</v>
      </c>
      <c r="X2793" s="470" t="s">
        <v>494</v>
      </c>
      <c r="Y2793">
        <v>15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9.25</v>
      </c>
      <c r="H2794" s="407">
        <f t="shared" si="1234"/>
        <v>1.2</v>
      </c>
      <c r="I2794" s="407">
        <f t="shared" si="1205"/>
        <v>10.95</v>
      </c>
      <c r="J2794" s="407">
        <f t="shared" si="1206"/>
        <v>11.059999999403953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11.45</v>
      </c>
      <c r="N2794" s="410">
        <f t="shared" si="1209"/>
        <v>11.559999999403953</v>
      </c>
      <c r="O2794" s="411"/>
      <c r="P2794" s="485">
        <f t="shared" ca="1" si="1210"/>
        <v>1.5169907407406871</v>
      </c>
      <c r="Q2794" s="484">
        <f t="shared" ca="1" si="1211"/>
        <v>1.5171527777777241</v>
      </c>
      <c r="R2794" s="486">
        <v>0.10999999940395355</v>
      </c>
      <c r="S2794" s="486"/>
      <c r="T2794">
        <v>25</v>
      </c>
      <c r="U2794" s="469" t="str">
        <f t="shared" si="1212"/>
        <v>C661-R15</v>
      </c>
      <c r="V2794">
        <v>661</v>
      </c>
      <c r="W2794" s="470" t="s">
        <v>493</v>
      </c>
      <c r="X2794" s="470" t="s">
        <v>494</v>
      </c>
      <c r="Y2794">
        <v>15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9.25</v>
      </c>
      <c r="H2795" s="407">
        <f t="shared" si="1235"/>
        <v>1.2</v>
      </c>
      <c r="I2795" s="407">
        <f t="shared" si="1205"/>
        <v>10.95</v>
      </c>
      <c r="J2795" s="407">
        <f t="shared" si="1206"/>
        <v>11.059999999403953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11.45</v>
      </c>
      <c r="N2795" s="410">
        <f t="shared" si="1209"/>
        <v>11.559999999403953</v>
      </c>
      <c r="O2795" s="411"/>
      <c r="P2795" s="485">
        <f t="shared" ca="1" si="1210"/>
        <v>1.5173842592592055</v>
      </c>
      <c r="Q2795" s="484">
        <f t="shared" ca="1" si="1211"/>
        <v>1.5175347222221685</v>
      </c>
      <c r="R2795" s="486">
        <v>0.10999999940395355</v>
      </c>
      <c r="S2795" s="486"/>
      <c r="T2795">
        <v>25</v>
      </c>
      <c r="U2795" s="469" t="str">
        <f t="shared" si="1212"/>
        <v>C662-R15</v>
      </c>
      <c r="V2795">
        <v>662</v>
      </c>
      <c r="W2795" s="470" t="s">
        <v>493</v>
      </c>
      <c r="X2795" s="470" t="s">
        <v>494</v>
      </c>
      <c r="Y2795">
        <v>15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9.25</v>
      </c>
      <c r="H2796" s="407">
        <f t="shared" si="1236"/>
        <v>1.2</v>
      </c>
      <c r="I2796" s="407">
        <f t="shared" si="1205"/>
        <v>10.95</v>
      </c>
      <c r="J2796" s="407">
        <f t="shared" si="1206"/>
        <v>11.059999999403953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11.45</v>
      </c>
      <c r="N2796" s="410">
        <f t="shared" si="1209"/>
        <v>11.559999999403953</v>
      </c>
      <c r="O2796" s="411"/>
      <c r="P2796" s="485">
        <f t="shared" ca="1" si="1210"/>
        <v>1.517789351851798</v>
      </c>
      <c r="Q2796" s="484">
        <f t="shared" ca="1" si="1211"/>
        <v>1.5179398148147609</v>
      </c>
      <c r="R2796" s="486">
        <v>0.10999999940395355</v>
      </c>
      <c r="S2796" s="486"/>
      <c r="T2796">
        <v>25</v>
      </c>
      <c r="U2796" s="469" t="str">
        <f t="shared" si="1212"/>
        <v>C663-R15</v>
      </c>
      <c r="V2796">
        <v>663</v>
      </c>
      <c r="W2796" s="470" t="s">
        <v>493</v>
      </c>
      <c r="X2796" s="470" t="s">
        <v>494</v>
      </c>
      <c r="Y2796">
        <v>15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9.25</v>
      </c>
      <c r="H2797" s="407">
        <f t="shared" si="1237"/>
        <v>1.2</v>
      </c>
      <c r="I2797" s="407">
        <f t="shared" si="1205"/>
        <v>10.95</v>
      </c>
      <c r="J2797" s="407">
        <f t="shared" si="1206"/>
        <v>11.059999999403953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11.45</v>
      </c>
      <c r="N2797" s="410">
        <f t="shared" si="1209"/>
        <v>11.559999999403953</v>
      </c>
      <c r="O2797" s="411"/>
      <c r="P2797" s="485">
        <f t="shared" ca="1" si="1210"/>
        <v>1.5182291666666128</v>
      </c>
      <c r="Q2797" s="484">
        <f t="shared" ca="1" si="1211"/>
        <v>1.5183796296295757</v>
      </c>
      <c r="R2797" s="486">
        <v>0.10999999940395355</v>
      </c>
      <c r="S2797" s="486"/>
      <c r="T2797">
        <v>25</v>
      </c>
      <c r="U2797" s="469" t="str">
        <f t="shared" si="1212"/>
        <v>C664-R15</v>
      </c>
      <c r="V2797">
        <v>664</v>
      </c>
      <c r="W2797" s="470" t="s">
        <v>493</v>
      </c>
      <c r="X2797" s="470" t="s">
        <v>494</v>
      </c>
      <c r="Y2797">
        <v>15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9.25</v>
      </c>
      <c r="H2798" s="407">
        <f t="shared" si="1238"/>
        <v>1.2</v>
      </c>
      <c r="I2798" s="407">
        <f t="shared" si="1205"/>
        <v>10.95</v>
      </c>
      <c r="J2798" s="407">
        <f t="shared" si="1206"/>
        <v>11.059999999403953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11.45</v>
      </c>
      <c r="N2798" s="410">
        <f t="shared" si="1209"/>
        <v>11.559999999403953</v>
      </c>
      <c r="O2798" s="411"/>
      <c r="P2798" s="485">
        <f t="shared" ca="1" si="1210"/>
        <v>1.5186458333332795</v>
      </c>
      <c r="Q2798" s="484">
        <f t="shared" ca="1" si="1211"/>
        <v>1.5187847222221684</v>
      </c>
      <c r="R2798" s="486">
        <v>0.10999999940395355</v>
      </c>
      <c r="S2798" s="486"/>
      <c r="T2798">
        <v>25</v>
      </c>
      <c r="U2798" s="469" t="str">
        <f t="shared" si="1212"/>
        <v>C665-R15</v>
      </c>
      <c r="V2798">
        <v>665</v>
      </c>
      <c r="W2798" s="470" t="s">
        <v>493</v>
      </c>
      <c r="X2798" s="470" t="s">
        <v>494</v>
      </c>
      <c r="Y2798">
        <v>15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9.25</v>
      </c>
      <c r="H2799" s="407">
        <f t="shared" si="1239"/>
        <v>1.2</v>
      </c>
      <c r="I2799" s="407">
        <f t="shared" si="1205"/>
        <v>10.95</v>
      </c>
      <c r="J2799" s="407">
        <f t="shared" si="1206"/>
        <v>11.059999999403953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11.45</v>
      </c>
      <c r="N2799" s="410">
        <f t="shared" si="1209"/>
        <v>11.559999999403953</v>
      </c>
      <c r="O2799" s="411"/>
      <c r="P2799" s="485">
        <f t="shared" ca="1" si="1210"/>
        <v>1.5190509259258722</v>
      </c>
      <c r="Q2799" s="484">
        <f t="shared" ca="1" si="1211"/>
        <v>1.5192245370369832</v>
      </c>
      <c r="R2799" s="486">
        <v>0.10999999940395355</v>
      </c>
      <c r="S2799" s="486"/>
      <c r="T2799">
        <v>25</v>
      </c>
      <c r="U2799" s="469" t="str">
        <f t="shared" si="1212"/>
        <v>C666-R15</v>
      </c>
      <c r="V2799">
        <v>666</v>
      </c>
      <c r="W2799" s="470" t="s">
        <v>493</v>
      </c>
      <c r="X2799" s="470" t="s">
        <v>494</v>
      </c>
      <c r="Y2799">
        <v>15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9.25</v>
      </c>
      <c r="H2800" s="407">
        <f t="shared" si="1240"/>
        <v>1.2</v>
      </c>
      <c r="I2800" s="407">
        <f t="shared" si="1205"/>
        <v>10.95</v>
      </c>
      <c r="J2800" s="407">
        <f t="shared" si="1206"/>
        <v>11.059999999403953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11.45</v>
      </c>
      <c r="N2800" s="410">
        <f t="shared" si="1209"/>
        <v>11.559999999403953</v>
      </c>
      <c r="O2800" s="411"/>
      <c r="P2800" s="485">
        <f t="shared" ca="1" si="1210"/>
        <v>1.519490740740687</v>
      </c>
      <c r="Q2800" s="484">
        <f t="shared" ca="1" si="1211"/>
        <v>1.519652777777724</v>
      </c>
      <c r="R2800" s="486">
        <v>0.10999999940395355</v>
      </c>
      <c r="S2800" s="486"/>
      <c r="T2800">
        <v>25</v>
      </c>
      <c r="U2800" s="469" t="str">
        <f t="shared" si="1212"/>
        <v>C667-R15</v>
      </c>
      <c r="V2800">
        <v>667</v>
      </c>
      <c r="W2800" s="470" t="s">
        <v>493</v>
      </c>
      <c r="X2800" s="470" t="s">
        <v>494</v>
      </c>
      <c r="Y2800">
        <v>15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9.25</v>
      </c>
      <c r="H2801" s="407">
        <f t="shared" si="1241"/>
        <v>1.2</v>
      </c>
      <c r="I2801" s="407">
        <f t="shared" si="1205"/>
        <v>10.95</v>
      </c>
      <c r="J2801" s="407">
        <f t="shared" si="1206"/>
        <v>11.059999999403953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11.45</v>
      </c>
      <c r="N2801" s="410">
        <f t="shared" si="1209"/>
        <v>11.559999999403953</v>
      </c>
      <c r="O2801" s="411"/>
      <c r="P2801" s="485">
        <f t="shared" ca="1" si="1210"/>
        <v>1.5199189814814278</v>
      </c>
      <c r="Q2801" s="484">
        <f t="shared" ca="1" si="1211"/>
        <v>1.5200810185184648</v>
      </c>
      <c r="R2801" s="486">
        <v>0.10999999940395355</v>
      </c>
      <c r="S2801" s="486"/>
      <c r="T2801">
        <v>25</v>
      </c>
      <c r="U2801" s="469" t="str">
        <f t="shared" si="1212"/>
        <v>C668-R15</v>
      </c>
      <c r="V2801">
        <v>668</v>
      </c>
      <c r="W2801" s="470" t="s">
        <v>493</v>
      </c>
      <c r="X2801" s="470" t="s">
        <v>494</v>
      </c>
      <c r="Y2801">
        <v>15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9.25</v>
      </c>
      <c r="H2802" s="407">
        <f t="shared" si="1242"/>
        <v>1.2</v>
      </c>
      <c r="I2802" s="407">
        <f t="shared" si="1205"/>
        <v>10.95</v>
      </c>
      <c r="J2802" s="407">
        <f t="shared" si="1206"/>
        <v>11.059999999403953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11.45</v>
      </c>
      <c r="N2802" s="410">
        <f t="shared" si="1209"/>
        <v>11.559999999403953</v>
      </c>
      <c r="O2802" s="411"/>
      <c r="P2802" s="485">
        <f t="shared" ca="1" si="1210"/>
        <v>1.5203124999999462</v>
      </c>
      <c r="Q2802" s="484">
        <f t="shared" ca="1" si="1211"/>
        <v>1.5204745370369832</v>
      </c>
      <c r="R2802" s="486">
        <v>0.10999999940395355</v>
      </c>
      <c r="S2802" s="486"/>
      <c r="T2802">
        <v>25</v>
      </c>
      <c r="U2802" s="469" t="str">
        <f t="shared" si="1212"/>
        <v>C669-R15</v>
      </c>
      <c r="V2802">
        <v>669</v>
      </c>
      <c r="W2802" s="470" t="s">
        <v>493</v>
      </c>
      <c r="X2802" s="470" t="s">
        <v>494</v>
      </c>
      <c r="Y2802">
        <v>15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9.25</v>
      </c>
      <c r="H2803" s="407">
        <f t="shared" si="1243"/>
        <v>1.2</v>
      </c>
      <c r="I2803" s="407">
        <f t="shared" si="1205"/>
        <v>10.95</v>
      </c>
      <c r="J2803" s="407">
        <f t="shared" si="1206"/>
        <v>11.059999999403953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11.45</v>
      </c>
      <c r="N2803" s="410">
        <f t="shared" si="1209"/>
        <v>11.559999999403953</v>
      </c>
      <c r="O2803" s="411"/>
      <c r="P2803" s="485">
        <f t="shared" ca="1" si="1210"/>
        <v>1.5207060185184647</v>
      </c>
      <c r="Q2803" s="484">
        <f t="shared" ca="1" si="1211"/>
        <v>1.5208680555555016</v>
      </c>
      <c r="R2803" s="486">
        <v>0.10999999940395355</v>
      </c>
      <c r="S2803" s="486"/>
      <c r="T2803">
        <v>25</v>
      </c>
      <c r="U2803" s="469" t="str">
        <f t="shared" si="1212"/>
        <v>C670-R15</v>
      </c>
      <c r="V2803">
        <v>670</v>
      </c>
      <c r="W2803" s="470" t="s">
        <v>493</v>
      </c>
      <c r="X2803" s="470" t="s">
        <v>494</v>
      </c>
      <c r="Y2803">
        <v>15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9.25</v>
      </c>
      <c r="H2804" s="407">
        <f t="shared" si="1244"/>
        <v>1.2</v>
      </c>
      <c r="I2804" s="407">
        <f t="shared" si="1205"/>
        <v>10.95</v>
      </c>
      <c r="J2804" s="407">
        <f t="shared" si="1206"/>
        <v>11.059999999403953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11.45</v>
      </c>
      <c r="N2804" s="410">
        <f t="shared" si="1209"/>
        <v>11.559999999403953</v>
      </c>
      <c r="O2804" s="411"/>
      <c r="P2804" s="485">
        <f t="shared" ca="1" si="1210"/>
        <v>1.5211574074073535</v>
      </c>
      <c r="Q2804" s="484">
        <f t="shared" ca="1" si="1211"/>
        <v>1.5213078703703165</v>
      </c>
      <c r="R2804" s="486">
        <v>0.10999999940395355</v>
      </c>
      <c r="S2804" s="486"/>
      <c r="T2804">
        <v>25</v>
      </c>
      <c r="U2804" s="469" t="str">
        <f t="shared" si="1212"/>
        <v>C671-R15</v>
      </c>
      <c r="V2804">
        <v>671</v>
      </c>
      <c r="W2804" s="470" t="s">
        <v>493</v>
      </c>
      <c r="X2804" s="470" t="s">
        <v>494</v>
      </c>
      <c r="Y2804">
        <v>15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9.25</v>
      </c>
      <c r="H2805" s="407">
        <f t="shared" si="1245"/>
        <v>1.2</v>
      </c>
      <c r="I2805" s="407">
        <f t="shared" si="1205"/>
        <v>10.95</v>
      </c>
      <c r="J2805" s="407">
        <f t="shared" si="1206"/>
        <v>11.059999999403953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11.45</v>
      </c>
      <c r="N2805" s="410">
        <f t="shared" si="1209"/>
        <v>11.559999999403953</v>
      </c>
      <c r="O2805" s="411"/>
      <c r="P2805" s="485">
        <f t="shared" ca="1" si="1210"/>
        <v>1.5215393518517979</v>
      </c>
      <c r="Q2805" s="484">
        <f t="shared" ca="1" si="1211"/>
        <v>1.5217129629629089</v>
      </c>
      <c r="R2805" s="486">
        <v>0.10999999940395355</v>
      </c>
      <c r="S2805" s="486"/>
      <c r="T2805">
        <v>25</v>
      </c>
      <c r="U2805" s="469" t="str">
        <f t="shared" si="1212"/>
        <v>C672-R15</v>
      </c>
      <c r="V2805">
        <v>672</v>
      </c>
      <c r="W2805" s="470" t="s">
        <v>493</v>
      </c>
      <c r="X2805" s="470" t="s">
        <v>494</v>
      </c>
      <c r="Y2805">
        <v>15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9.25</v>
      </c>
      <c r="H2806" s="407">
        <f t="shared" si="1246"/>
        <v>1.2</v>
      </c>
      <c r="I2806" s="407">
        <f t="shared" si="1205"/>
        <v>10.95</v>
      </c>
      <c r="J2806" s="407">
        <f t="shared" si="1206"/>
        <v>11.059999999403953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11.45</v>
      </c>
      <c r="N2806" s="410">
        <f t="shared" si="1209"/>
        <v>11.559999999403953</v>
      </c>
      <c r="O2806" s="411"/>
      <c r="P2806" s="485">
        <f t="shared" ca="1" si="1210"/>
        <v>1.5220023148147608</v>
      </c>
      <c r="Q2806" s="484">
        <f t="shared" ca="1" si="1211"/>
        <v>1.5221643518517978</v>
      </c>
      <c r="R2806" s="486">
        <v>0.10999999940395355</v>
      </c>
      <c r="S2806" s="486"/>
      <c r="T2806">
        <v>25</v>
      </c>
      <c r="U2806" s="469" t="str">
        <f t="shared" si="1212"/>
        <v>C673-R15</v>
      </c>
      <c r="V2806">
        <v>673</v>
      </c>
      <c r="W2806" s="470" t="s">
        <v>493</v>
      </c>
      <c r="X2806" s="470" t="s">
        <v>494</v>
      </c>
      <c r="Y2806">
        <v>15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9.25</v>
      </c>
      <c r="H2807" s="407">
        <f t="shared" si="1247"/>
        <v>1.2</v>
      </c>
      <c r="I2807" s="407">
        <f t="shared" si="1205"/>
        <v>10.95</v>
      </c>
      <c r="J2807" s="407">
        <f t="shared" si="1206"/>
        <v>11.059999999403953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11.45</v>
      </c>
      <c r="N2807" s="410">
        <f t="shared" si="1209"/>
        <v>11.559999999403953</v>
      </c>
      <c r="O2807" s="411"/>
      <c r="P2807" s="485">
        <f t="shared" ca="1" si="1210"/>
        <v>1.5224305555555016</v>
      </c>
      <c r="Q2807" s="484">
        <f t="shared" ca="1" si="1211"/>
        <v>1.5225810185184645</v>
      </c>
      <c r="R2807" s="486">
        <v>0.10999999940395355</v>
      </c>
      <c r="S2807" s="486"/>
      <c r="T2807">
        <v>25</v>
      </c>
      <c r="U2807" s="469" t="str">
        <f t="shared" si="1212"/>
        <v>C674-R15</v>
      </c>
      <c r="V2807">
        <v>674</v>
      </c>
      <c r="W2807" s="470" t="s">
        <v>493</v>
      </c>
      <c r="X2807" s="470" t="s">
        <v>494</v>
      </c>
      <c r="Y2807">
        <v>15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9.25</v>
      </c>
      <c r="H2808" s="407">
        <f t="shared" si="1248"/>
        <v>1.2</v>
      </c>
      <c r="I2808" s="407">
        <f t="shared" si="1205"/>
        <v>10.95</v>
      </c>
      <c r="J2808" s="407">
        <f t="shared" si="1206"/>
        <v>11.059999999403953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11.45</v>
      </c>
      <c r="N2808" s="410">
        <f t="shared" si="1209"/>
        <v>11.559999999403953</v>
      </c>
      <c r="O2808" s="411"/>
      <c r="P2808" s="485">
        <f t="shared" ca="1" si="1210"/>
        <v>1.5228124999999459</v>
      </c>
      <c r="Q2808" s="484">
        <f t="shared" ca="1" si="1211"/>
        <v>1.5229745370369829</v>
      </c>
      <c r="R2808" s="486">
        <v>0.10999999940395355</v>
      </c>
      <c r="S2808" s="486"/>
      <c r="T2808">
        <v>25</v>
      </c>
      <c r="U2808" s="469" t="str">
        <f t="shared" si="1212"/>
        <v>C675-R15</v>
      </c>
      <c r="V2808">
        <v>675</v>
      </c>
      <c r="W2808" s="470" t="s">
        <v>493</v>
      </c>
      <c r="X2808" s="470" t="s">
        <v>494</v>
      </c>
      <c r="Y2808">
        <v>15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9.25</v>
      </c>
      <c r="H2809" s="407">
        <f t="shared" si="1249"/>
        <v>1.2</v>
      </c>
      <c r="I2809" s="407">
        <f t="shared" si="1205"/>
        <v>10.95</v>
      </c>
      <c r="J2809" s="407">
        <f t="shared" si="1206"/>
        <v>11.059999999403953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11.45</v>
      </c>
      <c r="N2809" s="410">
        <f t="shared" si="1209"/>
        <v>11.559999999403953</v>
      </c>
      <c r="O2809" s="411"/>
      <c r="P2809" s="485">
        <f t="shared" ca="1" si="1210"/>
        <v>1.5232060185184644</v>
      </c>
      <c r="Q2809" s="484">
        <f t="shared" ca="1" si="1211"/>
        <v>1.5233796296295754</v>
      </c>
      <c r="R2809" s="486">
        <v>0.10999999940395355</v>
      </c>
      <c r="S2809" s="486"/>
      <c r="T2809">
        <v>25</v>
      </c>
      <c r="U2809" s="469" t="str">
        <f t="shared" si="1212"/>
        <v>C676-R15</v>
      </c>
      <c r="V2809">
        <v>676</v>
      </c>
      <c r="W2809" s="470" t="s">
        <v>493</v>
      </c>
      <c r="X2809" s="470" t="s">
        <v>494</v>
      </c>
      <c r="Y2809">
        <v>15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9.25</v>
      </c>
      <c r="H2810" s="407">
        <f t="shared" si="1250"/>
        <v>1.2</v>
      </c>
      <c r="I2810" s="407">
        <f t="shared" si="1205"/>
        <v>10.95</v>
      </c>
      <c r="J2810" s="407">
        <f t="shared" si="1206"/>
        <v>11.059999999403953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11.45</v>
      </c>
      <c r="N2810" s="410">
        <f t="shared" si="1209"/>
        <v>11.559999999403953</v>
      </c>
      <c r="O2810" s="411"/>
      <c r="P2810" s="485">
        <f t="shared" ca="1" si="1210"/>
        <v>1.5236689814814273</v>
      </c>
      <c r="Q2810" s="484">
        <f t="shared" ca="1" si="1211"/>
        <v>1.5238310185184643</v>
      </c>
      <c r="R2810" s="486">
        <v>0.10999999940395355</v>
      </c>
      <c r="S2810" s="486"/>
      <c r="T2810">
        <v>25</v>
      </c>
      <c r="U2810" s="469" t="str">
        <f t="shared" si="1212"/>
        <v>C677-R15</v>
      </c>
      <c r="V2810">
        <v>677</v>
      </c>
      <c r="W2810" s="470" t="s">
        <v>493</v>
      </c>
      <c r="X2810" s="470" t="s">
        <v>494</v>
      </c>
      <c r="Y2810">
        <v>15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9.25</v>
      </c>
      <c r="H2811" s="407">
        <f t="shared" si="1251"/>
        <v>1.2</v>
      </c>
      <c r="I2811" s="407">
        <f t="shared" si="1205"/>
        <v>10.95</v>
      </c>
      <c r="J2811" s="407">
        <f t="shared" si="1206"/>
        <v>11.059999999403953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11.45</v>
      </c>
      <c r="N2811" s="410">
        <f t="shared" si="1209"/>
        <v>11.559999999403953</v>
      </c>
      <c r="O2811" s="411"/>
      <c r="P2811" s="485">
        <f t="shared" ca="1" si="1210"/>
        <v>1.5240856481480938</v>
      </c>
      <c r="Q2811" s="484">
        <f t="shared" ca="1" si="1211"/>
        <v>1.5242592592592048</v>
      </c>
      <c r="R2811" s="486">
        <v>0.10999999940395355</v>
      </c>
      <c r="S2811" s="486"/>
      <c r="T2811">
        <v>25</v>
      </c>
      <c r="U2811" s="469" t="str">
        <f t="shared" si="1212"/>
        <v>C678-R15</v>
      </c>
      <c r="V2811">
        <v>678</v>
      </c>
      <c r="W2811" s="470" t="s">
        <v>493</v>
      </c>
      <c r="X2811" s="470" t="s">
        <v>494</v>
      </c>
      <c r="Y2811">
        <v>15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9.25</v>
      </c>
      <c r="H2812" s="407">
        <f t="shared" si="1252"/>
        <v>1.2</v>
      </c>
      <c r="I2812" s="407">
        <f t="shared" si="1205"/>
        <v>10.95</v>
      </c>
      <c r="J2812" s="407">
        <f t="shared" si="1206"/>
        <v>11.059999999403953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11.45</v>
      </c>
      <c r="N2812" s="410">
        <f t="shared" si="1209"/>
        <v>11.559999999403953</v>
      </c>
      <c r="O2812" s="411"/>
      <c r="P2812" s="485">
        <f t="shared" ca="1" si="1210"/>
        <v>1.5244907407406862</v>
      </c>
      <c r="Q2812" s="484">
        <f t="shared" ca="1" si="1211"/>
        <v>1.5246527777777232</v>
      </c>
      <c r="R2812" s="486">
        <v>0.10999999940395355</v>
      </c>
      <c r="S2812" s="486"/>
      <c r="T2812">
        <v>25</v>
      </c>
      <c r="U2812" s="469" t="str">
        <f t="shared" si="1212"/>
        <v>C679-R15</v>
      </c>
      <c r="V2812">
        <v>679</v>
      </c>
      <c r="W2812" s="470" t="s">
        <v>493</v>
      </c>
      <c r="X2812" s="470" t="s">
        <v>494</v>
      </c>
      <c r="Y2812">
        <v>15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9.25</v>
      </c>
      <c r="H2813" s="407">
        <f t="shared" si="1253"/>
        <v>1.2</v>
      </c>
      <c r="I2813" s="407">
        <f t="shared" si="1205"/>
        <v>10.95</v>
      </c>
      <c r="J2813" s="407">
        <f t="shared" si="1206"/>
        <v>11.059999999403953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11.45</v>
      </c>
      <c r="N2813" s="410">
        <f t="shared" si="1209"/>
        <v>11.559999999403953</v>
      </c>
      <c r="O2813" s="411"/>
      <c r="P2813" s="485">
        <f t="shared" ca="1" si="1210"/>
        <v>1.524918981481427</v>
      </c>
      <c r="Q2813" s="484">
        <f t="shared" ca="1" si="1211"/>
        <v>1.525092592592538</v>
      </c>
      <c r="R2813" s="486">
        <v>0.10999999940395355</v>
      </c>
      <c r="S2813" s="486"/>
      <c r="T2813">
        <v>25</v>
      </c>
      <c r="U2813" s="469" t="str">
        <f t="shared" si="1212"/>
        <v>C680-R15</v>
      </c>
      <c r="V2813">
        <v>680</v>
      </c>
      <c r="W2813" s="470" t="s">
        <v>493</v>
      </c>
      <c r="X2813" s="470" t="s">
        <v>494</v>
      </c>
      <c r="Y2813">
        <v>15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9.25</v>
      </c>
      <c r="H2814" s="407">
        <f t="shared" si="1254"/>
        <v>1.2</v>
      </c>
      <c r="I2814" s="407">
        <f t="shared" si="1205"/>
        <v>10.95</v>
      </c>
      <c r="J2814" s="407">
        <f t="shared" si="1206"/>
        <v>11.059999999403953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11.45</v>
      </c>
      <c r="N2814" s="410">
        <f t="shared" si="1209"/>
        <v>11.559999999403953</v>
      </c>
      <c r="O2814" s="411"/>
      <c r="P2814" s="485">
        <f t="shared" ca="1" si="1210"/>
        <v>1.5253703703703159</v>
      </c>
      <c r="Q2814" s="484">
        <f t="shared" ca="1" si="1211"/>
        <v>1.5255324074073529</v>
      </c>
      <c r="R2814" s="486">
        <v>0.10999999940395355</v>
      </c>
      <c r="S2814" s="486"/>
      <c r="T2814">
        <v>25</v>
      </c>
      <c r="U2814" s="469" t="str">
        <f t="shared" si="1212"/>
        <v>C681-R15</v>
      </c>
      <c r="V2814">
        <v>681</v>
      </c>
      <c r="W2814" s="470" t="s">
        <v>493</v>
      </c>
      <c r="X2814" s="470" t="s">
        <v>494</v>
      </c>
      <c r="Y2814">
        <v>15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9.25</v>
      </c>
      <c r="H2815" s="407">
        <f t="shared" si="1255"/>
        <v>1.2</v>
      </c>
      <c r="I2815" s="407">
        <f t="shared" si="1205"/>
        <v>10.95</v>
      </c>
      <c r="J2815" s="407">
        <f t="shared" si="1206"/>
        <v>11.059999999403953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11.45</v>
      </c>
      <c r="N2815" s="410">
        <f t="shared" si="1209"/>
        <v>11.559999999403953</v>
      </c>
      <c r="O2815" s="411"/>
      <c r="P2815" s="485">
        <f t="shared" ca="1" si="1210"/>
        <v>1.5258217592592047</v>
      </c>
      <c r="Q2815" s="484">
        <f t="shared" ca="1" si="1211"/>
        <v>1.5259722222221677</v>
      </c>
      <c r="R2815" s="486">
        <v>0.10999999940395355</v>
      </c>
      <c r="S2815" s="486"/>
      <c r="T2815">
        <v>25</v>
      </c>
      <c r="U2815" s="469" t="str">
        <f t="shared" si="1212"/>
        <v>C682-R15</v>
      </c>
      <c r="V2815">
        <v>682</v>
      </c>
      <c r="W2815" s="470" t="s">
        <v>493</v>
      </c>
      <c r="X2815" s="470" t="s">
        <v>494</v>
      </c>
      <c r="Y2815">
        <v>15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9.25</v>
      </c>
      <c r="H2816" s="407">
        <f t="shared" si="1256"/>
        <v>1.2</v>
      </c>
      <c r="I2816" s="407">
        <f t="shared" si="1205"/>
        <v>10.95</v>
      </c>
      <c r="J2816" s="407">
        <f t="shared" si="1206"/>
        <v>11.059999999403953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11.45</v>
      </c>
      <c r="N2816" s="410">
        <f t="shared" si="1209"/>
        <v>11.559999999403953</v>
      </c>
      <c r="O2816" s="411"/>
      <c r="P2816" s="485">
        <f t="shared" ca="1" si="1210"/>
        <v>1.5262384259258714</v>
      </c>
      <c r="Q2816" s="484">
        <f t="shared" ca="1" si="1211"/>
        <v>1.5264004629629084</v>
      </c>
      <c r="R2816" s="486">
        <v>0.10999999940395355</v>
      </c>
      <c r="S2816" s="486"/>
      <c r="T2816">
        <v>25</v>
      </c>
      <c r="U2816" s="469" t="str">
        <f t="shared" si="1212"/>
        <v>C683-R15</v>
      </c>
      <c r="V2816">
        <v>683</v>
      </c>
      <c r="W2816" s="470" t="s">
        <v>493</v>
      </c>
      <c r="X2816" s="470" t="s">
        <v>494</v>
      </c>
      <c r="Y2816">
        <v>15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9.25</v>
      </c>
      <c r="H2817" s="407">
        <f t="shared" si="1257"/>
        <v>1.2</v>
      </c>
      <c r="I2817" s="407">
        <f t="shared" si="1205"/>
        <v>10.95</v>
      </c>
      <c r="J2817" s="407">
        <f t="shared" si="1206"/>
        <v>11.059999999403953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11.45</v>
      </c>
      <c r="N2817" s="410">
        <f t="shared" si="1209"/>
        <v>11.559999999403953</v>
      </c>
      <c r="O2817" s="411"/>
      <c r="P2817" s="485">
        <f t="shared" ca="1" si="1210"/>
        <v>1.5266898148147603</v>
      </c>
      <c r="Q2817" s="484">
        <f t="shared" ca="1" si="1211"/>
        <v>1.5268402777777232</v>
      </c>
      <c r="R2817" s="486">
        <v>0.10999999940395355</v>
      </c>
      <c r="S2817" s="486"/>
      <c r="T2817">
        <v>25</v>
      </c>
      <c r="U2817" s="469" t="str">
        <f t="shared" si="1212"/>
        <v>C684-R15</v>
      </c>
      <c r="V2817">
        <v>684</v>
      </c>
      <c r="W2817" s="470" t="s">
        <v>493</v>
      </c>
      <c r="X2817" s="470" t="s">
        <v>494</v>
      </c>
      <c r="Y2817">
        <v>15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9.25</v>
      </c>
      <c r="H2818" s="407">
        <f t="shared" si="1258"/>
        <v>1.2</v>
      </c>
      <c r="I2818" s="407">
        <f t="shared" si="1205"/>
        <v>10.95</v>
      </c>
      <c r="J2818" s="407">
        <f t="shared" si="1206"/>
        <v>11.059999999403953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11.45</v>
      </c>
      <c r="N2818" s="410">
        <f t="shared" si="1209"/>
        <v>11.559999999403953</v>
      </c>
      <c r="O2818" s="411"/>
      <c r="P2818" s="485">
        <f t="shared" ca="1" si="1210"/>
        <v>1.5270717592592047</v>
      </c>
      <c r="Q2818" s="484">
        <f t="shared" ca="1" si="1211"/>
        <v>1.5272453703703157</v>
      </c>
      <c r="R2818" s="486">
        <v>0.10999999940395355</v>
      </c>
      <c r="S2818" s="486"/>
      <c r="T2818">
        <v>25</v>
      </c>
      <c r="U2818" s="469" t="str">
        <f t="shared" si="1212"/>
        <v>C685-R15</v>
      </c>
      <c r="V2818">
        <v>685</v>
      </c>
      <c r="W2818" s="470" t="s">
        <v>493</v>
      </c>
      <c r="X2818" s="470" t="s">
        <v>494</v>
      </c>
      <c r="Y2818">
        <v>15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9.25</v>
      </c>
      <c r="H2819" s="407">
        <f t="shared" si="1259"/>
        <v>1.2</v>
      </c>
      <c r="I2819" s="407">
        <f t="shared" si="1205"/>
        <v>10.95</v>
      </c>
      <c r="J2819" s="407">
        <f t="shared" si="1206"/>
        <v>11.059999999403953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11.45</v>
      </c>
      <c r="N2819" s="410">
        <f t="shared" si="1209"/>
        <v>11.559999999403953</v>
      </c>
      <c r="O2819" s="411"/>
      <c r="P2819" s="485">
        <f t="shared" ca="1" si="1210"/>
        <v>1.5274768518517972</v>
      </c>
      <c r="Q2819" s="484">
        <f t="shared" ca="1" si="1211"/>
        <v>1.5276388888888341</v>
      </c>
      <c r="R2819" s="486">
        <v>0.10999999940395355</v>
      </c>
      <c r="S2819" s="486"/>
      <c r="T2819">
        <v>25</v>
      </c>
      <c r="U2819" s="469" t="str">
        <f t="shared" si="1212"/>
        <v>C686-R15</v>
      </c>
      <c r="V2819">
        <v>686</v>
      </c>
      <c r="W2819" s="470" t="s">
        <v>493</v>
      </c>
      <c r="X2819" s="470" t="s">
        <v>494</v>
      </c>
      <c r="Y2819">
        <v>15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9.25</v>
      </c>
      <c r="H2820" s="407">
        <f t="shared" si="1260"/>
        <v>1.2</v>
      </c>
      <c r="I2820" s="407">
        <f t="shared" si="1205"/>
        <v>10.95</v>
      </c>
      <c r="J2820" s="407">
        <f t="shared" si="1206"/>
        <v>11.059999999403953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11.45</v>
      </c>
      <c r="N2820" s="410">
        <f t="shared" si="1209"/>
        <v>11.559999999403953</v>
      </c>
      <c r="O2820" s="411"/>
      <c r="P2820" s="485">
        <f t="shared" ca="1" si="1210"/>
        <v>1.5278819444443896</v>
      </c>
      <c r="Q2820" s="484">
        <f t="shared" ca="1" si="1211"/>
        <v>1.5280324074073526</v>
      </c>
      <c r="R2820" s="486">
        <v>0.10999999940395355</v>
      </c>
      <c r="S2820" s="486"/>
      <c r="T2820">
        <v>25</v>
      </c>
      <c r="U2820" s="469" t="str">
        <f t="shared" si="1212"/>
        <v>C687-R15</v>
      </c>
      <c r="V2820">
        <v>687</v>
      </c>
      <c r="W2820" s="470" t="s">
        <v>493</v>
      </c>
      <c r="X2820" s="470" t="s">
        <v>494</v>
      </c>
      <c r="Y2820">
        <v>15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9.25</v>
      </c>
      <c r="H2821" s="407">
        <f t="shared" si="1261"/>
        <v>1.2</v>
      </c>
      <c r="I2821" s="407">
        <f t="shared" si="1205"/>
        <v>10.95</v>
      </c>
      <c r="J2821" s="407">
        <f t="shared" si="1206"/>
        <v>11.059999999403953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11.45</v>
      </c>
      <c r="N2821" s="410">
        <f t="shared" si="1209"/>
        <v>11.559999999403953</v>
      </c>
      <c r="O2821" s="411"/>
      <c r="P2821" s="485">
        <f t="shared" ca="1" si="1210"/>
        <v>1.5282754629629081</v>
      </c>
      <c r="Q2821" s="484">
        <f t="shared" ca="1" si="1211"/>
        <v>1.528437499999945</v>
      </c>
      <c r="R2821" s="486">
        <v>0.10999999940395355</v>
      </c>
      <c r="S2821" s="486"/>
      <c r="T2821">
        <v>25</v>
      </c>
      <c r="U2821" s="469" t="str">
        <f t="shared" si="1212"/>
        <v>C688-R15</v>
      </c>
      <c r="V2821">
        <v>688</v>
      </c>
      <c r="W2821" s="470" t="s">
        <v>493</v>
      </c>
      <c r="X2821" s="470" t="s">
        <v>494</v>
      </c>
      <c r="Y2821">
        <v>15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9.25</v>
      </c>
      <c r="H2822" s="407">
        <f t="shared" si="1262"/>
        <v>1.2</v>
      </c>
      <c r="I2822" s="407">
        <f t="shared" si="1205"/>
        <v>10.95</v>
      </c>
      <c r="J2822" s="407">
        <f t="shared" si="1206"/>
        <v>11.059999999403953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11.45</v>
      </c>
      <c r="N2822" s="410">
        <f t="shared" si="1209"/>
        <v>11.559999999403953</v>
      </c>
      <c r="O2822" s="411"/>
      <c r="P2822" s="485">
        <f t="shared" ca="1" si="1210"/>
        <v>1.5286805555555005</v>
      </c>
      <c r="Q2822" s="484">
        <f t="shared" ca="1" si="1211"/>
        <v>1.5288541666666116</v>
      </c>
      <c r="R2822" s="486">
        <v>0.10999999940395355</v>
      </c>
      <c r="S2822" s="486"/>
      <c r="T2822">
        <v>25</v>
      </c>
      <c r="U2822" s="469" t="str">
        <f t="shared" si="1212"/>
        <v>C689-R15</v>
      </c>
      <c r="V2822">
        <v>689</v>
      </c>
      <c r="W2822" s="470" t="s">
        <v>493</v>
      </c>
      <c r="X2822" s="470" t="s">
        <v>494</v>
      </c>
      <c r="Y2822">
        <v>15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9.25</v>
      </c>
      <c r="H2823" s="407">
        <f t="shared" si="1263"/>
        <v>1.2</v>
      </c>
      <c r="I2823" s="407">
        <f t="shared" si="1205"/>
        <v>10.95</v>
      </c>
      <c r="J2823" s="407">
        <f t="shared" si="1206"/>
        <v>11.059999999403953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11.45</v>
      </c>
      <c r="N2823" s="410">
        <f t="shared" si="1209"/>
        <v>11.559999999403953</v>
      </c>
      <c r="O2823" s="411"/>
      <c r="P2823" s="485">
        <f t="shared" ca="1" si="1210"/>
        <v>1.5291087962962411</v>
      </c>
      <c r="Q2823" s="484">
        <f t="shared" ca="1" si="1211"/>
        <v>1.5292708333332781</v>
      </c>
      <c r="R2823" s="486">
        <v>0.10999999940395355</v>
      </c>
      <c r="S2823" s="486"/>
      <c r="T2823">
        <v>25</v>
      </c>
      <c r="U2823" s="469" t="str">
        <f t="shared" si="1212"/>
        <v>C690-R15</v>
      </c>
      <c r="V2823">
        <v>690</v>
      </c>
      <c r="W2823" s="470" t="s">
        <v>493</v>
      </c>
      <c r="X2823" s="470" t="s">
        <v>494</v>
      </c>
      <c r="Y2823">
        <v>15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9.25</v>
      </c>
      <c r="H2824" s="407">
        <f t="shared" si="1264"/>
        <v>1.2</v>
      </c>
      <c r="I2824" s="407">
        <f t="shared" si="1205"/>
        <v>10.95</v>
      </c>
      <c r="J2824" s="407">
        <f t="shared" si="1206"/>
        <v>11.059999999403953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11.45</v>
      </c>
      <c r="N2824" s="410">
        <f t="shared" si="1209"/>
        <v>11.559999999403953</v>
      </c>
      <c r="O2824" s="411"/>
      <c r="P2824" s="485">
        <f t="shared" ca="1" si="1210"/>
        <v>1.5295138888888336</v>
      </c>
      <c r="Q2824" s="484">
        <f t="shared" ca="1" si="1211"/>
        <v>1.5296527777777225</v>
      </c>
      <c r="R2824" s="486">
        <v>0.10999999940395355</v>
      </c>
      <c r="S2824" s="486"/>
      <c r="T2824">
        <v>25</v>
      </c>
      <c r="U2824" s="469" t="str">
        <f t="shared" si="1212"/>
        <v>C691-R15</v>
      </c>
      <c r="V2824">
        <v>691</v>
      </c>
      <c r="W2824" s="470" t="s">
        <v>493</v>
      </c>
      <c r="X2824" s="470" t="s">
        <v>494</v>
      </c>
      <c r="Y2824">
        <v>15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9.25</v>
      </c>
      <c r="H2825" s="407">
        <f t="shared" si="1265"/>
        <v>1.2</v>
      </c>
      <c r="I2825" s="407">
        <f t="shared" si="1205"/>
        <v>10.95</v>
      </c>
      <c r="J2825" s="407">
        <f t="shared" si="1206"/>
        <v>11.059999999403953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11.45</v>
      </c>
      <c r="N2825" s="410">
        <f t="shared" si="1209"/>
        <v>11.559999999403953</v>
      </c>
      <c r="O2825" s="411"/>
      <c r="P2825" s="485">
        <f t="shared" ca="1" si="1210"/>
        <v>1.5299421296295743</v>
      </c>
      <c r="Q2825" s="484">
        <f t="shared" ca="1" si="1211"/>
        <v>1.5301157407406853</v>
      </c>
      <c r="R2825" s="486">
        <v>0.10999999940395355</v>
      </c>
      <c r="S2825" s="486"/>
      <c r="T2825">
        <v>25</v>
      </c>
      <c r="U2825" s="469" t="str">
        <f t="shared" si="1212"/>
        <v>C692-R15</v>
      </c>
      <c r="V2825">
        <v>692</v>
      </c>
      <c r="W2825" s="470" t="s">
        <v>493</v>
      </c>
      <c r="X2825" s="470" t="s">
        <v>494</v>
      </c>
      <c r="Y2825">
        <v>15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9.25</v>
      </c>
      <c r="H2826" s="407">
        <f t="shared" si="1266"/>
        <v>1.2</v>
      </c>
      <c r="I2826" s="407">
        <f t="shared" si="1205"/>
        <v>10.95</v>
      </c>
      <c r="J2826" s="407">
        <f t="shared" si="1206"/>
        <v>11.059999999403953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11.45</v>
      </c>
      <c r="N2826" s="410">
        <f t="shared" si="1209"/>
        <v>11.559999999403953</v>
      </c>
      <c r="O2826" s="411"/>
      <c r="P2826" s="485">
        <f t="shared" ca="1" si="1210"/>
        <v>1.5303819444443891</v>
      </c>
      <c r="Q2826" s="484">
        <f t="shared" ca="1" si="1211"/>
        <v>1.5305439814814261</v>
      </c>
      <c r="R2826" s="486">
        <v>0.10999999940395355</v>
      </c>
      <c r="S2826" s="486"/>
      <c r="T2826">
        <v>25</v>
      </c>
      <c r="U2826" s="469" t="str">
        <f t="shared" si="1212"/>
        <v>C693-R15</v>
      </c>
      <c r="V2826">
        <v>693</v>
      </c>
      <c r="W2826" s="470" t="s">
        <v>493</v>
      </c>
      <c r="X2826" s="470" t="s">
        <v>494</v>
      </c>
      <c r="Y2826">
        <v>15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9.25</v>
      </c>
      <c r="H2827" s="407">
        <f t="shared" si="1267"/>
        <v>1.2</v>
      </c>
      <c r="I2827" s="407">
        <f t="shared" si="1205"/>
        <v>10.95</v>
      </c>
      <c r="J2827" s="407">
        <f t="shared" si="1206"/>
        <v>11.059999999403953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11.45</v>
      </c>
      <c r="N2827" s="410">
        <f t="shared" si="1209"/>
        <v>11.559999999403953</v>
      </c>
      <c r="O2827" s="411"/>
      <c r="P2827" s="485">
        <f t="shared" ca="1" si="1210"/>
        <v>1.5308101851851299</v>
      </c>
      <c r="Q2827" s="484">
        <f t="shared" ca="1" si="1211"/>
        <v>1.5309837962962409</v>
      </c>
      <c r="R2827" s="486">
        <v>0.10999999940395355</v>
      </c>
      <c r="S2827" s="486"/>
      <c r="T2827">
        <v>25</v>
      </c>
      <c r="U2827" s="469" t="str">
        <f t="shared" si="1212"/>
        <v>C694-R15</v>
      </c>
      <c r="V2827">
        <v>694</v>
      </c>
      <c r="W2827" s="470" t="s">
        <v>493</v>
      </c>
      <c r="X2827" s="470" t="s">
        <v>494</v>
      </c>
      <c r="Y2827">
        <v>15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9.25</v>
      </c>
      <c r="H2828" s="407">
        <f t="shared" si="1268"/>
        <v>1.2</v>
      </c>
      <c r="I2828" s="407">
        <f t="shared" si="1205"/>
        <v>10.95</v>
      </c>
      <c r="J2828" s="407">
        <f t="shared" si="1206"/>
        <v>11.059999999403953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11.45</v>
      </c>
      <c r="N2828" s="410">
        <f t="shared" si="1209"/>
        <v>11.559999999403953</v>
      </c>
      <c r="O2828" s="411"/>
      <c r="P2828" s="485">
        <f t="shared" ca="1" si="1210"/>
        <v>1.5312499999999447</v>
      </c>
      <c r="Q2828" s="484">
        <f t="shared" ca="1" si="1211"/>
        <v>1.5314004629629077</v>
      </c>
      <c r="R2828" s="486">
        <v>0.10999999940395355</v>
      </c>
      <c r="S2828" s="486"/>
      <c r="T2828">
        <v>25</v>
      </c>
      <c r="U2828" s="469" t="str">
        <f t="shared" si="1212"/>
        <v>C695-R15</v>
      </c>
      <c r="V2828">
        <v>695</v>
      </c>
      <c r="W2828" s="470" t="s">
        <v>493</v>
      </c>
      <c r="X2828" s="470" t="s">
        <v>494</v>
      </c>
      <c r="Y2828">
        <v>15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9.25</v>
      </c>
      <c r="H2829" s="407">
        <f t="shared" si="1269"/>
        <v>1.2</v>
      </c>
      <c r="I2829" s="407">
        <f t="shared" si="1205"/>
        <v>10.95</v>
      </c>
      <c r="J2829" s="407">
        <f t="shared" si="1206"/>
        <v>11.059999999403953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11.45</v>
      </c>
      <c r="N2829" s="410">
        <f t="shared" si="1209"/>
        <v>11.559999999403953</v>
      </c>
      <c r="O2829" s="411"/>
      <c r="P2829" s="485">
        <f t="shared" ca="1" si="1210"/>
        <v>1.5316666666666114</v>
      </c>
      <c r="Q2829" s="484">
        <f t="shared" ca="1" si="1211"/>
        <v>1.5318055555555004</v>
      </c>
      <c r="R2829" s="486">
        <v>0.10999999940395355</v>
      </c>
      <c r="S2829" s="486"/>
      <c r="T2829">
        <v>25</v>
      </c>
      <c r="U2829" s="469" t="str">
        <f t="shared" si="1212"/>
        <v>C696-R15</v>
      </c>
      <c r="V2829">
        <v>696</v>
      </c>
      <c r="W2829" s="470" t="s">
        <v>493</v>
      </c>
      <c r="X2829" s="470" t="s">
        <v>494</v>
      </c>
      <c r="Y2829">
        <v>15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9.25</v>
      </c>
      <c r="H2830" s="407">
        <f t="shared" si="1270"/>
        <v>1.2</v>
      </c>
      <c r="I2830" s="407">
        <f t="shared" si="1205"/>
        <v>10.95</v>
      </c>
      <c r="J2830" s="407">
        <f t="shared" si="1206"/>
        <v>11.059999999403953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11.45</v>
      </c>
      <c r="N2830" s="410">
        <f t="shared" si="1209"/>
        <v>11.559999999403953</v>
      </c>
      <c r="O2830" s="411"/>
      <c r="P2830" s="485">
        <f t="shared" ca="1" si="1210"/>
        <v>1.5320717592592041</v>
      </c>
      <c r="Q2830" s="484">
        <f t="shared" ca="1" si="1211"/>
        <v>1.532210648148093</v>
      </c>
      <c r="R2830" s="486">
        <v>0.10999999940395355</v>
      </c>
      <c r="S2830" s="486"/>
      <c r="T2830">
        <v>25</v>
      </c>
      <c r="U2830" s="469" t="str">
        <f t="shared" si="1212"/>
        <v>C697-R15</v>
      </c>
      <c r="V2830">
        <v>697</v>
      </c>
      <c r="W2830" s="470" t="s">
        <v>493</v>
      </c>
      <c r="X2830" s="470" t="s">
        <v>494</v>
      </c>
      <c r="Y2830">
        <v>15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9.25</v>
      </c>
      <c r="H2831" s="407">
        <f t="shared" si="1271"/>
        <v>1.2</v>
      </c>
      <c r="I2831" s="407">
        <f t="shared" si="1205"/>
        <v>10.95</v>
      </c>
      <c r="J2831" s="407">
        <f t="shared" si="1206"/>
        <v>11.059999999403953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11.45</v>
      </c>
      <c r="N2831" s="410">
        <f t="shared" si="1209"/>
        <v>11.559999999403953</v>
      </c>
      <c r="O2831" s="411"/>
      <c r="P2831" s="485">
        <f t="shared" ca="1" si="1210"/>
        <v>1.5324652777777226</v>
      </c>
      <c r="Q2831" s="484">
        <f t="shared" ca="1" si="1211"/>
        <v>1.5326388888888336</v>
      </c>
      <c r="R2831" s="486">
        <v>0.10999999940395355</v>
      </c>
      <c r="S2831" s="486"/>
      <c r="T2831">
        <v>25</v>
      </c>
      <c r="U2831" s="469" t="str">
        <f t="shared" si="1212"/>
        <v>C698-R15</v>
      </c>
      <c r="V2831">
        <v>698</v>
      </c>
      <c r="W2831" s="470" t="s">
        <v>493</v>
      </c>
      <c r="X2831" s="470" t="s">
        <v>494</v>
      </c>
      <c r="Y2831">
        <v>15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9.25</v>
      </c>
      <c r="H2832" s="407">
        <f t="shared" si="1272"/>
        <v>1.2</v>
      </c>
      <c r="I2832" s="407">
        <f t="shared" si="1205"/>
        <v>10.95</v>
      </c>
      <c r="J2832" s="407">
        <f t="shared" si="1206"/>
        <v>11.059999999403953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11.45</v>
      </c>
      <c r="N2832" s="410">
        <f t="shared" si="1209"/>
        <v>11.559999999403953</v>
      </c>
      <c r="O2832" s="411"/>
      <c r="P2832" s="485">
        <f t="shared" ca="1" si="1210"/>
        <v>1.5329050925925374</v>
      </c>
      <c r="Q2832" s="484">
        <f t="shared" ca="1" si="1211"/>
        <v>1.5330671296295744</v>
      </c>
      <c r="R2832" s="486">
        <v>0.10999999940395355</v>
      </c>
      <c r="S2832" s="486"/>
      <c r="T2832">
        <v>25</v>
      </c>
      <c r="U2832" s="469" t="str">
        <f t="shared" si="1212"/>
        <v>C699-R15</v>
      </c>
      <c r="V2832">
        <v>699</v>
      </c>
      <c r="W2832" s="470" t="s">
        <v>493</v>
      </c>
      <c r="X2832" s="470" t="s">
        <v>494</v>
      </c>
      <c r="Y2832">
        <v>15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9.25</v>
      </c>
      <c r="H2833" s="407">
        <f t="shared" si="1273"/>
        <v>1.2</v>
      </c>
      <c r="I2833" s="407">
        <f t="shared" si="1205"/>
        <v>10.95</v>
      </c>
      <c r="J2833" s="407">
        <f t="shared" si="1206"/>
        <v>11.059999999403953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11.45</v>
      </c>
      <c r="N2833" s="410">
        <f t="shared" si="1209"/>
        <v>11.559999999403953</v>
      </c>
      <c r="O2833" s="411"/>
      <c r="P2833" s="485">
        <f t="shared" ca="1" si="1210"/>
        <v>1.5332986111110558</v>
      </c>
      <c r="Q2833" s="484">
        <f t="shared" ca="1" si="1211"/>
        <v>1.5334374999999447</v>
      </c>
      <c r="R2833" s="486">
        <v>0.10999999940395355</v>
      </c>
      <c r="S2833" s="486"/>
      <c r="T2833">
        <v>25</v>
      </c>
      <c r="U2833" s="469" t="str">
        <f t="shared" si="1212"/>
        <v>C700-R15</v>
      </c>
      <c r="V2833">
        <v>700</v>
      </c>
      <c r="W2833" s="470" t="s">
        <v>493</v>
      </c>
      <c r="X2833" s="470" t="s">
        <v>494</v>
      </c>
      <c r="Y2833">
        <v>15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9.25</v>
      </c>
      <c r="H2834" s="407">
        <f t="shared" si="1274"/>
        <v>1.2</v>
      </c>
      <c r="I2834" s="407">
        <f t="shared" si="1205"/>
        <v>10.95</v>
      </c>
      <c r="J2834" s="407">
        <f t="shared" si="1206"/>
        <v>11.059999999403953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11.45</v>
      </c>
      <c r="N2834" s="410">
        <f t="shared" si="1209"/>
        <v>11.559999999403953</v>
      </c>
      <c r="O2834" s="411"/>
      <c r="P2834" s="485">
        <f t="shared" ca="1" si="1210"/>
        <v>1.5336689814814262</v>
      </c>
      <c r="Q2834" s="484">
        <f t="shared" ca="1" si="1211"/>
        <v>1.5338078703703151</v>
      </c>
      <c r="R2834" s="486">
        <v>0.10999999940395355</v>
      </c>
      <c r="S2834" s="486"/>
      <c r="T2834">
        <v>25</v>
      </c>
      <c r="U2834" s="469" t="str">
        <f t="shared" si="1212"/>
        <v>C701-R15</v>
      </c>
      <c r="V2834">
        <v>701</v>
      </c>
      <c r="W2834" s="470" t="s">
        <v>493</v>
      </c>
      <c r="X2834" s="470" t="s">
        <v>494</v>
      </c>
      <c r="Y2834">
        <v>15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9.25</v>
      </c>
      <c r="H2835" s="407">
        <f t="shared" si="1275"/>
        <v>1.2</v>
      </c>
      <c r="I2835" s="407">
        <f t="shared" si="1205"/>
        <v>10.95</v>
      </c>
      <c r="J2835" s="407">
        <f t="shared" si="1206"/>
        <v>11.059999999403953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11.45</v>
      </c>
      <c r="N2835" s="410">
        <f t="shared" si="1209"/>
        <v>11.559999999403953</v>
      </c>
      <c r="O2835" s="411"/>
      <c r="P2835" s="485">
        <f t="shared" ca="1" si="1210"/>
        <v>1.5340624999999446</v>
      </c>
      <c r="Q2835" s="484">
        <f t="shared" ca="1" si="1211"/>
        <v>1.5342129629629075</v>
      </c>
      <c r="R2835" s="486">
        <v>0.10999999940395355</v>
      </c>
      <c r="S2835" s="486"/>
      <c r="T2835">
        <v>25</v>
      </c>
      <c r="U2835" s="469" t="str">
        <f t="shared" si="1212"/>
        <v>C702-R15</v>
      </c>
      <c r="V2835">
        <v>702</v>
      </c>
      <c r="W2835" s="470" t="s">
        <v>493</v>
      </c>
      <c r="X2835" s="470" t="s">
        <v>494</v>
      </c>
      <c r="Y2835">
        <v>15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9.25</v>
      </c>
      <c r="H2836" s="407">
        <f t="shared" si="1276"/>
        <v>1.2</v>
      </c>
      <c r="I2836" s="407">
        <f t="shared" si="1205"/>
        <v>10.95</v>
      </c>
      <c r="J2836" s="407">
        <f t="shared" si="1206"/>
        <v>11.059999999403953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11.45</v>
      </c>
      <c r="N2836" s="410">
        <f t="shared" si="1209"/>
        <v>11.559999999403953</v>
      </c>
      <c r="O2836" s="411"/>
      <c r="P2836" s="485">
        <f t="shared" ca="1" si="1210"/>
        <v>1.5344675925925371</v>
      </c>
      <c r="Q2836" s="484">
        <f t="shared" ca="1" si="1211"/>
        <v>1.5346296296295741</v>
      </c>
      <c r="R2836" s="486">
        <v>0.10999999940395355</v>
      </c>
      <c r="S2836" s="486"/>
      <c r="T2836">
        <v>25</v>
      </c>
      <c r="U2836" s="469" t="str">
        <f t="shared" si="1212"/>
        <v>C703-R15</v>
      </c>
      <c r="V2836">
        <v>703</v>
      </c>
      <c r="W2836" s="470" t="s">
        <v>493</v>
      </c>
      <c r="X2836" s="470" t="s">
        <v>494</v>
      </c>
      <c r="Y2836">
        <v>15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9.25</v>
      </c>
      <c r="H2837" s="407">
        <f t="shared" si="1277"/>
        <v>1.2</v>
      </c>
      <c r="I2837" s="407">
        <f t="shared" si="1205"/>
        <v>10.95</v>
      </c>
      <c r="J2837" s="407">
        <f t="shared" si="1206"/>
        <v>11.059999999403953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11.45</v>
      </c>
      <c r="N2837" s="410">
        <f t="shared" si="1209"/>
        <v>11.559999999403953</v>
      </c>
      <c r="O2837" s="411"/>
      <c r="P2837" s="485">
        <f t="shared" ca="1" si="1210"/>
        <v>1.5348611111110555</v>
      </c>
      <c r="Q2837" s="484">
        <f t="shared" ca="1" si="1211"/>
        <v>1.5349999999999444</v>
      </c>
      <c r="R2837" s="486">
        <v>0.10999999940395355</v>
      </c>
      <c r="S2837" s="486"/>
      <c r="T2837">
        <v>25</v>
      </c>
      <c r="U2837" s="469" t="str">
        <f t="shared" si="1212"/>
        <v>C704-R15</v>
      </c>
      <c r="V2837">
        <v>704</v>
      </c>
      <c r="W2837" s="470" t="s">
        <v>493</v>
      </c>
      <c r="X2837" s="470" t="s">
        <v>494</v>
      </c>
      <c r="Y2837">
        <v>15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9.25</v>
      </c>
      <c r="H2838" s="407">
        <f t="shared" si="1278"/>
        <v>1.2</v>
      </c>
      <c r="I2838" s="407">
        <f t="shared" ref="I2838:I2901" si="1279">F2838+G2838</f>
        <v>10.95</v>
      </c>
      <c r="J2838" s="407">
        <f t="shared" ref="J2838:J2901" si="1280">I2838+R2838</f>
        <v>11.059999999403953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11.45</v>
      </c>
      <c r="N2838" s="410">
        <f t="shared" ref="N2838:N2901" si="1283">J2838+L2838</f>
        <v>11.559999999403953</v>
      </c>
      <c r="O2838" s="411"/>
      <c r="P2838" s="485">
        <f t="shared" ref="P2838:P2901" ca="1" si="1284">Q2837+TIME(0,0,RANDBETWEEN(20,25))</f>
        <v>1.5352777777777222</v>
      </c>
      <c r="Q2838" s="484">
        <f t="shared" ref="Q2838:Q2901" ca="1" si="1285">P2838+TIME(0,0,RANDBETWEEN(12,15))</f>
        <v>1.5354282407406852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C705-R15</v>
      </c>
      <c r="V2838">
        <v>705</v>
      </c>
      <c r="W2838" s="470" t="s">
        <v>493</v>
      </c>
      <c r="X2838" s="470" t="s">
        <v>494</v>
      </c>
      <c r="Y2838">
        <v>15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9.25</v>
      </c>
      <c r="H2839" s="407">
        <f t="shared" si="1287"/>
        <v>1.2</v>
      </c>
      <c r="I2839" s="407">
        <f t="shared" si="1279"/>
        <v>10.95</v>
      </c>
      <c r="J2839" s="407">
        <f t="shared" si="1280"/>
        <v>11.059999999403953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11.45</v>
      </c>
      <c r="N2839" s="410">
        <f t="shared" si="1283"/>
        <v>11.559999999403953</v>
      </c>
      <c r="O2839" s="411"/>
      <c r="P2839" s="485">
        <f t="shared" ca="1" si="1284"/>
        <v>1.5356828703703147</v>
      </c>
      <c r="Q2839" s="484">
        <f t="shared" ca="1" si="1285"/>
        <v>1.5358217592592036</v>
      </c>
      <c r="R2839" s="486">
        <v>0.10999999940395355</v>
      </c>
      <c r="S2839" s="486"/>
      <c r="T2839">
        <v>25</v>
      </c>
      <c r="U2839" s="469" t="str">
        <f t="shared" si="1286"/>
        <v>C706-R15</v>
      </c>
      <c r="V2839">
        <v>706</v>
      </c>
      <c r="W2839" s="470" t="s">
        <v>493</v>
      </c>
      <c r="X2839" s="470" t="s">
        <v>494</v>
      </c>
      <c r="Y2839">
        <v>15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9.25</v>
      </c>
      <c r="H2840" s="407">
        <f t="shared" si="1288"/>
        <v>1.2</v>
      </c>
      <c r="I2840" s="407">
        <f t="shared" si="1279"/>
        <v>10.95</v>
      </c>
      <c r="J2840" s="407">
        <f t="shared" si="1280"/>
        <v>11.059999999403953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11.45</v>
      </c>
      <c r="N2840" s="410">
        <f t="shared" si="1283"/>
        <v>11.559999999403953</v>
      </c>
      <c r="O2840" s="411"/>
      <c r="P2840" s="485">
        <f t="shared" ca="1" si="1284"/>
        <v>1.5360995370369814</v>
      </c>
      <c r="Q2840" s="484">
        <f t="shared" ca="1" si="1285"/>
        <v>1.5362499999999444</v>
      </c>
      <c r="R2840" s="486">
        <v>0.10999999940395355</v>
      </c>
      <c r="S2840" s="486"/>
      <c r="T2840">
        <v>25</v>
      </c>
      <c r="U2840" s="469" t="str">
        <f t="shared" si="1286"/>
        <v>C707-R15</v>
      </c>
      <c r="V2840">
        <v>707</v>
      </c>
      <c r="W2840" s="470" t="s">
        <v>493</v>
      </c>
      <c r="X2840" s="470" t="s">
        <v>494</v>
      </c>
      <c r="Y2840">
        <v>15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9.25</v>
      </c>
      <c r="H2841" s="407">
        <f t="shared" si="1289"/>
        <v>1.2</v>
      </c>
      <c r="I2841" s="407">
        <f t="shared" si="1279"/>
        <v>10.95</v>
      </c>
      <c r="J2841" s="407">
        <f t="shared" si="1280"/>
        <v>11.059999999403953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11.45</v>
      </c>
      <c r="N2841" s="410">
        <f t="shared" si="1283"/>
        <v>11.559999999403953</v>
      </c>
      <c r="O2841" s="411"/>
      <c r="P2841" s="485">
        <f t="shared" ca="1" si="1284"/>
        <v>1.5364930555554999</v>
      </c>
      <c r="Q2841" s="484">
        <f t="shared" ca="1" si="1285"/>
        <v>1.5366319444443888</v>
      </c>
      <c r="R2841" s="486">
        <v>0.10999999940395355</v>
      </c>
      <c r="S2841" s="486"/>
      <c r="T2841">
        <v>25</v>
      </c>
      <c r="U2841" s="469" t="str">
        <f t="shared" si="1286"/>
        <v>C708-R15</v>
      </c>
      <c r="V2841">
        <v>708</v>
      </c>
      <c r="W2841" s="470" t="s">
        <v>493</v>
      </c>
      <c r="X2841" s="470" t="s">
        <v>494</v>
      </c>
      <c r="Y2841">
        <v>15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9.25</v>
      </c>
      <c r="H2842" s="407">
        <f t="shared" si="1290"/>
        <v>1.2</v>
      </c>
      <c r="I2842" s="407">
        <f t="shared" si="1279"/>
        <v>10.95</v>
      </c>
      <c r="J2842" s="407">
        <f t="shared" si="1280"/>
        <v>11.059999999403953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11.45</v>
      </c>
      <c r="N2842" s="410">
        <f t="shared" si="1283"/>
        <v>11.559999999403953</v>
      </c>
      <c r="O2842" s="411"/>
      <c r="P2842" s="485">
        <f t="shared" ca="1" si="1284"/>
        <v>1.5368981481480926</v>
      </c>
      <c r="Q2842" s="484">
        <f t="shared" ca="1" si="1285"/>
        <v>1.5370717592592036</v>
      </c>
      <c r="R2842" s="486">
        <v>0.10999999940395355</v>
      </c>
      <c r="S2842" s="486"/>
      <c r="T2842">
        <v>25</v>
      </c>
      <c r="U2842" s="469" t="str">
        <f t="shared" si="1286"/>
        <v>C709-R15</v>
      </c>
      <c r="V2842">
        <v>709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9.25</v>
      </c>
      <c r="H2843" s="407">
        <f t="shared" si="1291"/>
        <v>1.2</v>
      </c>
      <c r="I2843" s="407">
        <f t="shared" si="1279"/>
        <v>10.95</v>
      </c>
      <c r="J2843" s="407">
        <f t="shared" si="1280"/>
        <v>11.059999999403953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11.45</v>
      </c>
      <c r="N2843" s="410">
        <f t="shared" si="1283"/>
        <v>11.559999999403953</v>
      </c>
      <c r="O2843" s="411"/>
      <c r="P2843" s="485">
        <f t="shared" ca="1" si="1284"/>
        <v>1.537303240740685</v>
      </c>
      <c r="Q2843" s="484">
        <f t="shared" ca="1" si="1285"/>
        <v>1.537465277777722</v>
      </c>
      <c r="R2843" s="486">
        <v>0.10999999940395355</v>
      </c>
      <c r="S2843" s="486"/>
      <c r="T2843">
        <v>25</v>
      </c>
      <c r="U2843" s="469" t="str">
        <f t="shared" si="1286"/>
        <v>C710-R15</v>
      </c>
      <c r="V2843">
        <v>710</v>
      </c>
      <c r="W2843" s="470" t="s">
        <v>493</v>
      </c>
      <c r="X2843" s="470" t="s">
        <v>494</v>
      </c>
      <c r="Y2843">
        <v>15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9.25</v>
      </c>
      <c r="H2844" s="407">
        <f t="shared" si="1292"/>
        <v>1.2</v>
      </c>
      <c r="I2844" s="407">
        <f t="shared" si="1279"/>
        <v>10.95</v>
      </c>
      <c r="J2844" s="407">
        <f t="shared" si="1280"/>
        <v>11.059999999403953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11.45</v>
      </c>
      <c r="N2844" s="410">
        <f t="shared" si="1283"/>
        <v>11.559999999403953</v>
      </c>
      <c r="O2844" s="411"/>
      <c r="P2844" s="485">
        <f t="shared" ca="1" si="1284"/>
        <v>1.5376967592592035</v>
      </c>
      <c r="Q2844" s="484">
        <f t="shared" ca="1" si="1285"/>
        <v>1.5378703703703145</v>
      </c>
      <c r="R2844" s="486">
        <v>0.10999999940395355</v>
      </c>
      <c r="S2844" s="486"/>
      <c r="T2844">
        <v>25</v>
      </c>
      <c r="U2844" s="469" t="str">
        <f t="shared" si="1286"/>
        <v>C711-R15</v>
      </c>
      <c r="V2844">
        <v>711</v>
      </c>
      <c r="W2844" s="470" t="s">
        <v>493</v>
      </c>
      <c r="X2844" s="470" t="s">
        <v>494</v>
      </c>
      <c r="Y2844">
        <v>15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9.25</v>
      </c>
      <c r="H2845" s="407">
        <f t="shared" si="1293"/>
        <v>1.2</v>
      </c>
      <c r="I2845" s="407">
        <f t="shared" si="1279"/>
        <v>10.95</v>
      </c>
      <c r="J2845" s="407">
        <f t="shared" si="1280"/>
        <v>11.059999999403953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11.45</v>
      </c>
      <c r="N2845" s="410">
        <f t="shared" si="1283"/>
        <v>11.559999999403953</v>
      </c>
      <c r="O2845" s="411"/>
      <c r="P2845" s="485">
        <f t="shared" ca="1" si="1284"/>
        <v>1.53811342592587</v>
      </c>
      <c r="Q2845" s="484">
        <f t="shared" ca="1" si="1285"/>
        <v>1.538275462962907</v>
      </c>
      <c r="R2845" s="486">
        <v>0.10999999940395355</v>
      </c>
      <c r="S2845" s="486"/>
      <c r="T2845">
        <v>25</v>
      </c>
      <c r="U2845" s="469" t="str">
        <f t="shared" si="1286"/>
        <v>C712-R15</v>
      </c>
      <c r="V2845">
        <v>712</v>
      </c>
      <c r="W2845" s="470" t="s">
        <v>493</v>
      </c>
      <c r="X2845" s="470" t="s">
        <v>494</v>
      </c>
      <c r="Y2845">
        <v>15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9.25</v>
      </c>
      <c r="H2846" s="407">
        <f t="shared" si="1294"/>
        <v>1.2</v>
      </c>
      <c r="I2846" s="407">
        <f t="shared" si="1279"/>
        <v>10.95</v>
      </c>
      <c r="J2846" s="407">
        <f t="shared" si="1280"/>
        <v>11.059999999403953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11.45</v>
      </c>
      <c r="N2846" s="410">
        <f t="shared" si="1283"/>
        <v>11.559999999403953</v>
      </c>
      <c r="O2846" s="411"/>
      <c r="P2846" s="485">
        <f t="shared" ca="1" si="1284"/>
        <v>1.5385069444443884</v>
      </c>
      <c r="Q2846" s="484">
        <f t="shared" ca="1" si="1285"/>
        <v>1.5386805555554994</v>
      </c>
      <c r="R2846" s="486">
        <v>0.10999999940395355</v>
      </c>
      <c r="S2846" s="486"/>
      <c r="T2846">
        <v>25</v>
      </c>
      <c r="U2846" s="469" t="str">
        <f t="shared" si="1286"/>
        <v>C713-R15</v>
      </c>
      <c r="V2846">
        <v>713</v>
      </c>
      <c r="W2846" s="470" t="s">
        <v>493</v>
      </c>
      <c r="X2846" s="470" t="s">
        <v>494</v>
      </c>
      <c r="Y2846">
        <v>15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9.25</v>
      </c>
      <c r="H2847" s="407">
        <f t="shared" si="1295"/>
        <v>1.2</v>
      </c>
      <c r="I2847" s="407">
        <f t="shared" si="1279"/>
        <v>10.95</v>
      </c>
      <c r="J2847" s="407">
        <f t="shared" si="1280"/>
        <v>11.059999999403953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11.45</v>
      </c>
      <c r="N2847" s="410">
        <f t="shared" si="1283"/>
        <v>11.559999999403953</v>
      </c>
      <c r="O2847" s="411"/>
      <c r="P2847" s="485">
        <f t="shared" ca="1" si="1284"/>
        <v>1.538935185185129</v>
      </c>
      <c r="Q2847" s="484">
        <f t="shared" ca="1" si="1285"/>
        <v>1.5390972222221659</v>
      </c>
      <c r="R2847" s="486">
        <v>0.10999999940395355</v>
      </c>
      <c r="S2847" s="486"/>
      <c r="T2847">
        <v>25</v>
      </c>
      <c r="U2847" s="469" t="str">
        <f t="shared" si="1286"/>
        <v>C714-R15</v>
      </c>
      <c r="V2847">
        <v>714</v>
      </c>
      <c r="W2847" s="470" t="s">
        <v>493</v>
      </c>
      <c r="X2847" s="470" t="s">
        <v>494</v>
      </c>
      <c r="Y2847">
        <v>15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9.25</v>
      </c>
      <c r="H2848" s="407">
        <f t="shared" si="1296"/>
        <v>1.2</v>
      </c>
      <c r="I2848" s="407">
        <f t="shared" si="1279"/>
        <v>10.95</v>
      </c>
      <c r="J2848" s="407">
        <f t="shared" si="1280"/>
        <v>11.059999999403953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11.45</v>
      </c>
      <c r="N2848" s="410">
        <f t="shared" si="1283"/>
        <v>11.559999999403953</v>
      </c>
      <c r="O2848" s="411"/>
      <c r="P2848" s="485">
        <f t="shared" ca="1" si="1284"/>
        <v>1.5393634259258697</v>
      </c>
      <c r="Q2848" s="484">
        <f t="shared" ca="1" si="1285"/>
        <v>1.5395138888888327</v>
      </c>
      <c r="R2848" s="486">
        <v>0.10999999940395355</v>
      </c>
      <c r="S2848" s="486"/>
      <c r="T2848">
        <v>25</v>
      </c>
      <c r="U2848" s="469" t="str">
        <f t="shared" si="1286"/>
        <v>C715-R15</v>
      </c>
      <c r="V2848">
        <v>715</v>
      </c>
      <c r="W2848" s="470" t="s">
        <v>493</v>
      </c>
      <c r="X2848" s="470" t="s">
        <v>494</v>
      </c>
      <c r="Y2848">
        <v>15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9.25</v>
      </c>
      <c r="H2849" s="407">
        <f t="shared" si="1297"/>
        <v>1.2</v>
      </c>
      <c r="I2849" s="407">
        <f t="shared" si="1279"/>
        <v>10.95</v>
      </c>
      <c r="J2849" s="407">
        <f t="shared" si="1280"/>
        <v>11.059999999403953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11.45</v>
      </c>
      <c r="N2849" s="410">
        <f t="shared" si="1283"/>
        <v>11.559999999403953</v>
      </c>
      <c r="O2849" s="411"/>
      <c r="P2849" s="485">
        <f t="shared" ca="1" si="1284"/>
        <v>1.5397916666666105</v>
      </c>
      <c r="Q2849" s="484">
        <f t="shared" ca="1" si="1285"/>
        <v>1.5399652777777215</v>
      </c>
      <c r="R2849" s="486">
        <v>0.10999999940395355</v>
      </c>
      <c r="S2849" s="486"/>
      <c r="T2849">
        <v>25</v>
      </c>
      <c r="U2849" s="469" t="str">
        <f t="shared" si="1286"/>
        <v>C716-R15</v>
      </c>
      <c r="V2849">
        <v>716</v>
      </c>
      <c r="W2849" s="470" t="s">
        <v>493</v>
      </c>
      <c r="X2849" s="470" t="s">
        <v>494</v>
      </c>
      <c r="Y2849">
        <v>15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9.25</v>
      </c>
      <c r="H2850" s="407">
        <f t="shared" si="1299"/>
        <v>1.2</v>
      </c>
      <c r="I2850" s="407">
        <f t="shared" si="1279"/>
        <v>10.95</v>
      </c>
      <c r="J2850" s="407">
        <f t="shared" si="1280"/>
        <v>11.059999999403953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11.45</v>
      </c>
      <c r="N2850" s="410">
        <f t="shared" si="1283"/>
        <v>11.559999999403953</v>
      </c>
      <c r="O2850" s="411"/>
      <c r="P2850" s="485">
        <f t="shared" ca="1" si="1284"/>
        <v>1.5402430555554993</v>
      </c>
      <c r="Q2850" s="484">
        <f t="shared" ca="1" si="1285"/>
        <v>1.5404050925925363</v>
      </c>
      <c r="R2850" s="486">
        <v>0.10999999940395355</v>
      </c>
      <c r="S2850" s="486"/>
      <c r="T2850">
        <v>25</v>
      </c>
      <c r="U2850" s="469" t="str">
        <f t="shared" si="1286"/>
        <v>C717-R15</v>
      </c>
      <c r="V2850">
        <v>717</v>
      </c>
      <c r="W2850" s="470" t="s">
        <v>493</v>
      </c>
      <c r="X2850" s="470" t="s">
        <v>494</v>
      </c>
      <c r="Y2850">
        <v>15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9.25</v>
      </c>
      <c r="H2851" s="407">
        <f t="shared" si="1301"/>
        <v>1.2</v>
      </c>
      <c r="I2851" s="407">
        <f t="shared" si="1279"/>
        <v>10.95</v>
      </c>
      <c r="J2851" s="407">
        <f t="shared" si="1280"/>
        <v>11.059999999403953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11.45</v>
      </c>
      <c r="N2851" s="410">
        <f t="shared" si="1283"/>
        <v>11.559999999403953</v>
      </c>
      <c r="O2851" s="411"/>
      <c r="P2851" s="485">
        <f t="shared" ca="1" si="1284"/>
        <v>1.5406828703703142</v>
      </c>
      <c r="Q2851" s="484">
        <f t="shared" ca="1" si="1285"/>
        <v>1.5408449074073511</v>
      </c>
      <c r="R2851" s="486">
        <v>0.10999999940395355</v>
      </c>
      <c r="S2851" s="486"/>
      <c r="T2851">
        <v>25</v>
      </c>
      <c r="U2851" s="469" t="str">
        <f t="shared" si="1286"/>
        <v>C718-R15</v>
      </c>
      <c r="V2851">
        <v>718</v>
      </c>
      <c r="W2851" s="470" t="s">
        <v>493</v>
      </c>
      <c r="X2851" s="470" t="s">
        <v>494</v>
      </c>
      <c r="Y2851">
        <v>15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9.25</v>
      </c>
      <c r="H2852" s="407">
        <f t="shared" si="1302"/>
        <v>1.2</v>
      </c>
      <c r="I2852" s="407">
        <f t="shared" si="1279"/>
        <v>10.95</v>
      </c>
      <c r="J2852" s="407">
        <f t="shared" si="1280"/>
        <v>11.059999999403953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11.45</v>
      </c>
      <c r="N2852" s="410">
        <f t="shared" si="1283"/>
        <v>11.559999999403953</v>
      </c>
      <c r="O2852" s="411"/>
      <c r="P2852" s="485">
        <f t="shared" ca="1" si="1284"/>
        <v>1.5411111111110549</v>
      </c>
      <c r="Q2852" s="484">
        <f t="shared" ca="1" si="1285"/>
        <v>1.5412731481480919</v>
      </c>
      <c r="R2852" s="486">
        <v>0.10999999940395355</v>
      </c>
      <c r="S2852" s="486"/>
      <c r="T2852">
        <v>25</v>
      </c>
      <c r="U2852" s="469" t="str">
        <f t="shared" si="1286"/>
        <v>C719-R15</v>
      </c>
      <c r="V2852">
        <v>719</v>
      </c>
      <c r="W2852" s="470" t="s">
        <v>493</v>
      </c>
      <c r="X2852" s="470" t="s">
        <v>494</v>
      </c>
      <c r="Y2852">
        <v>15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9.25</v>
      </c>
      <c r="H2853" s="407">
        <f t="shared" si="1303"/>
        <v>1.2</v>
      </c>
      <c r="I2853" s="407">
        <f t="shared" si="1279"/>
        <v>10.95</v>
      </c>
      <c r="J2853" s="407">
        <f t="shared" si="1280"/>
        <v>11.059999999403953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11.45</v>
      </c>
      <c r="N2853" s="410">
        <f t="shared" si="1283"/>
        <v>11.559999999403953</v>
      </c>
      <c r="O2853" s="411"/>
      <c r="P2853" s="485">
        <f t="shared" ca="1" si="1284"/>
        <v>1.5415509259258697</v>
      </c>
      <c r="Q2853" s="484">
        <f t="shared" ca="1" si="1285"/>
        <v>1.5417129629629067</v>
      </c>
      <c r="R2853" s="486">
        <v>0.10999999940395355</v>
      </c>
      <c r="S2853" s="486"/>
      <c r="T2853">
        <v>25</v>
      </c>
      <c r="U2853" s="469" t="str">
        <f t="shared" si="1286"/>
        <v>C720-R15</v>
      </c>
      <c r="V2853">
        <v>720</v>
      </c>
      <c r="W2853" s="470" t="s">
        <v>493</v>
      </c>
      <c r="X2853" s="470" t="s">
        <v>494</v>
      </c>
      <c r="Y2853">
        <v>15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9.25</v>
      </c>
      <c r="H2854" s="407">
        <f t="shared" si="1304"/>
        <v>1.2</v>
      </c>
      <c r="I2854" s="407">
        <f t="shared" si="1279"/>
        <v>10.95</v>
      </c>
      <c r="J2854" s="407">
        <f t="shared" si="1280"/>
        <v>11.059999999403953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11.45</v>
      </c>
      <c r="N2854" s="410">
        <f t="shared" si="1283"/>
        <v>11.559999999403953</v>
      </c>
      <c r="O2854" s="411"/>
      <c r="P2854" s="485">
        <f t="shared" ca="1" si="1284"/>
        <v>1.5419444444443882</v>
      </c>
      <c r="Q2854" s="484">
        <f t="shared" ca="1" si="1285"/>
        <v>1.5421180555554992</v>
      </c>
      <c r="R2854" s="486">
        <v>0.10999999940395355</v>
      </c>
      <c r="S2854" s="486"/>
      <c r="T2854">
        <v>25</v>
      </c>
      <c r="U2854" s="469" t="str">
        <f t="shared" si="1286"/>
        <v>C721-R15</v>
      </c>
      <c r="V2854">
        <v>721</v>
      </c>
      <c r="W2854" s="470" t="s">
        <v>493</v>
      </c>
      <c r="X2854" s="470" t="s">
        <v>494</v>
      </c>
      <c r="Y2854">
        <v>15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9.25</v>
      </c>
      <c r="H2855" s="407">
        <f t="shared" si="1305"/>
        <v>1.2</v>
      </c>
      <c r="I2855" s="407">
        <f t="shared" si="1279"/>
        <v>10.95</v>
      </c>
      <c r="J2855" s="407">
        <f t="shared" si="1280"/>
        <v>11.059999999403953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11.45</v>
      </c>
      <c r="N2855" s="410">
        <f t="shared" si="1283"/>
        <v>11.559999999403953</v>
      </c>
      <c r="O2855" s="411"/>
      <c r="P2855" s="485">
        <f t="shared" ca="1" si="1284"/>
        <v>1.542395833333277</v>
      </c>
      <c r="Q2855" s="484">
        <f t="shared" ca="1" si="1285"/>
        <v>1.542569444444388</v>
      </c>
      <c r="R2855" s="486">
        <v>0.10999999940395355</v>
      </c>
      <c r="S2855" s="486"/>
      <c r="T2855">
        <v>25</v>
      </c>
      <c r="U2855" s="469" t="str">
        <f t="shared" si="1286"/>
        <v>C722-R15</v>
      </c>
      <c r="V2855">
        <v>722</v>
      </c>
      <c r="W2855" s="470" t="s">
        <v>493</v>
      </c>
      <c r="X2855" s="470" t="s">
        <v>494</v>
      </c>
      <c r="Y2855">
        <v>15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9.25</v>
      </c>
      <c r="H2856" s="407">
        <f t="shared" si="1306"/>
        <v>1.2</v>
      </c>
      <c r="I2856" s="407">
        <f t="shared" si="1279"/>
        <v>10.95</v>
      </c>
      <c r="J2856" s="407">
        <f t="shared" si="1280"/>
        <v>11.059999999403953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11.45</v>
      </c>
      <c r="N2856" s="410">
        <f t="shared" si="1283"/>
        <v>11.559999999403953</v>
      </c>
      <c r="O2856" s="411"/>
      <c r="P2856" s="485">
        <f t="shared" ca="1" si="1284"/>
        <v>1.5428472222221659</v>
      </c>
      <c r="Q2856" s="484">
        <f t="shared" ca="1" si="1285"/>
        <v>1.5430208333332769</v>
      </c>
      <c r="R2856" s="486">
        <v>0.10999999940395355</v>
      </c>
      <c r="S2856" s="486"/>
      <c r="T2856">
        <v>25</v>
      </c>
      <c r="U2856" s="469" t="str">
        <f t="shared" si="1286"/>
        <v>C723-R15</v>
      </c>
      <c r="V2856">
        <v>723</v>
      </c>
      <c r="W2856" s="470" t="s">
        <v>493</v>
      </c>
      <c r="X2856" s="470" t="s">
        <v>494</v>
      </c>
      <c r="Y2856">
        <v>15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9.25</v>
      </c>
      <c r="H2857" s="407">
        <f t="shared" si="1307"/>
        <v>1.2</v>
      </c>
      <c r="I2857" s="407">
        <f t="shared" si="1279"/>
        <v>10.95</v>
      </c>
      <c r="J2857" s="407">
        <f t="shared" si="1280"/>
        <v>11.059999999403953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11.45</v>
      </c>
      <c r="N2857" s="410">
        <f t="shared" si="1283"/>
        <v>11.559999999403953</v>
      </c>
      <c r="O2857" s="411"/>
      <c r="P2857" s="485">
        <f t="shared" ca="1" si="1284"/>
        <v>1.5432870370369807</v>
      </c>
      <c r="Q2857" s="484">
        <f t="shared" ca="1" si="1285"/>
        <v>1.5434606481480917</v>
      </c>
      <c r="R2857" s="486">
        <v>0.10999999940395355</v>
      </c>
      <c r="S2857" s="486"/>
      <c r="T2857">
        <v>25</v>
      </c>
      <c r="U2857" s="469" t="str">
        <f t="shared" si="1286"/>
        <v>C724-R15</v>
      </c>
      <c r="V2857">
        <v>724</v>
      </c>
      <c r="W2857" s="470" t="s">
        <v>493</v>
      </c>
      <c r="X2857" s="470" t="s">
        <v>494</v>
      </c>
      <c r="Y2857">
        <v>15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9.25</v>
      </c>
      <c r="H2858" s="407">
        <f t="shared" si="1308"/>
        <v>1.2</v>
      </c>
      <c r="I2858" s="407">
        <f t="shared" si="1279"/>
        <v>10.95</v>
      </c>
      <c r="J2858" s="407">
        <f t="shared" si="1280"/>
        <v>11.059999999403953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11.45</v>
      </c>
      <c r="N2858" s="410">
        <f t="shared" si="1283"/>
        <v>11.559999999403953</v>
      </c>
      <c r="O2858" s="411"/>
      <c r="P2858" s="485">
        <f t="shared" ca="1" si="1284"/>
        <v>1.5437384259258695</v>
      </c>
      <c r="Q2858" s="484">
        <f t="shared" ca="1" si="1285"/>
        <v>1.5439004629629065</v>
      </c>
      <c r="R2858" s="486">
        <v>0.10999999940395355</v>
      </c>
      <c r="S2858" s="486"/>
      <c r="T2858">
        <v>25</v>
      </c>
      <c r="U2858" s="469" t="str">
        <f t="shared" si="1286"/>
        <v>C725-R15</v>
      </c>
      <c r="V2858">
        <v>725</v>
      </c>
      <c r="W2858" s="470" t="s">
        <v>493</v>
      </c>
      <c r="X2858" s="470" t="s">
        <v>494</v>
      </c>
      <c r="Y2858">
        <v>15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9.25</v>
      </c>
      <c r="H2859" s="407">
        <f t="shared" si="1309"/>
        <v>1.2</v>
      </c>
      <c r="I2859" s="407">
        <f t="shared" si="1279"/>
        <v>10.95</v>
      </c>
      <c r="J2859" s="407">
        <f t="shared" si="1280"/>
        <v>11.059999999403953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11.45</v>
      </c>
      <c r="N2859" s="410">
        <f t="shared" si="1283"/>
        <v>11.559999999403953</v>
      </c>
      <c r="O2859" s="411"/>
      <c r="P2859" s="485">
        <f t="shared" ca="1" si="1284"/>
        <v>1.5441319444443879</v>
      </c>
      <c r="Q2859" s="484">
        <f t="shared" ca="1" si="1285"/>
        <v>1.5442939814814249</v>
      </c>
      <c r="R2859" s="486">
        <v>0.10999999940395355</v>
      </c>
      <c r="S2859" s="486"/>
      <c r="T2859">
        <v>25</v>
      </c>
      <c r="U2859" s="469" t="str">
        <f t="shared" si="1286"/>
        <v>C726-R15</v>
      </c>
      <c r="V2859">
        <v>726</v>
      </c>
      <c r="W2859" s="470" t="s">
        <v>493</v>
      </c>
      <c r="X2859" s="470" t="s">
        <v>494</v>
      </c>
      <c r="Y2859">
        <v>15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9.25</v>
      </c>
      <c r="H2860" s="407">
        <f t="shared" si="1310"/>
        <v>1.2</v>
      </c>
      <c r="I2860" s="407">
        <f t="shared" si="1279"/>
        <v>10.95</v>
      </c>
      <c r="J2860" s="407">
        <f t="shared" si="1280"/>
        <v>11.059999999403953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11.45</v>
      </c>
      <c r="N2860" s="410">
        <f t="shared" si="1283"/>
        <v>11.559999999403953</v>
      </c>
      <c r="O2860" s="411"/>
      <c r="P2860" s="485">
        <f t="shared" ca="1" si="1284"/>
        <v>1.5445601851851287</v>
      </c>
      <c r="Q2860" s="484">
        <f t="shared" ca="1" si="1285"/>
        <v>1.5447337962962397</v>
      </c>
      <c r="R2860" s="486">
        <v>0.10999999940395355</v>
      </c>
      <c r="S2860" s="486"/>
      <c r="T2860">
        <v>25</v>
      </c>
      <c r="U2860" s="469" t="str">
        <f t="shared" si="1286"/>
        <v>C727-R15</v>
      </c>
      <c r="V2860">
        <v>727</v>
      </c>
      <c r="W2860" s="470" t="s">
        <v>493</v>
      </c>
      <c r="X2860" s="470" t="s">
        <v>494</v>
      </c>
      <c r="Y2860">
        <v>15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9.25</v>
      </c>
      <c r="H2861" s="407">
        <f t="shared" si="1311"/>
        <v>1.2</v>
      </c>
      <c r="I2861" s="407">
        <f t="shared" si="1279"/>
        <v>10.95</v>
      </c>
      <c r="J2861" s="407">
        <f t="shared" si="1280"/>
        <v>11.059999999403953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11.45</v>
      </c>
      <c r="N2861" s="410">
        <f t="shared" si="1283"/>
        <v>11.559999999403953</v>
      </c>
      <c r="O2861" s="411"/>
      <c r="P2861" s="485">
        <f t="shared" ca="1" si="1284"/>
        <v>1.5449884259258693</v>
      </c>
      <c r="Q2861" s="484">
        <f t="shared" ca="1" si="1285"/>
        <v>1.5451504629629063</v>
      </c>
      <c r="R2861" s="486">
        <v>0.10999999940395355</v>
      </c>
      <c r="S2861" s="486"/>
      <c r="T2861">
        <v>25</v>
      </c>
      <c r="U2861" s="469" t="str">
        <f t="shared" si="1286"/>
        <v>C728-R15</v>
      </c>
      <c r="V2861">
        <v>728</v>
      </c>
      <c r="W2861" s="470" t="s">
        <v>493</v>
      </c>
      <c r="X2861" s="470" t="s">
        <v>494</v>
      </c>
      <c r="Y2861">
        <v>15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9.25</v>
      </c>
      <c r="H2862" s="407">
        <f t="shared" si="1312"/>
        <v>1.2</v>
      </c>
      <c r="I2862" s="407">
        <f t="shared" si="1279"/>
        <v>10.95</v>
      </c>
      <c r="J2862" s="407">
        <f t="shared" si="1280"/>
        <v>11.059999999403953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11.45</v>
      </c>
      <c r="N2862" s="410">
        <f t="shared" si="1283"/>
        <v>11.559999999403953</v>
      </c>
      <c r="O2862" s="411"/>
      <c r="P2862" s="485">
        <f t="shared" ca="1" si="1284"/>
        <v>1.54541666666661</v>
      </c>
      <c r="Q2862" s="484">
        <f t="shared" ca="1" si="1285"/>
        <v>1.5455902777777211</v>
      </c>
      <c r="R2862" s="486">
        <v>0.10999999940395355</v>
      </c>
      <c r="S2862" s="486"/>
      <c r="T2862">
        <v>25</v>
      </c>
      <c r="U2862" s="469" t="str">
        <f t="shared" si="1286"/>
        <v>C729-R15</v>
      </c>
      <c r="V2862">
        <v>729</v>
      </c>
      <c r="W2862" s="470" t="s">
        <v>493</v>
      </c>
      <c r="X2862" s="470" t="s">
        <v>494</v>
      </c>
      <c r="Y2862">
        <v>15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9.25</v>
      </c>
      <c r="H2863" s="407">
        <f t="shared" si="1313"/>
        <v>1.2</v>
      </c>
      <c r="I2863" s="407">
        <f t="shared" si="1279"/>
        <v>10.95</v>
      </c>
      <c r="J2863" s="407">
        <f t="shared" si="1280"/>
        <v>11.059999999403953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11.45</v>
      </c>
      <c r="N2863" s="410">
        <f t="shared" si="1283"/>
        <v>11.559999999403953</v>
      </c>
      <c r="O2863" s="411"/>
      <c r="P2863" s="485">
        <f t="shared" ca="1" si="1284"/>
        <v>1.5458564814814248</v>
      </c>
      <c r="Q2863" s="484">
        <f t="shared" ca="1" si="1285"/>
        <v>1.5459953703703138</v>
      </c>
      <c r="R2863" s="486">
        <v>0.10999999940395355</v>
      </c>
      <c r="S2863" s="486"/>
      <c r="T2863">
        <v>25</v>
      </c>
      <c r="U2863" s="469" t="str">
        <f t="shared" si="1286"/>
        <v>C730-R15</v>
      </c>
      <c r="V2863">
        <v>730</v>
      </c>
      <c r="W2863" s="470" t="s">
        <v>493</v>
      </c>
      <c r="X2863" s="470" t="s">
        <v>494</v>
      </c>
      <c r="Y2863">
        <v>15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9.25</v>
      </c>
      <c r="H2864" s="407">
        <f t="shared" si="1314"/>
        <v>1.2</v>
      </c>
      <c r="I2864" s="407">
        <f t="shared" si="1279"/>
        <v>10.95</v>
      </c>
      <c r="J2864" s="407">
        <f t="shared" si="1280"/>
        <v>11.059999999403953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11.45</v>
      </c>
      <c r="N2864" s="410">
        <f t="shared" si="1283"/>
        <v>11.559999999403953</v>
      </c>
      <c r="O2864" s="411"/>
      <c r="P2864" s="485">
        <f t="shared" ca="1" si="1284"/>
        <v>1.5462499999999433</v>
      </c>
      <c r="Q2864" s="484">
        <f t="shared" ca="1" si="1285"/>
        <v>1.5464004629629062</v>
      </c>
      <c r="R2864" s="486">
        <v>0.10999999940395355</v>
      </c>
      <c r="S2864" s="486"/>
      <c r="T2864">
        <v>25</v>
      </c>
      <c r="U2864" s="469" t="str">
        <f t="shared" si="1286"/>
        <v>C731-R15</v>
      </c>
      <c r="V2864">
        <v>731</v>
      </c>
      <c r="W2864" s="470" t="s">
        <v>493</v>
      </c>
      <c r="X2864" s="470" t="s">
        <v>494</v>
      </c>
      <c r="Y2864">
        <v>15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9.25</v>
      </c>
      <c r="H2865" s="407">
        <f t="shared" si="1315"/>
        <v>1.2</v>
      </c>
      <c r="I2865" s="407">
        <f t="shared" si="1279"/>
        <v>10.95</v>
      </c>
      <c r="J2865" s="407">
        <f t="shared" si="1280"/>
        <v>11.059999999403953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11.45</v>
      </c>
      <c r="N2865" s="410">
        <f t="shared" si="1283"/>
        <v>11.559999999403953</v>
      </c>
      <c r="O2865" s="411"/>
      <c r="P2865" s="485">
        <f t="shared" ca="1" si="1284"/>
        <v>1.5466782407406841</v>
      </c>
      <c r="Q2865" s="484">
        <f t="shared" ca="1" si="1285"/>
        <v>1.546817129629573</v>
      </c>
      <c r="R2865" s="486">
        <v>0.10999999940395355</v>
      </c>
      <c r="S2865" s="486"/>
      <c r="T2865">
        <v>25</v>
      </c>
      <c r="U2865" s="469" t="str">
        <f t="shared" si="1286"/>
        <v>C732-R15</v>
      </c>
      <c r="V2865">
        <v>732</v>
      </c>
      <c r="W2865" s="470" t="s">
        <v>493</v>
      </c>
      <c r="X2865" s="470" t="s">
        <v>494</v>
      </c>
      <c r="Y2865">
        <v>15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9.25</v>
      </c>
      <c r="H2866" s="407">
        <f t="shared" si="1316"/>
        <v>1.2</v>
      </c>
      <c r="I2866" s="407">
        <f t="shared" si="1279"/>
        <v>10.95</v>
      </c>
      <c r="J2866" s="407">
        <f t="shared" si="1280"/>
        <v>11.059999999403953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11.45</v>
      </c>
      <c r="N2866" s="410">
        <f t="shared" si="1283"/>
        <v>11.559999999403953</v>
      </c>
      <c r="O2866" s="411"/>
      <c r="P2866" s="485">
        <f t="shared" ca="1" si="1284"/>
        <v>1.5470833333332767</v>
      </c>
      <c r="Q2866" s="484">
        <f t="shared" ca="1" si="1285"/>
        <v>1.5472453703703137</v>
      </c>
      <c r="R2866" s="486">
        <v>0.10999999940395355</v>
      </c>
      <c r="S2866" s="486"/>
      <c r="T2866">
        <v>25</v>
      </c>
      <c r="U2866" s="469" t="str">
        <f t="shared" si="1286"/>
        <v>C733-R15</v>
      </c>
      <c r="V2866">
        <v>733</v>
      </c>
      <c r="W2866" s="470" t="s">
        <v>493</v>
      </c>
      <c r="X2866" s="470" t="s">
        <v>494</v>
      </c>
      <c r="Y2866">
        <v>15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9.25</v>
      </c>
      <c r="H2867" s="407">
        <f t="shared" si="1317"/>
        <v>1.2</v>
      </c>
      <c r="I2867" s="407">
        <f t="shared" si="1279"/>
        <v>10.95</v>
      </c>
      <c r="J2867" s="407">
        <f t="shared" si="1280"/>
        <v>11.059999999403953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11.45</v>
      </c>
      <c r="N2867" s="410">
        <f t="shared" si="1283"/>
        <v>11.559999999403953</v>
      </c>
      <c r="O2867" s="411"/>
      <c r="P2867" s="485">
        <f t="shared" ca="1" si="1284"/>
        <v>1.5474884259258692</v>
      </c>
      <c r="Q2867" s="484">
        <f t="shared" ca="1" si="1285"/>
        <v>1.5476504629629062</v>
      </c>
      <c r="R2867" s="486">
        <v>0.10999999940395355</v>
      </c>
      <c r="S2867" s="486"/>
      <c r="T2867">
        <v>25</v>
      </c>
      <c r="U2867" s="469" t="str">
        <f t="shared" si="1286"/>
        <v>C734-R15</v>
      </c>
      <c r="V2867">
        <v>734</v>
      </c>
      <c r="W2867" s="470" t="s">
        <v>493</v>
      </c>
      <c r="X2867" s="470" t="s">
        <v>494</v>
      </c>
      <c r="Y2867">
        <v>15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9.25</v>
      </c>
      <c r="H2868" s="407">
        <f t="shared" si="1318"/>
        <v>1.2</v>
      </c>
      <c r="I2868" s="407">
        <f t="shared" si="1279"/>
        <v>10.95</v>
      </c>
      <c r="J2868" s="407">
        <f t="shared" si="1280"/>
        <v>11.059999999403953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11.45</v>
      </c>
      <c r="N2868" s="410">
        <f t="shared" si="1283"/>
        <v>11.559999999403953</v>
      </c>
      <c r="O2868" s="411"/>
      <c r="P2868" s="485">
        <f t="shared" ca="1" si="1284"/>
        <v>1.5479398148147581</v>
      </c>
      <c r="Q2868" s="484">
        <f t="shared" ca="1" si="1285"/>
        <v>1.548090277777721</v>
      </c>
      <c r="R2868" s="486">
        <v>0.10999999940395355</v>
      </c>
      <c r="S2868" s="486"/>
      <c r="T2868">
        <v>25</v>
      </c>
      <c r="U2868" s="469" t="str">
        <f t="shared" si="1286"/>
        <v>C735-R15</v>
      </c>
      <c r="V2868">
        <v>735</v>
      </c>
      <c r="W2868" s="470" t="s">
        <v>493</v>
      </c>
      <c r="X2868" s="470" t="s">
        <v>494</v>
      </c>
      <c r="Y2868">
        <v>15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9.25</v>
      </c>
      <c r="H2869" s="407">
        <f t="shared" si="1319"/>
        <v>1.2</v>
      </c>
      <c r="I2869" s="407">
        <f t="shared" si="1279"/>
        <v>10.95</v>
      </c>
      <c r="J2869" s="407">
        <f t="shared" si="1280"/>
        <v>11.059999999403953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11.45</v>
      </c>
      <c r="N2869" s="410">
        <f t="shared" si="1283"/>
        <v>11.559999999403953</v>
      </c>
      <c r="O2869" s="411"/>
      <c r="P2869" s="485">
        <f t="shared" ca="1" si="1284"/>
        <v>1.5483680555554988</v>
      </c>
      <c r="Q2869" s="484">
        <f t="shared" ca="1" si="1285"/>
        <v>1.5485416666666099</v>
      </c>
      <c r="R2869" s="486">
        <v>0.10999999940395355</v>
      </c>
      <c r="S2869" s="486"/>
      <c r="T2869">
        <v>25</v>
      </c>
      <c r="U2869" s="469" t="str">
        <f t="shared" si="1286"/>
        <v>C736-R15</v>
      </c>
      <c r="V2869">
        <v>736</v>
      </c>
      <c r="W2869" s="470" t="s">
        <v>493</v>
      </c>
      <c r="X2869" s="470" t="s">
        <v>494</v>
      </c>
      <c r="Y2869">
        <v>15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9.25</v>
      </c>
      <c r="H2870" s="407">
        <f t="shared" si="1320"/>
        <v>1.2</v>
      </c>
      <c r="I2870" s="407">
        <f t="shared" si="1279"/>
        <v>10.95</v>
      </c>
      <c r="J2870" s="407">
        <f t="shared" si="1280"/>
        <v>11.059999999403953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11.45</v>
      </c>
      <c r="N2870" s="410">
        <f t="shared" si="1283"/>
        <v>11.559999999403953</v>
      </c>
      <c r="O2870" s="411"/>
      <c r="P2870" s="485">
        <f t="shared" ca="1" si="1284"/>
        <v>1.5487962962962394</v>
      </c>
      <c r="Q2870" s="484">
        <f t="shared" ca="1" si="1285"/>
        <v>1.5489699074073504</v>
      </c>
      <c r="R2870" s="486">
        <v>0.10999999940395355</v>
      </c>
      <c r="S2870" s="486"/>
      <c r="T2870">
        <v>25</v>
      </c>
      <c r="U2870" s="469" t="str">
        <f t="shared" si="1286"/>
        <v>C737-R15</v>
      </c>
      <c r="V2870">
        <v>737</v>
      </c>
      <c r="W2870" s="470" t="s">
        <v>493</v>
      </c>
      <c r="X2870" s="470" t="s">
        <v>494</v>
      </c>
      <c r="Y2870">
        <v>15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9.25</v>
      </c>
      <c r="H2871" s="407">
        <f t="shared" si="1321"/>
        <v>1.2</v>
      </c>
      <c r="I2871" s="407">
        <f t="shared" si="1279"/>
        <v>10.95</v>
      </c>
      <c r="J2871" s="407">
        <f t="shared" si="1280"/>
        <v>11.059999999403953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11.45</v>
      </c>
      <c r="N2871" s="410">
        <f t="shared" si="1283"/>
        <v>11.559999999403953</v>
      </c>
      <c r="O2871" s="411"/>
      <c r="P2871" s="485">
        <f t="shared" ca="1" si="1284"/>
        <v>1.5492361111110542</v>
      </c>
      <c r="Q2871" s="484">
        <f t="shared" ca="1" si="1285"/>
        <v>1.5493749999999431</v>
      </c>
      <c r="R2871" s="486">
        <v>0.10999999940395355</v>
      </c>
      <c r="S2871" s="486"/>
      <c r="T2871">
        <v>25</v>
      </c>
      <c r="U2871" s="469" t="str">
        <f t="shared" si="1286"/>
        <v>C738-R15</v>
      </c>
      <c r="V2871">
        <v>738</v>
      </c>
      <c r="W2871" s="470" t="s">
        <v>493</v>
      </c>
      <c r="X2871" s="470" t="s">
        <v>494</v>
      </c>
      <c r="Y2871">
        <v>15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9.25</v>
      </c>
      <c r="H2872" s="407">
        <f t="shared" si="1322"/>
        <v>1.2</v>
      </c>
      <c r="I2872" s="407">
        <f t="shared" si="1279"/>
        <v>10.95</v>
      </c>
      <c r="J2872" s="407">
        <f t="shared" si="1280"/>
        <v>11.059999999403953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11.45</v>
      </c>
      <c r="N2872" s="410">
        <f t="shared" si="1283"/>
        <v>11.559999999403953</v>
      </c>
      <c r="O2872" s="411"/>
      <c r="P2872" s="485">
        <f t="shared" ca="1" si="1284"/>
        <v>1.549664351851795</v>
      </c>
      <c r="Q2872" s="484">
        <f t="shared" ca="1" si="1285"/>
        <v>1.549837962962906</v>
      </c>
      <c r="R2872" s="486">
        <v>0.10999999940395355</v>
      </c>
      <c r="S2872" s="486"/>
      <c r="T2872">
        <v>25</v>
      </c>
      <c r="U2872" s="469" t="str">
        <f t="shared" si="1286"/>
        <v>C739-R15</v>
      </c>
      <c r="V2872">
        <v>739</v>
      </c>
      <c r="W2872" s="470" t="s">
        <v>493</v>
      </c>
      <c r="X2872" s="470" t="s">
        <v>494</v>
      </c>
      <c r="Y2872">
        <v>15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9.25</v>
      </c>
      <c r="H2873" s="407">
        <f t="shared" si="1323"/>
        <v>1.2</v>
      </c>
      <c r="I2873" s="407">
        <f t="shared" si="1279"/>
        <v>10.95</v>
      </c>
      <c r="J2873" s="407">
        <f t="shared" si="1280"/>
        <v>11.059999999403953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11.45</v>
      </c>
      <c r="N2873" s="410">
        <f t="shared" si="1283"/>
        <v>11.559999999403953</v>
      </c>
      <c r="O2873" s="411"/>
      <c r="P2873" s="485">
        <f t="shared" ca="1" si="1284"/>
        <v>1.5500810185184615</v>
      </c>
      <c r="Q2873" s="484">
        <f t="shared" ca="1" si="1285"/>
        <v>1.5502199074073504</v>
      </c>
      <c r="R2873" s="486">
        <v>0.10999999940395355</v>
      </c>
      <c r="S2873" s="486"/>
      <c r="T2873">
        <v>25</v>
      </c>
      <c r="U2873" s="469" t="str">
        <f t="shared" si="1286"/>
        <v>C740-R15</v>
      </c>
      <c r="V2873">
        <v>740</v>
      </c>
      <c r="W2873" s="470" t="s">
        <v>493</v>
      </c>
      <c r="X2873" s="470" t="s">
        <v>494</v>
      </c>
      <c r="Y2873">
        <v>15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9.25</v>
      </c>
      <c r="H2874" s="407">
        <f t="shared" si="1324"/>
        <v>1.2</v>
      </c>
      <c r="I2874" s="407">
        <f t="shared" si="1279"/>
        <v>10.95</v>
      </c>
      <c r="J2874" s="407">
        <f t="shared" si="1280"/>
        <v>11.059999999403953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11.45</v>
      </c>
      <c r="N2874" s="410">
        <f t="shared" si="1283"/>
        <v>11.559999999403953</v>
      </c>
      <c r="O2874" s="411"/>
      <c r="P2874" s="485">
        <f t="shared" ca="1" si="1284"/>
        <v>1.5504861111110542</v>
      </c>
      <c r="Q2874" s="484">
        <f t="shared" ca="1" si="1285"/>
        <v>1.5506249999999431</v>
      </c>
      <c r="R2874" s="486">
        <v>0.10999999940395355</v>
      </c>
      <c r="S2874" s="486"/>
      <c r="T2874">
        <v>25</v>
      </c>
      <c r="U2874" s="469" t="str">
        <f t="shared" si="1286"/>
        <v>C741-R15</v>
      </c>
      <c r="V2874">
        <v>741</v>
      </c>
      <c r="W2874" s="470" t="s">
        <v>493</v>
      </c>
      <c r="X2874" s="470" t="s">
        <v>494</v>
      </c>
      <c r="Y2874">
        <v>15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9.25</v>
      </c>
      <c r="H2875" s="407">
        <f t="shared" si="1325"/>
        <v>1.2</v>
      </c>
      <c r="I2875" s="407">
        <f t="shared" si="1279"/>
        <v>10.95</v>
      </c>
      <c r="J2875" s="407">
        <f t="shared" si="1280"/>
        <v>11.059999999403953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11.45</v>
      </c>
      <c r="N2875" s="410">
        <f t="shared" si="1283"/>
        <v>11.559999999403953</v>
      </c>
      <c r="O2875" s="411"/>
      <c r="P2875" s="485">
        <f t="shared" ca="1" si="1284"/>
        <v>1.5508680555554986</v>
      </c>
      <c r="Q2875" s="484">
        <f t="shared" ca="1" si="1285"/>
        <v>1.5510069444443875</v>
      </c>
      <c r="R2875" s="486">
        <v>0.10999999940395355</v>
      </c>
      <c r="S2875" s="486"/>
      <c r="T2875">
        <v>25</v>
      </c>
      <c r="U2875" s="469" t="str">
        <f t="shared" si="1286"/>
        <v>C742-R15</v>
      </c>
      <c r="V2875">
        <v>742</v>
      </c>
      <c r="W2875" s="470" t="s">
        <v>493</v>
      </c>
      <c r="X2875" s="470" t="s">
        <v>494</v>
      </c>
      <c r="Y2875">
        <v>15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9.25</v>
      </c>
      <c r="H2876" s="407">
        <f t="shared" si="1326"/>
        <v>1.2</v>
      </c>
      <c r="I2876" s="407">
        <f t="shared" si="1279"/>
        <v>10.95</v>
      </c>
      <c r="J2876" s="407">
        <f t="shared" si="1280"/>
        <v>11.059999999403953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11.45</v>
      </c>
      <c r="N2876" s="410">
        <f t="shared" si="1283"/>
        <v>11.559999999403953</v>
      </c>
      <c r="O2876" s="411"/>
      <c r="P2876" s="485">
        <f t="shared" ca="1" si="1284"/>
        <v>1.551261574074017</v>
      </c>
      <c r="Q2876" s="484">
        <f t="shared" ca="1" si="1285"/>
        <v>1.5514120370369799</v>
      </c>
      <c r="R2876" s="486">
        <v>0.10999999940395355</v>
      </c>
      <c r="S2876" s="486"/>
      <c r="T2876">
        <v>25</v>
      </c>
      <c r="U2876" s="469" t="str">
        <f t="shared" si="1286"/>
        <v>C743-R15</v>
      </c>
      <c r="V2876">
        <v>743</v>
      </c>
      <c r="W2876" s="470" t="s">
        <v>493</v>
      </c>
      <c r="X2876" s="470" t="s">
        <v>494</v>
      </c>
      <c r="Y2876">
        <v>15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9.25</v>
      </c>
      <c r="H2877" s="407">
        <f t="shared" si="1327"/>
        <v>1.2</v>
      </c>
      <c r="I2877" s="407">
        <f t="shared" si="1279"/>
        <v>10.95</v>
      </c>
      <c r="J2877" s="407">
        <f t="shared" si="1280"/>
        <v>11.059999999403953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11.45</v>
      </c>
      <c r="N2877" s="410">
        <f t="shared" si="1283"/>
        <v>11.559999999403953</v>
      </c>
      <c r="O2877" s="411"/>
      <c r="P2877" s="485">
        <f t="shared" ca="1" si="1284"/>
        <v>1.5516666666666095</v>
      </c>
      <c r="Q2877" s="484">
        <f t="shared" ca="1" si="1285"/>
        <v>1.5518287037036465</v>
      </c>
      <c r="R2877" s="486">
        <v>0.10999999940395355</v>
      </c>
      <c r="S2877" s="486"/>
      <c r="T2877">
        <v>25</v>
      </c>
      <c r="U2877" s="469" t="str">
        <f t="shared" si="1286"/>
        <v>C744-R15</v>
      </c>
      <c r="V2877">
        <v>744</v>
      </c>
      <c r="W2877" s="470" t="s">
        <v>493</v>
      </c>
      <c r="X2877" s="470" t="s">
        <v>494</v>
      </c>
      <c r="Y2877">
        <v>15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9.25</v>
      </c>
      <c r="H2878" s="407">
        <f t="shared" si="1328"/>
        <v>1.2</v>
      </c>
      <c r="I2878" s="407">
        <f t="shared" si="1279"/>
        <v>10.95</v>
      </c>
      <c r="J2878" s="407">
        <f t="shared" si="1280"/>
        <v>11.059999999403953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11.45</v>
      </c>
      <c r="N2878" s="410">
        <f t="shared" si="1283"/>
        <v>11.559999999403953</v>
      </c>
      <c r="O2878" s="411"/>
      <c r="P2878" s="485">
        <f t="shared" ca="1" si="1284"/>
        <v>1.5520717592592019</v>
      </c>
      <c r="Q2878" s="484">
        <f t="shared" ca="1" si="1285"/>
        <v>1.5522222222221649</v>
      </c>
      <c r="R2878" s="486">
        <v>0.10999999940395355</v>
      </c>
      <c r="S2878" s="486"/>
      <c r="T2878">
        <v>25</v>
      </c>
      <c r="U2878" s="469" t="str">
        <f t="shared" si="1286"/>
        <v>C745-R15</v>
      </c>
      <c r="V2878">
        <v>745</v>
      </c>
      <c r="W2878" s="470" t="s">
        <v>493</v>
      </c>
      <c r="X2878" s="470" t="s">
        <v>494</v>
      </c>
      <c r="Y2878">
        <v>15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9.25</v>
      </c>
      <c r="H2879" s="407">
        <f t="shared" si="1329"/>
        <v>1.2</v>
      </c>
      <c r="I2879" s="407">
        <f t="shared" si="1279"/>
        <v>10.95</v>
      </c>
      <c r="J2879" s="407">
        <f t="shared" si="1280"/>
        <v>11.059999999403953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11.45</v>
      </c>
      <c r="N2879" s="410">
        <f t="shared" si="1283"/>
        <v>11.559999999403953</v>
      </c>
      <c r="O2879" s="411"/>
      <c r="P2879" s="485">
        <f t="shared" ca="1" si="1284"/>
        <v>1.5524768518517944</v>
      </c>
      <c r="Q2879" s="484">
        <f t="shared" ca="1" si="1285"/>
        <v>1.5526273148147574</v>
      </c>
      <c r="R2879" s="486">
        <v>0.10999999940395355</v>
      </c>
      <c r="S2879" s="486"/>
      <c r="T2879">
        <v>25</v>
      </c>
      <c r="U2879" s="469" t="str">
        <f t="shared" si="1286"/>
        <v>C746-R15</v>
      </c>
      <c r="V2879">
        <v>746</v>
      </c>
      <c r="W2879" s="470" t="s">
        <v>493</v>
      </c>
      <c r="X2879" s="470" t="s">
        <v>494</v>
      </c>
      <c r="Y2879">
        <v>15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9.25</v>
      </c>
      <c r="H2880" s="407">
        <f t="shared" si="1330"/>
        <v>1.2</v>
      </c>
      <c r="I2880" s="407">
        <f t="shared" si="1279"/>
        <v>10.95</v>
      </c>
      <c r="J2880" s="407">
        <f t="shared" si="1280"/>
        <v>11.059999999403953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11.45</v>
      </c>
      <c r="N2880" s="410">
        <f t="shared" si="1283"/>
        <v>11.559999999403953</v>
      </c>
      <c r="O2880" s="411"/>
      <c r="P2880" s="485">
        <f t="shared" ca="1" si="1284"/>
        <v>1.5528935185184611</v>
      </c>
      <c r="Q2880" s="484">
        <f t="shared" ca="1" si="1285"/>
        <v>1.55303240740735</v>
      </c>
      <c r="R2880" s="486">
        <v>0.10999999940395355</v>
      </c>
      <c r="S2880" s="486"/>
      <c r="T2880">
        <v>25</v>
      </c>
      <c r="U2880" s="469" t="str">
        <f t="shared" si="1286"/>
        <v>C747-R15</v>
      </c>
      <c r="V2880">
        <v>747</v>
      </c>
      <c r="W2880" s="470" t="s">
        <v>493</v>
      </c>
      <c r="X2880" s="470" t="s">
        <v>494</v>
      </c>
      <c r="Y2880">
        <v>15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9.25</v>
      </c>
      <c r="H2881" s="407">
        <f t="shared" si="1331"/>
        <v>1.2</v>
      </c>
      <c r="I2881" s="407">
        <f t="shared" si="1279"/>
        <v>10.95</v>
      </c>
      <c r="J2881" s="407">
        <f t="shared" si="1280"/>
        <v>11.059999999403953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11.45</v>
      </c>
      <c r="N2881" s="410">
        <f t="shared" si="1283"/>
        <v>11.559999999403953</v>
      </c>
      <c r="O2881" s="411"/>
      <c r="P2881" s="485">
        <f t="shared" ca="1" si="1284"/>
        <v>1.5532754629629055</v>
      </c>
      <c r="Q2881" s="484">
        <f t="shared" ca="1" si="1285"/>
        <v>1.5534374999999425</v>
      </c>
      <c r="R2881" s="486">
        <v>0.10999999940395355</v>
      </c>
      <c r="S2881" s="486"/>
      <c r="T2881">
        <v>25</v>
      </c>
      <c r="U2881" s="469" t="str">
        <f t="shared" si="1286"/>
        <v>C748-R15</v>
      </c>
      <c r="V2881">
        <v>748</v>
      </c>
      <c r="W2881" s="470" t="s">
        <v>493</v>
      </c>
      <c r="X2881" s="470" t="s">
        <v>494</v>
      </c>
      <c r="Y2881">
        <v>15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9.25</v>
      </c>
      <c r="H2882" s="407">
        <f t="shared" si="1332"/>
        <v>1.2</v>
      </c>
      <c r="I2882" s="407">
        <f t="shared" si="1279"/>
        <v>10.95</v>
      </c>
      <c r="J2882" s="407">
        <f t="shared" si="1280"/>
        <v>11.059999999403953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11.45</v>
      </c>
      <c r="N2882" s="410">
        <f t="shared" si="1283"/>
        <v>11.559999999403953</v>
      </c>
      <c r="O2882" s="411"/>
      <c r="P2882" s="485">
        <f t="shared" ca="1" si="1284"/>
        <v>1.5537152777777203</v>
      </c>
      <c r="Q2882" s="484">
        <f t="shared" ca="1" si="1285"/>
        <v>1.5538541666666092</v>
      </c>
      <c r="R2882" s="486">
        <v>0.10999999940395355</v>
      </c>
      <c r="S2882" s="486"/>
      <c r="T2882">
        <v>25</v>
      </c>
      <c r="U2882" s="469" t="str">
        <f t="shared" si="1286"/>
        <v>C749-R15</v>
      </c>
      <c r="V2882">
        <v>749</v>
      </c>
      <c r="W2882" s="470" t="s">
        <v>493</v>
      </c>
      <c r="X2882" s="470" t="s">
        <v>494</v>
      </c>
      <c r="Y2882">
        <v>15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9.25</v>
      </c>
      <c r="H2883" s="407">
        <f t="shared" si="1333"/>
        <v>1.2</v>
      </c>
      <c r="I2883" s="407">
        <f t="shared" si="1279"/>
        <v>10.95</v>
      </c>
      <c r="J2883" s="407">
        <f t="shared" si="1280"/>
        <v>11.059999999403953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11.45</v>
      </c>
      <c r="N2883" s="410">
        <f t="shared" si="1283"/>
        <v>11.559999999403953</v>
      </c>
      <c r="O2883" s="411"/>
      <c r="P2883" s="485">
        <f t="shared" ca="1" si="1284"/>
        <v>1.5541319444443871</v>
      </c>
      <c r="Q2883" s="484">
        <f t="shared" ca="1" si="1285"/>
        <v>1.5543055555554981</v>
      </c>
      <c r="R2883" s="486">
        <v>0.10999999940395355</v>
      </c>
      <c r="S2883" s="486"/>
      <c r="T2883">
        <v>25</v>
      </c>
      <c r="U2883" s="469" t="str">
        <f t="shared" si="1286"/>
        <v>C750-R15</v>
      </c>
      <c r="V2883">
        <v>750</v>
      </c>
      <c r="W2883" s="470" t="s">
        <v>493</v>
      </c>
      <c r="X2883" s="470" t="s">
        <v>494</v>
      </c>
      <c r="Y2883">
        <v>15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9.25</v>
      </c>
      <c r="H2884" s="407">
        <f t="shared" si="1334"/>
        <v>1.2</v>
      </c>
      <c r="I2884" s="407">
        <f t="shared" si="1279"/>
        <v>10.95</v>
      </c>
      <c r="J2884" s="407">
        <f t="shared" si="1280"/>
        <v>11.059999999403953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11.45</v>
      </c>
      <c r="N2884" s="410">
        <f t="shared" si="1283"/>
        <v>11.559999999403953</v>
      </c>
      <c r="O2884" s="411"/>
      <c r="P2884" s="485">
        <f t="shared" ca="1" si="1284"/>
        <v>1.5545370370369795</v>
      </c>
      <c r="Q2884" s="484">
        <f t="shared" ca="1" si="1285"/>
        <v>1.5547106481480906</v>
      </c>
      <c r="R2884" s="486">
        <v>0.10999999940395355</v>
      </c>
      <c r="S2884" s="486"/>
      <c r="T2884">
        <v>25</v>
      </c>
      <c r="U2884" s="469" t="str">
        <f t="shared" si="1286"/>
        <v>C751-R15</v>
      </c>
      <c r="V2884">
        <v>751</v>
      </c>
      <c r="W2884" s="470" t="s">
        <v>493</v>
      </c>
      <c r="X2884" s="470" t="s">
        <v>494</v>
      </c>
      <c r="Y2884">
        <v>15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9.25</v>
      </c>
      <c r="H2885" s="407">
        <f t="shared" si="1335"/>
        <v>1.2</v>
      </c>
      <c r="I2885" s="407">
        <f t="shared" si="1279"/>
        <v>10.95</v>
      </c>
      <c r="J2885" s="407">
        <f t="shared" si="1280"/>
        <v>11.059999999403953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11.45</v>
      </c>
      <c r="N2885" s="410">
        <f t="shared" si="1283"/>
        <v>11.559999999403953</v>
      </c>
      <c r="O2885" s="411"/>
      <c r="P2885" s="485">
        <f t="shared" ca="1" si="1284"/>
        <v>1.5549652777777201</v>
      </c>
      <c r="Q2885" s="484">
        <f t="shared" ca="1" si="1285"/>
        <v>1.555104166666609</v>
      </c>
      <c r="R2885" s="486">
        <v>0.10999999940395355</v>
      </c>
      <c r="S2885" s="486"/>
      <c r="T2885">
        <v>25</v>
      </c>
      <c r="U2885" s="469" t="str">
        <f t="shared" si="1286"/>
        <v>C752-R15</v>
      </c>
      <c r="V2885">
        <v>752</v>
      </c>
      <c r="W2885" s="470" t="s">
        <v>493</v>
      </c>
      <c r="X2885" s="470" t="s">
        <v>494</v>
      </c>
      <c r="Y2885">
        <v>15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9.25</v>
      </c>
      <c r="H2886" s="407">
        <f t="shared" si="1336"/>
        <v>1.2</v>
      </c>
      <c r="I2886" s="407">
        <f t="shared" si="1279"/>
        <v>10.95</v>
      </c>
      <c r="J2886" s="407">
        <f t="shared" si="1280"/>
        <v>11.059999999403953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11.45</v>
      </c>
      <c r="N2886" s="410">
        <f t="shared" si="1283"/>
        <v>11.559999999403953</v>
      </c>
      <c r="O2886" s="411"/>
      <c r="P2886" s="485">
        <f t="shared" ca="1" si="1284"/>
        <v>1.5553819444443868</v>
      </c>
      <c r="Q2886" s="484">
        <f t="shared" ca="1" si="1285"/>
        <v>1.5555555555554978</v>
      </c>
      <c r="R2886" s="486">
        <v>0.10999999940395355</v>
      </c>
      <c r="S2886" s="486"/>
      <c r="T2886">
        <v>25</v>
      </c>
      <c r="U2886" s="469" t="str">
        <f t="shared" si="1286"/>
        <v>C753-R15</v>
      </c>
      <c r="V2886">
        <v>753</v>
      </c>
      <c r="W2886" s="470" t="s">
        <v>493</v>
      </c>
      <c r="X2886" s="470" t="s">
        <v>494</v>
      </c>
      <c r="Y2886">
        <v>15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9.25</v>
      </c>
      <c r="H2887" s="407">
        <f t="shared" si="1337"/>
        <v>1.2</v>
      </c>
      <c r="I2887" s="407">
        <f t="shared" si="1279"/>
        <v>10.95</v>
      </c>
      <c r="J2887" s="407">
        <f t="shared" si="1280"/>
        <v>11.059999999403953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11.45</v>
      </c>
      <c r="N2887" s="410">
        <f t="shared" si="1283"/>
        <v>11.559999999403953</v>
      </c>
      <c r="O2887" s="411"/>
      <c r="P2887" s="485">
        <f t="shared" ca="1" si="1284"/>
        <v>1.5558333333332757</v>
      </c>
      <c r="Q2887" s="484">
        <f t="shared" ca="1" si="1285"/>
        <v>1.5559837962962386</v>
      </c>
      <c r="R2887" s="486">
        <v>0.10999999940395355</v>
      </c>
      <c r="S2887" s="486"/>
      <c r="T2887">
        <v>25</v>
      </c>
      <c r="U2887" s="469" t="str">
        <f t="shared" si="1286"/>
        <v>C754-R15</v>
      </c>
      <c r="V2887">
        <v>754</v>
      </c>
      <c r="W2887" s="470" t="s">
        <v>493</v>
      </c>
      <c r="X2887" s="470" t="s">
        <v>494</v>
      </c>
      <c r="Y2887">
        <v>15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9.25</v>
      </c>
      <c r="H2888" s="407">
        <f t="shared" si="1338"/>
        <v>1.2</v>
      </c>
      <c r="I2888" s="407">
        <f t="shared" si="1279"/>
        <v>10.95</v>
      </c>
      <c r="J2888" s="407">
        <f t="shared" si="1280"/>
        <v>11.059999999403953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11.45</v>
      </c>
      <c r="N2888" s="410">
        <f t="shared" si="1283"/>
        <v>11.559999999403953</v>
      </c>
      <c r="O2888" s="411"/>
      <c r="P2888" s="485">
        <f t="shared" ca="1" si="1284"/>
        <v>1.5562384259258681</v>
      </c>
      <c r="Q2888" s="484">
        <f t="shared" ca="1" si="1285"/>
        <v>1.5563888888888311</v>
      </c>
      <c r="R2888" s="486">
        <v>0.10999999940395355</v>
      </c>
      <c r="S2888" s="486"/>
      <c r="T2888">
        <v>25</v>
      </c>
      <c r="U2888" s="469" t="str">
        <f t="shared" si="1286"/>
        <v>C755-R15</v>
      </c>
      <c r="V2888">
        <v>755</v>
      </c>
      <c r="W2888" s="470" t="s">
        <v>493</v>
      </c>
      <c r="X2888" s="470" t="s">
        <v>494</v>
      </c>
      <c r="Y2888">
        <v>15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9.25</v>
      </c>
      <c r="H2889" s="407">
        <f t="shared" si="1339"/>
        <v>1.2</v>
      </c>
      <c r="I2889" s="407">
        <f t="shared" si="1279"/>
        <v>10.95</v>
      </c>
      <c r="J2889" s="407">
        <f t="shared" si="1280"/>
        <v>11.059999999403953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11.45</v>
      </c>
      <c r="N2889" s="410">
        <f t="shared" si="1283"/>
        <v>11.559999999403953</v>
      </c>
      <c r="O2889" s="411"/>
      <c r="P2889" s="485">
        <f t="shared" ca="1" si="1284"/>
        <v>1.5566550925925349</v>
      </c>
      <c r="Q2889" s="484">
        <f t="shared" ca="1" si="1285"/>
        <v>1.5568171296295719</v>
      </c>
      <c r="R2889" s="486">
        <v>0.10999999940395355</v>
      </c>
      <c r="S2889" s="486"/>
      <c r="T2889">
        <v>25</v>
      </c>
      <c r="U2889" s="469" t="str">
        <f t="shared" si="1286"/>
        <v>C756-R15</v>
      </c>
      <c r="V2889">
        <v>756</v>
      </c>
      <c r="W2889" s="470" t="s">
        <v>493</v>
      </c>
      <c r="X2889" s="470" t="s">
        <v>494</v>
      </c>
      <c r="Y2889">
        <v>15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9.25</v>
      </c>
      <c r="H2890" s="407">
        <f t="shared" si="1340"/>
        <v>1.2</v>
      </c>
      <c r="I2890" s="407">
        <f t="shared" si="1279"/>
        <v>10.95</v>
      </c>
      <c r="J2890" s="407">
        <f t="shared" si="1280"/>
        <v>11.059999999403953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11.45</v>
      </c>
      <c r="N2890" s="410">
        <f t="shared" si="1283"/>
        <v>11.559999999403953</v>
      </c>
      <c r="O2890" s="411"/>
      <c r="P2890" s="485">
        <f t="shared" ca="1" si="1284"/>
        <v>1.5570486111110533</v>
      </c>
      <c r="Q2890" s="484">
        <f t="shared" ca="1" si="1285"/>
        <v>1.5571874999999422</v>
      </c>
      <c r="R2890" s="486">
        <v>0.10999999940395355</v>
      </c>
      <c r="S2890" s="486"/>
      <c r="T2890">
        <v>25</v>
      </c>
      <c r="U2890" s="469" t="str">
        <f t="shared" si="1286"/>
        <v>C757-R15</v>
      </c>
      <c r="V2890">
        <v>757</v>
      </c>
      <c r="W2890" s="470" t="s">
        <v>493</v>
      </c>
      <c r="X2890" s="470" t="s">
        <v>494</v>
      </c>
      <c r="Y2890">
        <v>15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9.25</v>
      </c>
      <c r="H2891" s="407">
        <f t="shared" si="1341"/>
        <v>1.2</v>
      </c>
      <c r="I2891" s="407">
        <f t="shared" si="1279"/>
        <v>10.95</v>
      </c>
      <c r="J2891" s="407">
        <f t="shared" si="1280"/>
        <v>11.059999999403953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11.45</v>
      </c>
      <c r="N2891" s="410">
        <f t="shared" si="1283"/>
        <v>11.559999999403953</v>
      </c>
      <c r="O2891" s="411"/>
      <c r="P2891" s="485">
        <f t="shared" ca="1" si="1284"/>
        <v>1.55746527777772</v>
      </c>
      <c r="Q2891" s="484">
        <f t="shared" ca="1" si="1285"/>
        <v>1.557627314814757</v>
      </c>
      <c r="R2891" s="486">
        <v>0.10999999940395355</v>
      </c>
      <c r="S2891" s="486"/>
      <c r="T2891">
        <v>25</v>
      </c>
      <c r="U2891" s="469" t="str">
        <f t="shared" si="1286"/>
        <v>C758-R15</v>
      </c>
      <c r="V2891">
        <v>758</v>
      </c>
      <c r="W2891" s="470" t="s">
        <v>493</v>
      </c>
      <c r="X2891" s="470" t="s">
        <v>494</v>
      </c>
      <c r="Y2891">
        <v>15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9.25</v>
      </c>
      <c r="H2892" s="407">
        <f t="shared" si="1342"/>
        <v>1.2</v>
      </c>
      <c r="I2892" s="407">
        <f t="shared" si="1279"/>
        <v>10.95</v>
      </c>
      <c r="J2892" s="407">
        <f t="shared" si="1280"/>
        <v>11.059999999403953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11.45</v>
      </c>
      <c r="N2892" s="410">
        <f t="shared" si="1283"/>
        <v>11.559999999403953</v>
      </c>
      <c r="O2892" s="411"/>
      <c r="P2892" s="485">
        <f t="shared" ca="1" si="1284"/>
        <v>1.5579050925925348</v>
      </c>
      <c r="Q2892" s="484">
        <f t="shared" ca="1" si="1285"/>
        <v>1.5580671296295718</v>
      </c>
      <c r="R2892" s="486">
        <v>0.10999999940395355</v>
      </c>
      <c r="S2892" s="486"/>
      <c r="T2892">
        <v>25</v>
      </c>
      <c r="U2892" s="469" t="str">
        <f t="shared" si="1286"/>
        <v>C759-R15</v>
      </c>
      <c r="V2892">
        <v>759</v>
      </c>
      <c r="W2892" s="470" t="s">
        <v>493</v>
      </c>
      <c r="X2892" s="470" t="s">
        <v>494</v>
      </c>
      <c r="Y2892">
        <v>15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9.25</v>
      </c>
      <c r="H2893" s="407">
        <f t="shared" si="1343"/>
        <v>1.2</v>
      </c>
      <c r="I2893" s="407">
        <f t="shared" si="1279"/>
        <v>10.95</v>
      </c>
      <c r="J2893" s="407">
        <f t="shared" si="1280"/>
        <v>11.059999999403953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11.45</v>
      </c>
      <c r="N2893" s="410">
        <f t="shared" si="1283"/>
        <v>11.559999999403953</v>
      </c>
      <c r="O2893" s="411"/>
      <c r="P2893" s="485">
        <f t="shared" ca="1" si="1284"/>
        <v>1.5583564814814237</v>
      </c>
      <c r="Q2893" s="484">
        <f t="shared" ca="1" si="1285"/>
        <v>1.5584953703703126</v>
      </c>
      <c r="R2893" s="486">
        <v>0.10999999940395355</v>
      </c>
      <c r="S2893" s="486"/>
      <c r="T2893">
        <v>25</v>
      </c>
      <c r="U2893" s="469" t="str">
        <f t="shared" si="1286"/>
        <v>C760-R15</v>
      </c>
      <c r="V2893">
        <v>760</v>
      </c>
      <c r="W2893" s="470" t="s">
        <v>493</v>
      </c>
      <c r="X2893" s="470" t="s">
        <v>494</v>
      </c>
      <c r="Y2893">
        <v>15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9.25</v>
      </c>
      <c r="H2894" s="407">
        <f t="shared" si="1344"/>
        <v>1.2</v>
      </c>
      <c r="I2894" s="407">
        <f t="shared" si="1279"/>
        <v>10.95</v>
      </c>
      <c r="J2894" s="407">
        <f t="shared" si="1280"/>
        <v>11.059999999403953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11.45</v>
      </c>
      <c r="N2894" s="410">
        <f t="shared" si="1283"/>
        <v>11.559999999403953</v>
      </c>
      <c r="O2894" s="411"/>
      <c r="P2894" s="485">
        <f t="shared" ca="1" si="1284"/>
        <v>1.5587384259258681</v>
      </c>
      <c r="Q2894" s="484">
        <f t="shared" ca="1" si="1285"/>
        <v>1.5589120370369791</v>
      </c>
      <c r="R2894" s="486">
        <v>0.10999999940395355</v>
      </c>
      <c r="S2894" s="486"/>
      <c r="T2894">
        <v>25</v>
      </c>
      <c r="U2894" s="469" t="str">
        <f t="shared" si="1286"/>
        <v>C761-R15</v>
      </c>
      <c r="V2894">
        <v>761</v>
      </c>
      <c r="W2894" s="470" t="s">
        <v>493</v>
      </c>
      <c r="X2894" s="470" t="s">
        <v>494</v>
      </c>
      <c r="Y2894">
        <v>15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9.25</v>
      </c>
      <c r="H2895" s="407">
        <f t="shared" si="1345"/>
        <v>1.2</v>
      </c>
      <c r="I2895" s="407">
        <f t="shared" si="1279"/>
        <v>10.95</v>
      </c>
      <c r="J2895" s="407">
        <f t="shared" si="1280"/>
        <v>11.059999999403953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11.45</v>
      </c>
      <c r="N2895" s="410">
        <f t="shared" si="1283"/>
        <v>11.559999999403953</v>
      </c>
      <c r="O2895" s="411"/>
      <c r="P2895" s="485">
        <f t="shared" ca="1" si="1284"/>
        <v>1.5591666666666086</v>
      </c>
      <c r="Q2895" s="484">
        <f t="shared" ca="1" si="1285"/>
        <v>1.5593287037036456</v>
      </c>
      <c r="R2895" s="486">
        <v>0.10999999940395355</v>
      </c>
      <c r="S2895" s="486"/>
      <c r="T2895">
        <v>25</v>
      </c>
      <c r="U2895" s="469" t="str">
        <f t="shared" si="1286"/>
        <v>C762-R15</v>
      </c>
      <c r="V2895">
        <v>762</v>
      </c>
      <c r="W2895" s="470" t="s">
        <v>493</v>
      </c>
      <c r="X2895" s="470" t="s">
        <v>494</v>
      </c>
      <c r="Y2895">
        <v>15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9.25</v>
      </c>
      <c r="H2896" s="407">
        <f t="shared" si="1346"/>
        <v>1.2</v>
      </c>
      <c r="I2896" s="407">
        <f t="shared" si="1279"/>
        <v>10.95</v>
      </c>
      <c r="J2896" s="407">
        <f t="shared" si="1280"/>
        <v>11.059999999403953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11.45</v>
      </c>
      <c r="N2896" s="410">
        <f t="shared" si="1283"/>
        <v>11.559999999403953</v>
      </c>
      <c r="O2896" s="411"/>
      <c r="P2896" s="485">
        <f t="shared" ca="1" si="1284"/>
        <v>1.5596180555554975</v>
      </c>
      <c r="Q2896" s="484">
        <f t="shared" ca="1" si="1285"/>
        <v>1.5597800925925345</v>
      </c>
      <c r="R2896" s="486">
        <v>0.10999999940395355</v>
      </c>
      <c r="S2896" s="486"/>
      <c r="T2896">
        <v>25</v>
      </c>
      <c r="U2896" s="469" t="str">
        <f t="shared" si="1286"/>
        <v>C763-R15</v>
      </c>
      <c r="V2896">
        <v>763</v>
      </c>
      <c r="W2896" s="470" t="s">
        <v>493</v>
      </c>
      <c r="X2896" s="470" t="s">
        <v>494</v>
      </c>
      <c r="Y2896">
        <v>15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9.25</v>
      </c>
      <c r="H2897" s="407">
        <f t="shared" si="1347"/>
        <v>1.2</v>
      </c>
      <c r="I2897" s="407">
        <f t="shared" si="1279"/>
        <v>10.95</v>
      </c>
      <c r="J2897" s="407">
        <f t="shared" si="1280"/>
        <v>11.059999999403953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11.45</v>
      </c>
      <c r="N2897" s="410">
        <f t="shared" si="1283"/>
        <v>11.559999999403953</v>
      </c>
      <c r="O2897" s="411"/>
      <c r="P2897" s="485">
        <f t="shared" ca="1" si="1284"/>
        <v>1.56002314814809</v>
      </c>
      <c r="Q2897" s="484">
        <f t="shared" ca="1" si="1285"/>
        <v>1.5601620370369789</v>
      </c>
      <c r="R2897" s="486">
        <v>0.10999999940395355</v>
      </c>
      <c r="S2897" s="486"/>
      <c r="T2897">
        <v>25</v>
      </c>
      <c r="U2897" s="469" t="str">
        <f t="shared" si="1286"/>
        <v>C764-R15</v>
      </c>
      <c r="V2897">
        <v>764</v>
      </c>
      <c r="W2897" s="470" t="s">
        <v>493</v>
      </c>
      <c r="X2897" s="470" t="s">
        <v>494</v>
      </c>
      <c r="Y2897">
        <v>15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9.25</v>
      </c>
      <c r="H2898" s="407">
        <f t="shared" si="1348"/>
        <v>1.2</v>
      </c>
      <c r="I2898" s="407">
        <f t="shared" si="1279"/>
        <v>10.95</v>
      </c>
      <c r="J2898" s="407">
        <f t="shared" si="1280"/>
        <v>11.059999999403953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11.45</v>
      </c>
      <c r="N2898" s="410">
        <f t="shared" si="1283"/>
        <v>11.559999999403953</v>
      </c>
      <c r="O2898" s="411"/>
      <c r="P2898" s="485">
        <f t="shared" ca="1" si="1284"/>
        <v>1.5604282407406826</v>
      </c>
      <c r="Q2898" s="484">
        <f t="shared" ca="1" si="1285"/>
        <v>1.5605902777777196</v>
      </c>
      <c r="R2898" s="486">
        <v>0.10999999940395355</v>
      </c>
      <c r="S2898" s="486"/>
      <c r="T2898">
        <v>25</v>
      </c>
      <c r="U2898" s="469" t="str">
        <f t="shared" si="1286"/>
        <v>C765-R15</v>
      </c>
      <c r="V2898">
        <v>765</v>
      </c>
      <c r="W2898" s="470" t="s">
        <v>493</v>
      </c>
      <c r="X2898" s="470" t="s">
        <v>494</v>
      </c>
      <c r="Y2898">
        <v>15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9.25</v>
      </c>
      <c r="H2899" s="407">
        <f t="shared" si="1349"/>
        <v>1.2</v>
      </c>
      <c r="I2899" s="407">
        <f t="shared" si="1279"/>
        <v>10.95</v>
      </c>
      <c r="J2899" s="407">
        <f t="shared" si="1280"/>
        <v>11.059999999403953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11.45</v>
      </c>
      <c r="N2899" s="410">
        <f t="shared" si="1283"/>
        <v>11.559999999403953</v>
      </c>
      <c r="O2899" s="411"/>
      <c r="P2899" s="485">
        <f t="shared" ca="1" si="1284"/>
        <v>1.5608680555554975</v>
      </c>
      <c r="Q2899" s="484">
        <f t="shared" ca="1" si="1285"/>
        <v>1.5610069444443864</v>
      </c>
      <c r="R2899" s="486">
        <v>0.10999999940395355</v>
      </c>
      <c r="S2899" s="486"/>
      <c r="T2899">
        <v>25</v>
      </c>
      <c r="U2899" s="469" t="str">
        <f t="shared" si="1286"/>
        <v>C766-R15</v>
      </c>
      <c r="V2899">
        <v>766</v>
      </c>
      <c r="W2899" s="470" t="s">
        <v>493</v>
      </c>
      <c r="X2899" s="470" t="s">
        <v>494</v>
      </c>
      <c r="Y2899">
        <v>15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9.25</v>
      </c>
      <c r="H2900" s="407">
        <f t="shared" si="1350"/>
        <v>1.2</v>
      </c>
      <c r="I2900" s="407">
        <f t="shared" si="1279"/>
        <v>10.95</v>
      </c>
      <c r="J2900" s="407">
        <f t="shared" si="1280"/>
        <v>11.059999999403953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11.45</v>
      </c>
      <c r="N2900" s="410">
        <f t="shared" si="1283"/>
        <v>11.559999999403953</v>
      </c>
      <c r="O2900" s="411"/>
      <c r="P2900" s="485">
        <f t="shared" ca="1" si="1284"/>
        <v>1.5612384259258678</v>
      </c>
      <c r="Q2900" s="484">
        <f t="shared" ca="1" si="1285"/>
        <v>1.5614120370369788</v>
      </c>
      <c r="R2900" s="486">
        <v>0.10999999940395355</v>
      </c>
      <c r="S2900" s="486"/>
      <c r="T2900">
        <v>25</v>
      </c>
      <c r="U2900" s="469" t="str">
        <f t="shared" si="1286"/>
        <v>C767-R15</v>
      </c>
      <c r="V2900">
        <v>767</v>
      </c>
      <c r="W2900" s="470" t="s">
        <v>493</v>
      </c>
      <c r="X2900" s="470" t="s">
        <v>494</v>
      </c>
      <c r="Y2900">
        <v>15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9.25</v>
      </c>
      <c r="H2901" s="407">
        <f t="shared" si="1351"/>
        <v>1.2</v>
      </c>
      <c r="I2901" s="407">
        <f t="shared" si="1279"/>
        <v>10.95</v>
      </c>
      <c r="J2901" s="407">
        <f t="shared" si="1280"/>
        <v>11.059999999403953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11.45</v>
      </c>
      <c r="N2901" s="410">
        <f t="shared" si="1283"/>
        <v>11.559999999403953</v>
      </c>
      <c r="O2901" s="411"/>
      <c r="P2901" s="485">
        <f t="shared" ca="1" si="1284"/>
        <v>1.5616435185184603</v>
      </c>
      <c r="Q2901" s="484">
        <f t="shared" ca="1" si="1285"/>
        <v>1.5618055555554973</v>
      </c>
      <c r="R2901" s="486">
        <v>0.10999999940395355</v>
      </c>
      <c r="S2901" s="486"/>
      <c r="T2901">
        <v>25</v>
      </c>
      <c r="U2901" s="469" t="str">
        <f t="shared" si="1286"/>
        <v>C768-R15</v>
      </c>
      <c r="V2901">
        <v>768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9.25</v>
      </c>
      <c r="H2902" s="407">
        <f t="shared" si="1352"/>
        <v>1.2</v>
      </c>
      <c r="I2902" s="407">
        <f t="shared" ref="I2902:I2965" si="1353">F2902+G2902</f>
        <v>10.95</v>
      </c>
      <c r="J2902" s="407">
        <f t="shared" ref="J2902:J2965" si="1354">I2902+R2902</f>
        <v>11.059999999403953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11.45</v>
      </c>
      <c r="N2902" s="410">
        <f t="shared" ref="N2902:N2965" si="1357">J2902+L2902</f>
        <v>11.559999999403953</v>
      </c>
      <c r="O2902" s="411"/>
      <c r="P2902" s="485">
        <f t="shared" ref="P2902:P2965" ca="1" si="1358">Q2901+TIME(0,0,RANDBETWEEN(20,25))</f>
        <v>1.5620370370369787</v>
      </c>
      <c r="Q2902" s="484">
        <f t="shared" ref="Q2902:Q2965" ca="1" si="1359">P2902+TIME(0,0,RANDBETWEEN(12,15))</f>
        <v>1.5621990740740157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C769-R15</v>
      </c>
      <c r="V2902">
        <v>769</v>
      </c>
      <c r="W2902" s="470" t="s">
        <v>493</v>
      </c>
      <c r="X2902" s="470" t="s">
        <v>494</v>
      </c>
      <c r="Y2902">
        <v>15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9.25</v>
      </c>
      <c r="H2903" s="407">
        <f t="shared" si="1361"/>
        <v>1.2</v>
      </c>
      <c r="I2903" s="407">
        <f t="shared" si="1353"/>
        <v>10.95</v>
      </c>
      <c r="J2903" s="407">
        <f t="shared" si="1354"/>
        <v>11.059999999403953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11.45</v>
      </c>
      <c r="N2903" s="410">
        <f t="shared" si="1357"/>
        <v>11.559999999403953</v>
      </c>
      <c r="O2903" s="411"/>
      <c r="P2903" s="485">
        <f t="shared" ca="1" si="1358"/>
        <v>1.5624884259258676</v>
      </c>
      <c r="Q2903" s="484">
        <f t="shared" ca="1" si="1359"/>
        <v>1.5626273148147565</v>
      </c>
      <c r="R2903" s="486">
        <v>0.10999999940395355</v>
      </c>
      <c r="S2903" s="486"/>
      <c r="T2903">
        <v>25</v>
      </c>
      <c r="U2903" s="469" t="str">
        <f t="shared" si="1360"/>
        <v>C770-R15</v>
      </c>
      <c r="V2903">
        <v>770</v>
      </c>
      <c r="W2903" s="470" t="s">
        <v>493</v>
      </c>
      <c r="X2903" s="470" t="s">
        <v>494</v>
      </c>
      <c r="Y2903">
        <v>15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9.25</v>
      </c>
      <c r="H2904" s="407">
        <f t="shared" si="1362"/>
        <v>1.2</v>
      </c>
      <c r="I2904" s="407">
        <f t="shared" si="1353"/>
        <v>10.95</v>
      </c>
      <c r="J2904" s="407">
        <f t="shared" si="1354"/>
        <v>11.059999999403953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11.45</v>
      </c>
      <c r="N2904" s="410">
        <f t="shared" si="1357"/>
        <v>11.559999999403953</v>
      </c>
      <c r="O2904" s="411"/>
      <c r="P2904" s="485">
        <f t="shared" ca="1" si="1358"/>
        <v>1.5628587962962379</v>
      </c>
      <c r="Q2904" s="484">
        <f t="shared" ca="1" si="1359"/>
        <v>1.5630324074073489</v>
      </c>
      <c r="R2904" s="486">
        <v>0.10999999940395355</v>
      </c>
      <c r="S2904" s="486"/>
      <c r="T2904">
        <v>25</v>
      </c>
      <c r="U2904" s="469" t="str">
        <f t="shared" si="1360"/>
        <v>C771-R15</v>
      </c>
      <c r="V2904">
        <v>771</v>
      </c>
      <c r="W2904" s="470" t="s">
        <v>493</v>
      </c>
      <c r="X2904" s="470" t="s">
        <v>494</v>
      </c>
      <c r="Y2904">
        <v>15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9.25</v>
      </c>
      <c r="H2905" s="407">
        <f t="shared" si="1363"/>
        <v>1.2</v>
      </c>
      <c r="I2905" s="407">
        <f t="shared" si="1353"/>
        <v>10.95</v>
      </c>
      <c r="J2905" s="407">
        <f t="shared" si="1354"/>
        <v>11.059999999403953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11.45</v>
      </c>
      <c r="N2905" s="410">
        <f t="shared" si="1357"/>
        <v>11.559999999403953</v>
      </c>
      <c r="O2905" s="411"/>
      <c r="P2905" s="485">
        <f t="shared" ca="1" si="1358"/>
        <v>1.5632986111110527</v>
      </c>
      <c r="Q2905" s="484">
        <f t="shared" ca="1" si="1359"/>
        <v>1.5634374999999416</v>
      </c>
      <c r="R2905" s="486">
        <v>0.10999999940395355</v>
      </c>
      <c r="S2905" s="486"/>
      <c r="T2905">
        <v>25</v>
      </c>
      <c r="U2905" s="469" t="str">
        <f t="shared" si="1360"/>
        <v>C772-R15</v>
      </c>
      <c r="V2905">
        <v>772</v>
      </c>
      <c r="W2905" s="470" t="s">
        <v>493</v>
      </c>
      <c r="X2905" s="470" t="s">
        <v>494</v>
      </c>
      <c r="Y2905">
        <v>15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9.25</v>
      </c>
      <c r="H2906" s="407">
        <f t="shared" si="1364"/>
        <v>1.2</v>
      </c>
      <c r="I2906" s="407">
        <f t="shared" si="1353"/>
        <v>10.95</v>
      </c>
      <c r="J2906" s="407">
        <f t="shared" si="1354"/>
        <v>11.059999999403953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11.45</v>
      </c>
      <c r="N2906" s="410">
        <f t="shared" si="1357"/>
        <v>11.559999999403953</v>
      </c>
      <c r="O2906" s="411"/>
      <c r="P2906" s="485">
        <f t="shared" ca="1" si="1358"/>
        <v>1.5637268518517935</v>
      </c>
      <c r="Q2906" s="484">
        <f t="shared" ca="1" si="1359"/>
        <v>1.5639004629629045</v>
      </c>
      <c r="R2906" s="486">
        <v>0.10999999940395355</v>
      </c>
      <c r="S2906" s="486"/>
      <c r="T2906">
        <v>25</v>
      </c>
      <c r="U2906" s="469" t="str">
        <f t="shared" si="1360"/>
        <v>C773-R15</v>
      </c>
      <c r="V2906">
        <v>773</v>
      </c>
      <c r="W2906" s="470" t="s">
        <v>493</v>
      </c>
      <c r="X2906" s="470" t="s">
        <v>494</v>
      </c>
      <c r="Y2906">
        <v>15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9.25</v>
      </c>
      <c r="H2907" s="407">
        <f t="shared" si="1365"/>
        <v>1.2</v>
      </c>
      <c r="I2907" s="407">
        <f t="shared" si="1353"/>
        <v>10.95</v>
      </c>
      <c r="J2907" s="407">
        <f t="shared" si="1354"/>
        <v>11.059999999403953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11.45</v>
      </c>
      <c r="N2907" s="410">
        <f t="shared" si="1357"/>
        <v>11.559999999403953</v>
      </c>
      <c r="O2907" s="411"/>
      <c r="P2907" s="485">
        <f t="shared" ca="1" si="1358"/>
        <v>1.5641898148147564</v>
      </c>
      <c r="Q2907" s="484">
        <f t="shared" ca="1" si="1359"/>
        <v>1.5643287037036453</v>
      </c>
      <c r="R2907" s="486">
        <v>0.10999999940395355</v>
      </c>
      <c r="S2907" s="486"/>
      <c r="T2907">
        <v>25</v>
      </c>
      <c r="U2907" s="469" t="str">
        <f t="shared" si="1360"/>
        <v>C774-R15</v>
      </c>
      <c r="V2907">
        <v>774</v>
      </c>
      <c r="W2907" s="470" t="s">
        <v>493</v>
      </c>
      <c r="X2907" s="470" t="s">
        <v>494</v>
      </c>
      <c r="Y2907">
        <v>15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9.25</v>
      </c>
      <c r="H2908" s="407">
        <f t="shared" si="1366"/>
        <v>1.2</v>
      </c>
      <c r="I2908" s="407">
        <f t="shared" si="1353"/>
        <v>10.95</v>
      </c>
      <c r="J2908" s="407">
        <f t="shared" si="1354"/>
        <v>11.059999999403953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11.45</v>
      </c>
      <c r="N2908" s="410">
        <f t="shared" si="1357"/>
        <v>11.559999999403953</v>
      </c>
      <c r="O2908" s="411"/>
      <c r="P2908" s="485">
        <f t="shared" ca="1" si="1358"/>
        <v>1.5646064814814231</v>
      </c>
      <c r="Q2908" s="484">
        <f t="shared" ca="1" si="1359"/>
        <v>1.5647569444443861</v>
      </c>
      <c r="R2908" s="486">
        <v>0.10999999940395355</v>
      </c>
      <c r="S2908" s="486"/>
      <c r="T2908">
        <v>25</v>
      </c>
      <c r="U2908" s="469" t="str">
        <f t="shared" si="1360"/>
        <v>C775-R15</v>
      </c>
      <c r="V2908">
        <v>775</v>
      </c>
      <c r="W2908" s="470" t="s">
        <v>493</v>
      </c>
      <c r="X2908" s="470" t="s">
        <v>494</v>
      </c>
      <c r="Y2908">
        <v>15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9.25</v>
      </c>
      <c r="H2909" s="407">
        <f t="shared" si="1367"/>
        <v>1.2</v>
      </c>
      <c r="I2909" s="407">
        <f t="shared" si="1353"/>
        <v>10.95</v>
      </c>
      <c r="J2909" s="407">
        <f t="shared" si="1354"/>
        <v>11.059999999403953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11.45</v>
      </c>
      <c r="N2909" s="410">
        <f t="shared" si="1357"/>
        <v>11.559999999403953</v>
      </c>
      <c r="O2909" s="411"/>
      <c r="P2909" s="485">
        <f t="shared" ca="1" si="1358"/>
        <v>1.5649884259258675</v>
      </c>
      <c r="Q2909" s="484">
        <f t="shared" ca="1" si="1359"/>
        <v>1.5651273148147564</v>
      </c>
      <c r="R2909" s="486">
        <v>0.10999999940395355</v>
      </c>
      <c r="S2909" s="486"/>
      <c r="T2909">
        <v>25</v>
      </c>
      <c r="U2909" s="469" t="str">
        <f t="shared" si="1360"/>
        <v>C776-R15</v>
      </c>
      <c r="V2909">
        <v>776</v>
      </c>
      <c r="W2909" s="470" t="s">
        <v>493</v>
      </c>
      <c r="X2909" s="470" t="s">
        <v>494</v>
      </c>
      <c r="Y2909">
        <v>15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9.25</v>
      </c>
      <c r="H2910" s="407">
        <f t="shared" si="1368"/>
        <v>1.2</v>
      </c>
      <c r="I2910" s="407">
        <f t="shared" si="1353"/>
        <v>10.95</v>
      </c>
      <c r="J2910" s="407">
        <f t="shared" si="1354"/>
        <v>11.059999999403953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11.45</v>
      </c>
      <c r="N2910" s="410">
        <f t="shared" si="1357"/>
        <v>11.559999999403953</v>
      </c>
      <c r="O2910" s="411"/>
      <c r="P2910" s="485">
        <f t="shared" ca="1" si="1358"/>
        <v>1.5653703703703119</v>
      </c>
      <c r="Q2910" s="484">
        <f t="shared" ca="1" si="1359"/>
        <v>1.5655324074073489</v>
      </c>
      <c r="R2910" s="486">
        <v>0.10999999940395355</v>
      </c>
      <c r="S2910" s="486"/>
      <c r="T2910">
        <v>25</v>
      </c>
      <c r="U2910" s="469" t="str">
        <f t="shared" si="1360"/>
        <v>C777-R15</v>
      </c>
      <c r="V2910">
        <v>777</v>
      </c>
      <c r="W2910" s="470" t="s">
        <v>493</v>
      </c>
      <c r="X2910" s="470" t="s">
        <v>494</v>
      </c>
      <c r="Y2910">
        <v>15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9.25</v>
      </c>
      <c r="H2911" s="407">
        <f t="shared" si="1369"/>
        <v>1.2</v>
      </c>
      <c r="I2911" s="407">
        <f t="shared" si="1353"/>
        <v>10.95</v>
      </c>
      <c r="J2911" s="407">
        <f t="shared" si="1354"/>
        <v>11.059999999403953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11.45</v>
      </c>
      <c r="N2911" s="410">
        <f t="shared" si="1357"/>
        <v>11.559999999403953</v>
      </c>
      <c r="O2911" s="411"/>
      <c r="P2911" s="485">
        <f t="shared" ca="1" si="1358"/>
        <v>1.5658101851851267</v>
      </c>
      <c r="Q2911" s="484">
        <f t="shared" ca="1" si="1359"/>
        <v>1.5659606481480897</v>
      </c>
      <c r="R2911" s="486">
        <v>0.10999999940395355</v>
      </c>
      <c r="S2911" s="486"/>
      <c r="T2911">
        <v>25</v>
      </c>
      <c r="U2911" s="469" t="str">
        <f t="shared" si="1360"/>
        <v>C778-R15</v>
      </c>
      <c r="V2911">
        <v>778</v>
      </c>
      <c r="W2911" s="470" t="s">
        <v>493</v>
      </c>
      <c r="X2911" s="470" t="s">
        <v>494</v>
      </c>
      <c r="Y2911">
        <v>15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9.25</v>
      </c>
      <c r="H2912" s="407">
        <f t="shared" si="1370"/>
        <v>1.2</v>
      </c>
      <c r="I2912" s="407">
        <f t="shared" si="1353"/>
        <v>10.95</v>
      </c>
      <c r="J2912" s="407">
        <f t="shared" si="1354"/>
        <v>11.059999999403953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11.45</v>
      </c>
      <c r="N2912" s="410">
        <f t="shared" si="1357"/>
        <v>11.559999999403953</v>
      </c>
      <c r="O2912" s="411"/>
      <c r="P2912" s="485">
        <f t="shared" ca="1" si="1358"/>
        <v>1.5662152777777192</v>
      </c>
      <c r="Q2912" s="484">
        <f t="shared" ca="1" si="1359"/>
        <v>1.5663657407406821</v>
      </c>
      <c r="R2912" s="486">
        <v>0.10999999940395355</v>
      </c>
      <c r="S2912" s="486"/>
      <c r="T2912">
        <v>25</v>
      </c>
      <c r="U2912" s="469" t="str">
        <f t="shared" si="1360"/>
        <v>C779-R15</v>
      </c>
      <c r="V2912">
        <v>779</v>
      </c>
      <c r="W2912" s="470" t="s">
        <v>493</v>
      </c>
      <c r="X2912" s="470" t="s">
        <v>494</v>
      </c>
      <c r="Y2912">
        <v>15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9.25</v>
      </c>
      <c r="H2913" s="407">
        <f t="shared" si="1371"/>
        <v>1.2</v>
      </c>
      <c r="I2913" s="407">
        <f t="shared" si="1353"/>
        <v>10.95</v>
      </c>
      <c r="J2913" s="407">
        <f t="shared" si="1354"/>
        <v>11.059999999403953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11.45</v>
      </c>
      <c r="N2913" s="410">
        <f t="shared" si="1357"/>
        <v>11.559999999403953</v>
      </c>
      <c r="O2913" s="411"/>
      <c r="P2913" s="485">
        <f t="shared" ca="1" si="1358"/>
        <v>1.5666319444443859</v>
      </c>
      <c r="Q2913" s="484">
        <f t="shared" ca="1" si="1359"/>
        <v>1.5667708333332748</v>
      </c>
      <c r="R2913" s="486">
        <v>0.10999999940395355</v>
      </c>
      <c r="S2913" s="486"/>
      <c r="T2913">
        <v>25</v>
      </c>
      <c r="U2913" s="469" t="str">
        <f t="shared" si="1360"/>
        <v>C780-R15</v>
      </c>
      <c r="V2913">
        <v>780</v>
      </c>
      <c r="W2913" s="470" t="s">
        <v>493</v>
      </c>
      <c r="X2913" s="470" t="s">
        <v>494</v>
      </c>
      <c r="Y2913">
        <v>15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9.25</v>
      </c>
      <c r="H2914" s="407">
        <f t="shared" si="1373"/>
        <v>1.2</v>
      </c>
      <c r="I2914" s="407">
        <f t="shared" si="1353"/>
        <v>10.95</v>
      </c>
      <c r="J2914" s="407">
        <f t="shared" si="1354"/>
        <v>11.059999999403953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11.45</v>
      </c>
      <c r="N2914" s="410">
        <f t="shared" si="1357"/>
        <v>11.559999999403953</v>
      </c>
      <c r="O2914" s="411"/>
      <c r="P2914" s="485">
        <f t="shared" ca="1" si="1358"/>
        <v>1.5670254629629043</v>
      </c>
      <c r="Q2914" s="484">
        <f t="shared" ca="1" si="1359"/>
        <v>1.5671759259258673</v>
      </c>
      <c r="R2914" s="486">
        <v>0.10999999940395355</v>
      </c>
      <c r="S2914" s="486"/>
      <c r="T2914">
        <v>25</v>
      </c>
      <c r="U2914" s="469" t="str">
        <f t="shared" si="1360"/>
        <v>C781-R15</v>
      </c>
      <c r="V2914">
        <v>781</v>
      </c>
      <c r="W2914" s="470" t="s">
        <v>493</v>
      </c>
      <c r="X2914" s="470" t="s">
        <v>494</v>
      </c>
      <c r="Y2914">
        <v>15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9.25</v>
      </c>
      <c r="H2915" s="407">
        <f t="shared" si="1375"/>
        <v>1.2</v>
      </c>
      <c r="I2915" s="407">
        <f t="shared" si="1353"/>
        <v>10.95</v>
      </c>
      <c r="J2915" s="407">
        <f t="shared" si="1354"/>
        <v>11.059999999403953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11.45</v>
      </c>
      <c r="N2915" s="410">
        <f t="shared" si="1357"/>
        <v>11.559999999403953</v>
      </c>
      <c r="O2915" s="411"/>
      <c r="P2915" s="485">
        <f t="shared" ca="1" si="1358"/>
        <v>1.5674189814814228</v>
      </c>
      <c r="Q2915" s="484">
        <f t="shared" ca="1" si="1359"/>
        <v>1.5675694444443857</v>
      </c>
      <c r="R2915" s="486">
        <v>0.10999999940395355</v>
      </c>
      <c r="S2915" s="486"/>
      <c r="T2915">
        <v>25</v>
      </c>
      <c r="U2915" s="469" t="str">
        <f t="shared" si="1360"/>
        <v>C782-R15</v>
      </c>
      <c r="V2915">
        <v>782</v>
      </c>
      <c r="W2915" s="470" t="s">
        <v>493</v>
      </c>
      <c r="X2915" s="470" t="s">
        <v>494</v>
      </c>
      <c r="Y2915">
        <v>15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9.25</v>
      </c>
      <c r="H2916" s="407">
        <f t="shared" si="1376"/>
        <v>1.2</v>
      </c>
      <c r="I2916" s="407">
        <f t="shared" si="1353"/>
        <v>10.95</v>
      </c>
      <c r="J2916" s="407">
        <f t="shared" si="1354"/>
        <v>11.059999999403953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11.45</v>
      </c>
      <c r="N2916" s="410">
        <f t="shared" si="1357"/>
        <v>11.559999999403953</v>
      </c>
      <c r="O2916" s="411"/>
      <c r="P2916" s="485">
        <f t="shared" ca="1" si="1358"/>
        <v>1.5678587962962376</v>
      </c>
      <c r="Q2916" s="484">
        <f t="shared" ca="1" si="1359"/>
        <v>1.5680324074073486</v>
      </c>
      <c r="R2916" s="486">
        <v>0.10999999940395355</v>
      </c>
      <c r="S2916" s="486"/>
      <c r="T2916">
        <v>25</v>
      </c>
      <c r="U2916" s="469" t="str">
        <f t="shared" si="1360"/>
        <v>C783-R15</v>
      </c>
      <c r="V2916">
        <v>783</v>
      </c>
      <c r="W2916" s="470" t="s">
        <v>493</v>
      </c>
      <c r="X2916" s="470" t="s">
        <v>494</v>
      </c>
      <c r="Y2916">
        <v>15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9.25</v>
      </c>
      <c r="H2917" s="407">
        <f t="shared" si="1377"/>
        <v>1.2</v>
      </c>
      <c r="I2917" s="407">
        <f t="shared" si="1353"/>
        <v>10.95</v>
      </c>
      <c r="J2917" s="407">
        <f t="shared" si="1354"/>
        <v>11.059999999403953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11.45</v>
      </c>
      <c r="N2917" s="410">
        <f t="shared" si="1357"/>
        <v>11.559999999403953</v>
      </c>
      <c r="O2917" s="411"/>
      <c r="P2917" s="485">
        <f t="shared" ca="1" si="1358"/>
        <v>1.5683101851851264</v>
      </c>
      <c r="Q2917" s="484">
        <f t="shared" ca="1" si="1359"/>
        <v>1.5684722222221634</v>
      </c>
      <c r="R2917" s="486">
        <v>0.10999999940395355</v>
      </c>
      <c r="S2917" s="486"/>
      <c r="T2917">
        <v>25</v>
      </c>
      <c r="U2917" s="469" t="str">
        <f t="shared" si="1360"/>
        <v>C784-R15</v>
      </c>
      <c r="V2917">
        <v>784</v>
      </c>
      <c r="W2917" s="470" t="s">
        <v>493</v>
      </c>
      <c r="X2917" s="470" t="s">
        <v>494</v>
      </c>
      <c r="Y2917">
        <v>15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9.25</v>
      </c>
      <c r="H2918" s="407">
        <f t="shared" si="1378"/>
        <v>1.2</v>
      </c>
      <c r="I2918" s="407">
        <f t="shared" si="1353"/>
        <v>10.95</v>
      </c>
      <c r="J2918" s="407">
        <f t="shared" si="1354"/>
        <v>11.059999999403953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11.45</v>
      </c>
      <c r="N2918" s="410">
        <f t="shared" si="1357"/>
        <v>11.559999999403953</v>
      </c>
      <c r="O2918" s="411"/>
      <c r="P2918" s="485">
        <f t="shared" ca="1" si="1358"/>
        <v>1.5687384259258672</v>
      </c>
      <c r="Q2918" s="484">
        <f t="shared" ca="1" si="1359"/>
        <v>1.5688773148147561</v>
      </c>
      <c r="R2918" s="486">
        <v>0.10999999940395355</v>
      </c>
      <c r="S2918" s="486"/>
      <c r="T2918">
        <v>25</v>
      </c>
      <c r="U2918" s="469" t="str">
        <f t="shared" si="1360"/>
        <v>C785-R15</v>
      </c>
      <c r="V2918">
        <v>785</v>
      </c>
      <c r="W2918" s="470" t="s">
        <v>493</v>
      </c>
      <c r="X2918" s="470" t="s">
        <v>494</v>
      </c>
      <c r="Y2918">
        <v>15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9.25</v>
      </c>
      <c r="H2919" s="407">
        <f t="shared" si="1379"/>
        <v>1.2</v>
      </c>
      <c r="I2919" s="407">
        <f t="shared" si="1353"/>
        <v>10.95</v>
      </c>
      <c r="J2919" s="407">
        <f t="shared" si="1354"/>
        <v>11.059999999403953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11.45</v>
      </c>
      <c r="N2919" s="410">
        <f t="shared" si="1357"/>
        <v>11.559999999403953</v>
      </c>
      <c r="O2919" s="411"/>
      <c r="P2919" s="485">
        <f t="shared" ca="1" si="1358"/>
        <v>1.5691435185184599</v>
      </c>
      <c r="Q2919" s="484">
        <f t="shared" ca="1" si="1359"/>
        <v>1.5693171296295709</v>
      </c>
      <c r="R2919" s="486">
        <v>0.10999999940395355</v>
      </c>
      <c r="S2919" s="486"/>
      <c r="T2919">
        <v>25</v>
      </c>
      <c r="U2919" s="469" t="str">
        <f t="shared" si="1360"/>
        <v>C786-R15</v>
      </c>
      <c r="V2919">
        <v>786</v>
      </c>
      <c r="W2919" s="470" t="s">
        <v>493</v>
      </c>
      <c r="X2919" s="470" t="s">
        <v>494</v>
      </c>
      <c r="Y2919">
        <v>15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9.25</v>
      </c>
      <c r="H2920" s="407">
        <f t="shared" si="1380"/>
        <v>1.2</v>
      </c>
      <c r="I2920" s="407">
        <f t="shared" si="1353"/>
        <v>10.95</v>
      </c>
      <c r="J2920" s="407">
        <f t="shared" si="1354"/>
        <v>11.059999999403953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11.45</v>
      </c>
      <c r="N2920" s="410">
        <f t="shared" si="1357"/>
        <v>11.559999999403953</v>
      </c>
      <c r="O2920" s="411"/>
      <c r="P2920" s="485">
        <f t="shared" ca="1" si="1358"/>
        <v>1.5695717592592004</v>
      </c>
      <c r="Q2920" s="484">
        <f t="shared" ca="1" si="1359"/>
        <v>1.5697453703703115</v>
      </c>
      <c r="R2920" s="486">
        <v>0.10999999940395355</v>
      </c>
      <c r="S2920" s="486"/>
      <c r="T2920">
        <v>25</v>
      </c>
      <c r="U2920" s="469" t="str">
        <f t="shared" si="1360"/>
        <v>C787-R15</v>
      </c>
      <c r="V2920">
        <v>787</v>
      </c>
      <c r="W2920" s="470" t="s">
        <v>493</v>
      </c>
      <c r="X2920" s="470" t="s">
        <v>494</v>
      </c>
      <c r="Y2920">
        <v>15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9.25</v>
      </c>
      <c r="H2921" s="407">
        <f t="shared" si="1381"/>
        <v>1.2</v>
      </c>
      <c r="I2921" s="407">
        <f t="shared" si="1353"/>
        <v>10.95</v>
      </c>
      <c r="J2921" s="407">
        <f t="shared" si="1354"/>
        <v>11.059999999403953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11.45</v>
      </c>
      <c r="N2921" s="410">
        <f t="shared" si="1357"/>
        <v>11.559999999403953</v>
      </c>
      <c r="O2921" s="411"/>
      <c r="P2921" s="485">
        <f t="shared" ca="1" si="1358"/>
        <v>1.5700347222221633</v>
      </c>
      <c r="Q2921" s="484">
        <f t="shared" ca="1" si="1359"/>
        <v>1.5701736111110522</v>
      </c>
      <c r="R2921" s="486">
        <v>0.10999999940395355</v>
      </c>
      <c r="S2921" s="486"/>
      <c r="T2921">
        <v>25</v>
      </c>
      <c r="U2921" s="469" t="str">
        <f t="shared" si="1360"/>
        <v>C788-R15</v>
      </c>
      <c r="V2921">
        <v>788</v>
      </c>
      <c r="W2921" s="470" t="s">
        <v>493</v>
      </c>
      <c r="X2921" s="470" t="s">
        <v>494</v>
      </c>
      <c r="Y2921">
        <v>15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9.25</v>
      </c>
      <c r="H2922" s="407">
        <f t="shared" si="1382"/>
        <v>1.2</v>
      </c>
      <c r="I2922" s="407">
        <f t="shared" si="1353"/>
        <v>10.95</v>
      </c>
      <c r="J2922" s="407">
        <f t="shared" si="1354"/>
        <v>11.059999999403953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11.45</v>
      </c>
      <c r="N2922" s="410">
        <f t="shared" si="1357"/>
        <v>11.559999999403953</v>
      </c>
      <c r="O2922" s="411"/>
      <c r="P2922" s="485">
        <f t="shared" ca="1" si="1358"/>
        <v>1.5704629629629041</v>
      </c>
      <c r="Q2922" s="484">
        <f t="shared" ca="1" si="1359"/>
        <v>1.5706365740740151</v>
      </c>
      <c r="R2922" s="486">
        <v>0.10999999940395355</v>
      </c>
      <c r="S2922" s="486"/>
      <c r="T2922">
        <v>25</v>
      </c>
      <c r="U2922" s="469" t="str">
        <f t="shared" si="1360"/>
        <v>C789-R15</v>
      </c>
      <c r="V2922">
        <v>789</v>
      </c>
      <c r="W2922" s="470" t="s">
        <v>493</v>
      </c>
      <c r="X2922" s="470" t="s">
        <v>494</v>
      </c>
      <c r="Y2922">
        <v>15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9.25</v>
      </c>
      <c r="H2923" s="407">
        <f t="shared" si="1383"/>
        <v>1.2</v>
      </c>
      <c r="I2923" s="407">
        <f t="shared" si="1353"/>
        <v>10.95</v>
      </c>
      <c r="J2923" s="407">
        <f t="shared" si="1354"/>
        <v>11.059999999403953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11.45</v>
      </c>
      <c r="N2923" s="410">
        <f t="shared" si="1357"/>
        <v>11.559999999403953</v>
      </c>
      <c r="O2923" s="411"/>
      <c r="P2923" s="485">
        <f t="shared" ca="1" si="1358"/>
        <v>1.5708796296295706</v>
      </c>
      <c r="Q2923" s="484">
        <f t="shared" ca="1" si="1359"/>
        <v>1.5710416666666076</v>
      </c>
      <c r="R2923" s="486">
        <v>0.10999999940395355</v>
      </c>
      <c r="S2923" s="486"/>
      <c r="T2923">
        <v>25</v>
      </c>
      <c r="U2923" s="469" t="str">
        <f t="shared" si="1360"/>
        <v>C790-R15</v>
      </c>
      <c r="V2923">
        <v>790</v>
      </c>
      <c r="W2923" s="470" t="s">
        <v>493</v>
      </c>
      <c r="X2923" s="470" t="s">
        <v>494</v>
      </c>
      <c r="Y2923">
        <v>15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9.25</v>
      </c>
      <c r="H2924" s="407">
        <f t="shared" si="1384"/>
        <v>1.2</v>
      </c>
      <c r="I2924" s="407">
        <f t="shared" si="1353"/>
        <v>10.95</v>
      </c>
      <c r="J2924" s="407">
        <f t="shared" si="1354"/>
        <v>11.059999999403953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11.45</v>
      </c>
      <c r="N2924" s="410">
        <f t="shared" si="1357"/>
        <v>11.559999999403953</v>
      </c>
      <c r="O2924" s="411"/>
      <c r="P2924" s="485">
        <f t="shared" ca="1" si="1358"/>
        <v>1.5712962962962371</v>
      </c>
      <c r="Q2924" s="484">
        <f t="shared" ca="1" si="1359"/>
        <v>1.5714467592592001</v>
      </c>
      <c r="R2924" s="486">
        <v>0.10999999940395355</v>
      </c>
      <c r="S2924" s="486"/>
      <c r="T2924">
        <v>25</v>
      </c>
      <c r="U2924" s="469" t="str">
        <f t="shared" si="1360"/>
        <v>C791-R15</v>
      </c>
      <c r="V2924">
        <v>791</v>
      </c>
      <c r="W2924" s="470" t="s">
        <v>493</v>
      </c>
      <c r="X2924" s="470" t="s">
        <v>494</v>
      </c>
      <c r="Y2924">
        <v>15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9.25</v>
      </c>
      <c r="H2925" s="407">
        <f t="shared" si="1385"/>
        <v>1.2</v>
      </c>
      <c r="I2925" s="407">
        <f t="shared" si="1353"/>
        <v>10.95</v>
      </c>
      <c r="J2925" s="407">
        <f t="shared" si="1354"/>
        <v>11.059999999403953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11.45</v>
      </c>
      <c r="N2925" s="410">
        <f t="shared" si="1357"/>
        <v>11.559999999403953</v>
      </c>
      <c r="O2925" s="411"/>
      <c r="P2925" s="485">
        <f t="shared" ca="1" si="1358"/>
        <v>1.5717245370369779</v>
      </c>
      <c r="Q2925" s="484">
        <f t="shared" ca="1" si="1359"/>
        <v>1.5718865740740149</v>
      </c>
      <c r="R2925" s="486">
        <v>0.10999999940395355</v>
      </c>
      <c r="S2925" s="486"/>
      <c r="T2925">
        <v>25</v>
      </c>
      <c r="U2925" s="469" t="str">
        <f t="shared" si="1360"/>
        <v>C792-R15</v>
      </c>
      <c r="V2925">
        <v>792</v>
      </c>
      <c r="W2925" s="470" t="s">
        <v>493</v>
      </c>
      <c r="X2925" s="470" t="s">
        <v>494</v>
      </c>
      <c r="Y2925">
        <v>15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9.25</v>
      </c>
      <c r="H2926" s="407">
        <f t="shared" si="1386"/>
        <v>1.2</v>
      </c>
      <c r="I2926" s="407">
        <f t="shared" si="1353"/>
        <v>10.95</v>
      </c>
      <c r="J2926" s="407">
        <f t="shared" si="1354"/>
        <v>11.059999999403953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11.45</v>
      </c>
      <c r="N2926" s="410">
        <f t="shared" si="1357"/>
        <v>11.559999999403953</v>
      </c>
      <c r="O2926" s="411"/>
      <c r="P2926" s="485">
        <f t="shared" ca="1" si="1358"/>
        <v>1.5721643518517927</v>
      </c>
      <c r="Q2926" s="484">
        <f t="shared" ca="1" si="1359"/>
        <v>1.5723263888888297</v>
      </c>
      <c r="R2926" s="486">
        <v>0.10999999940395355</v>
      </c>
      <c r="S2926" s="486"/>
      <c r="T2926">
        <v>25</v>
      </c>
      <c r="U2926" s="469" t="str">
        <f t="shared" si="1360"/>
        <v>C793-R15</v>
      </c>
      <c r="V2926">
        <v>793</v>
      </c>
      <c r="W2926" s="470" t="s">
        <v>493</v>
      </c>
      <c r="X2926" s="470" t="s">
        <v>494</v>
      </c>
      <c r="Y2926">
        <v>15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9.25</v>
      </c>
      <c r="H2927" s="407">
        <f t="shared" si="1387"/>
        <v>1.2</v>
      </c>
      <c r="I2927" s="407">
        <f t="shared" si="1353"/>
        <v>10.95</v>
      </c>
      <c r="J2927" s="407">
        <f t="shared" si="1354"/>
        <v>11.059999999403953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11.45</v>
      </c>
      <c r="N2927" s="410">
        <f t="shared" si="1357"/>
        <v>11.559999999403953</v>
      </c>
      <c r="O2927" s="411"/>
      <c r="P2927" s="485">
        <f t="shared" ca="1" si="1358"/>
        <v>1.5725578703703111</v>
      </c>
      <c r="Q2927" s="484">
        <f t="shared" ca="1" si="1359"/>
        <v>1.5727083333332741</v>
      </c>
      <c r="R2927" s="486">
        <v>0.10999999940395355</v>
      </c>
      <c r="S2927" s="486"/>
      <c r="T2927">
        <v>25</v>
      </c>
      <c r="U2927" s="469" t="str">
        <f t="shared" si="1360"/>
        <v>C794-R15</v>
      </c>
      <c r="V2927">
        <v>794</v>
      </c>
      <c r="W2927" s="470" t="s">
        <v>493</v>
      </c>
      <c r="X2927" s="470" t="s">
        <v>494</v>
      </c>
      <c r="Y2927">
        <v>15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9.25</v>
      </c>
      <c r="H2928" s="407">
        <f t="shared" si="1388"/>
        <v>1.2</v>
      </c>
      <c r="I2928" s="407">
        <f t="shared" si="1353"/>
        <v>10.95</v>
      </c>
      <c r="J2928" s="407">
        <f t="shared" si="1354"/>
        <v>11.059999999403953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11.45</v>
      </c>
      <c r="N2928" s="410">
        <f t="shared" si="1357"/>
        <v>11.559999999403953</v>
      </c>
      <c r="O2928" s="411"/>
      <c r="P2928" s="485">
        <f t="shared" ca="1" si="1358"/>
        <v>1.5729861111110519</v>
      </c>
      <c r="Q2928" s="484">
        <f t="shared" ca="1" si="1359"/>
        <v>1.5731249999999408</v>
      </c>
      <c r="R2928" s="486">
        <v>0.10999999940395355</v>
      </c>
      <c r="S2928" s="486"/>
      <c r="T2928">
        <v>25</v>
      </c>
      <c r="U2928" s="469" t="str">
        <f t="shared" si="1360"/>
        <v>C795-R15</v>
      </c>
      <c r="V2928">
        <v>795</v>
      </c>
      <c r="W2928" s="470" t="s">
        <v>493</v>
      </c>
      <c r="X2928" s="470" t="s">
        <v>494</v>
      </c>
      <c r="Y2928">
        <v>15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9.25</v>
      </c>
      <c r="H2929" s="407">
        <f t="shared" si="1389"/>
        <v>1.2</v>
      </c>
      <c r="I2929" s="407">
        <f t="shared" si="1353"/>
        <v>10.95</v>
      </c>
      <c r="J2929" s="407">
        <f t="shared" si="1354"/>
        <v>11.059999999403953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11.45</v>
      </c>
      <c r="N2929" s="410">
        <f t="shared" si="1357"/>
        <v>11.559999999403953</v>
      </c>
      <c r="O2929" s="411"/>
      <c r="P2929" s="485">
        <f t="shared" ca="1" si="1358"/>
        <v>1.5733564814814223</v>
      </c>
      <c r="Q2929" s="484">
        <f t="shared" ca="1" si="1359"/>
        <v>1.5735069444443852</v>
      </c>
      <c r="R2929" s="486">
        <v>0.10999999940395355</v>
      </c>
      <c r="S2929" s="486"/>
      <c r="T2929">
        <v>25</v>
      </c>
      <c r="U2929" s="469" t="str">
        <f t="shared" si="1360"/>
        <v>C796-R15</v>
      </c>
      <c r="V2929">
        <v>796</v>
      </c>
      <c r="W2929" s="470" t="s">
        <v>493</v>
      </c>
      <c r="X2929" s="470" t="s">
        <v>494</v>
      </c>
      <c r="Y2929">
        <v>15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9.25</v>
      </c>
      <c r="H2930" s="407">
        <f t="shared" si="1390"/>
        <v>1.2</v>
      </c>
      <c r="I2930" s="407">
        <f t="shared" si="1353"/>
        <v>10.95</v>
      </c>
      <c r="J2930" s="407">
        <f t="shared" si="1354"/>
        <v>11.059999999403953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11.45</v>
      </c>
      <c r="N2930" s="410">
        <f t="shared" si="1357"/>
        <v>11.559999999403953</v>
      </c>
      <c r="O2930" s="411"/>
      <c r="P2930" s="485">
        <f t="shared" ca="1" si="1358"/>
        <v>1.5737962962962371</v>
      </c>
      <c r="Q2930" s="484">
        <f t="shared" ca="1" si="1359"/>
        <v>1.5739699074073481</v>
      </c>
      <c r="R2930" s="486">
        <v>0.10999999940395355</v>
      </c>
      <c r="S2930" s="486"/>
      <c r="T2930">
        <v>25</v>
      </c>
      <c r="U2930" s="469" t="str">
        <f t="shared" si="1360"/>
        <v>C797-R15</v>
      </c>
      <c r="V2930">
        <v>797</v>
      </c>
      <c r="W2930" s="470" t="s">
        <v>493</v>
      </c>
      <c r="X2930" s="470" t="s">
        <v>494</v>
      </c>
      <c r="Y2930">
        <v>15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9.25</v>
      </c>
      <c r="H2931" s="407">
        <f t="shared" si="1391"/>
        <v>1.2</v>
      </c>
      <c r="I2931" s="407">
        <f t="shared" si="1353"/>
        <v>10.95</v>
      </c>
      <c r="J2931" s="407">
        <f t="shared" si="1354"/>
        <v>11.059999999403953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11.45</v>
      </c>
      <c r="N2931" s="410">
        <f t="shared" si="1357"/>
        <v>11.559999999403953</v>
      </c>
      <c r="O2931" s="411"/>
      <c r="P2931" s="485">
        <f t="shared" ca="1" si="1358"/>
        <v>1.5742592592592</v>
      </c>
      <c r="Q2931" s="484">
        <f t="shared" ca="1" si="1359"/>
        <v>1.5743981481480889</v>
      </c>
      <c r="R2931" s="486">
        <v>0.10999999940395355</v>
      </c>
      <c r="S2931" s="486"/>
      <c r="T2931">
        <v>25</v>
      </c>
      <c r="U2931" s="469" t="str">
        <f t="shared" si="1360"/>
        <v>C798-R15</v>
      </c>
      <c r="V2931">
        <v>798</v>
      </c>
      <c r="W2931" s="470" t="s">
        <v>493</v>
      </c>
      <c r="X2931" s="470" t="s">
        <v>494</v>
      </c>
      <c r="Y2931">
        <v>15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9.25</v>
      </c>
      <c r="H2932" s="407">
        <f t="shared" si="1392"/>
        <v>1.2</v>
      </c>
      <c r="I2932" s="407">
        <f t="shared" si="1353"/>
        <v>10.95</v>
      </c>
      <c r="J2932" s="407">
        <f t="shared" si="1354"/>
        <v>11.059999999403953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11.45</v>
      </c>
      <c r="N2932" s="410">
        <f t="shared" si="1357"/>
        <v>11.559999999403953</v>
      </c>
      <c r="O2932" s="411"/>
      <c r="P2932" s="485">
        <f t="shared" ca="1" si="1358"/>
        <v>1.5746527777777184</v>
      </c>
      <c r="Q2932" s="484">
        <f t="shared" ca="1" si="1359"/>
        <v>1.5747916666666073</v>
      </c>
      <c r="R2932" s="486">
        <v>0.10999999940395355</v>
      </c>
      <c r="S2932" s="486"/>
      <c r="T2932">
        <v>25</v>
      </c>
      <c r="U2932" s="469" t="str">
        <f t="shared" si="1360"/>
        <v>C799-R15</v>
      </c>
      <c r="V2932">
        <v>799</v>
      </c>
      <c r="W2932" s="470" t="s">
        <v>493</v>
      </c>
      <c r="X2932" s="470" t="s">
        <v>494</v>
      </c>
      <c r="Y2932">
        <v>15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9.25</v>
      </c>
      <c r="H2933" s="407">
        <f t="shared" si="1393"/>
        <v>1.2</v>
      </c>
      <c r="I2933" s="407">
        <f t="shared" si="1353"/>
        <v>10.95</v>
      </c>
      <c r="J2933" s="407">
        <f t="shared" si="1354"/>
        <v>11.059999999403953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11.45</v>
      </c>
      <c r="N2933" s="410">
        <f t="shared" si="1357"/>
        <v>11.559999999403953</v>
      </c>
      <c r="O2933" s="411"/>
      <c r="P2933" s="485">
        <f t="shared" ca="1" si="1358"/>
        <v>1.5750347222221628</v>
      </c>
      <c r="Q2933" s="484">
        <f t="shared" ca="1" si="1359"/>
        <v>1.5752083333332738</v>
      </c>
      <c r="R2933" s="486">
        <v>0.10999999940395355</v>
      </c>
      <c r="S2933" s="486"/>
      <c r="T2933">
        <v>25</v>
      </c>
      <c r="U2933" s="469" t="str">
        <f t="shared" si="1360"/>
        <v>C800-R15</v>
      </c>
      <c r="V2933">
        <v>800</v>
      </c>
      <c r="W2933" s="470" t="s">
        <v>493</v>
      </c>
      <c r="X2933" s="470" t="s">
        <v>494</v>
      </c>
      <c r="Y2933">
        <v>15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9.25</v>
      </c>
      <c r="H2934" s="407">
        <f t="shared" si="1394"/>
        <v>1.2</v>
      </c>
      <c r="I2934" s="407">
        <f t="shared" si="1353"/>
        <v>10.95</v>
      </c>
      <c r="J2934" s="407">
        <f t="shared" si="1354"/>
        <v>11.059999999403953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11.45</v>
      </c>
      <c r="N2934" s="410">
        <f t="shared" si="1357"/>
        <v>11.559999999403953</v>
      </c>
      <c r="O2934" s="411"/>
      <c r="P2934" s="485">
        <f t="shared" ca="1" si="1358"/>
        <v>1.5754398148147553</v>
      </c>
      <c r="Q2934" s="484">
        <f t="shared" ca="1" si="1359"/>
        <v>1.5755902777777182</v>
      </c>
      <c r="R2934" s="486">
        <v>0.10999999940395355</v>
      </c>
      <c r="S2934" s="486"/>
      <c r="T2934">
        <v>25</v>
      </c>
      <c r="U2934" s="469" t="str">
        <f t="shared" si="1360"/>
        <v>C801-R15</v>
      </c>
      <c r="V2934">
        <v>801</v>
      </c>
      <c r="W2934" s="470" t="s">
        <v>493</v>
      </c>
      <c r="X2934" s="470" t="s">
        <v>494</v>
      </c>
      <c r="Y2934">
        <v>15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9.25</v>
      </c>
      <c r="H2935" s="407">
        <f t="shared" si="1395"/>
        <v>1.2</v>
      </c>
      <c r="I2935" s="407">
        <f t="shared" si="1353"/>
        <v>10.95</v>
      </c>
      <c r="J2935" s="407">
        <f t="shared" si="1354"/>
        <v>11.059999999403953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11.45</v>
      </c>
      <c r="N2935" s="410">
        <f t="shared" si="1357"/>
        <v>11.559999999403953</v>
      </c>
      <c r="O2935" s="411"/>
      <c r="P2935" s="485">
        <f t="shared" ca="1" si="1358"/>
        <v>1.5758333333332737</v>
      </c>
      <c r="Q2935" s="484">
        <f t="shared" ca="1" si="1359"/>
        <v>1.5759722222221626</v>
      </c>
      <c r="R2935" s="486">
        <v>0.10999999940395355</v>
      </c>
      <c r="S2935" s="486"/>
      <c r="T2935">
        <v>25</v>
      </c>
      <c r="U2935" s="469" t="str">
        <f t="shared" si="1360"/>
        <v>C802-R15</v>
      </c>
      <c r="V2935">
        <v>802</v>
      </c>
      <c r="W2935" s="470" t="s">
        <v>493</v>
      </c>
      <c r="X2935" s="470" t="s">
        <v>494</v>
      </c>
      <c r="Y2935">
        <v>15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9.25</v>
      </c>
      <c r="H2936" s="407">
        <f t="shared" si="1396"/>
        <v>1.2</v>
      </c>
      <c r="I2936" s="407">
        <f t="shared" si="1353"/>
        <v>10.95</v>
      </c>
      <c r="J2936" s="407">
        <f t="shared" si="1354"/>
        <v>11.059999999403953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11.45</v>
      </c>
      <c r="N2936" s="410">
        <f t="shared" si="1357"/>
        <v>11.559999999403953</v>
      </c>
      <c r="O2936" s="411"/>
      <c r="P2936" s="485">
        <f t="shared" ca="1" si="1358"/>
        <v>1.5762384259258664</v>
      </c>
      <c r="Q2936" s="484">
        <f t="shared" ca="1" si="1359"/>
        <v>1.5763888888888293</v>
      </c>
      <c r="R2936" s="486">
        <v>0.10999999940395355</v>
      </c>
      <c r="S2936" s="486"/>
      <c r="T2936">
        <v>25</v>
      </c>
      <c r="U2936" s="469" t="str">
        <f t="shared" si="1360"/>
        <v>C803-R15</v>
      </c>
      <c r="V2936">
        <v>803</v>
      </c>
      <c r="W2936" s="470" t="s">
        <v>493</v>
      </c>
      <c r="X2936" s="470" t="s">
        <v>494</v>
      </c>
      <c r="Y2936">
        <v>15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9.25</v>
      </c>
      <c r="H2937" s="407">
        <f t="shared" si="1397"/>
        <v>1.2</v>
      </c>
      <c r="I2937" s="407">
        <f t="shared" si="1353"/>
        <v>10.95</v>
      </c>
      <c r="J2937" s="407">
        <f t="shared" si="1354"/>
        <v>11.059999999403953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11.45</v>
      </c>
      <c r="N2937" s="410">
        <f t="shared" si="1357"/>
        <v>11.559999999403953</v>
      </c>
      <c r="O2937" s="411"/>
      <c r="P2937" s="485">
        <f t="shared" ca="1" si="1358"/>
        <v>1.5766319444443848</v>
      </c>
      <c r="Q2937" s="484">
        <f t="shared" ca="1" si="1359"/>
        <v>1.5767708333332737</v>
      </c>
      <c r="R2937" s="486">
        <v>0.10999999940395355</v>
      </c>
      <c r="S2937" s="486"/>
      <c r="T2937">
        <v>25</v>
      </c>
      <c r="U2937" s="469" t="str">
        <f t="shared" si="1360"/>
        <v>C804-R15</v>
      </c>
      <c r="V2937">
        <v>804</v>
      </c>
      <c r="W2937" s="470" t="s">
        <v>493</v>
      </c>
      <c r="X2937" s="470" t="s">
        <v>494</v>
      </c>
      <c r="Y2937">
        <v>15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9.25</v>
      </c>
      <c r="H2938" s="407">
        <f t="shared" si="1398"/>
        <v>1.2</v>
      </c>
      <c r="I2938" s="407">
        <f t="shared" si="1353"/>
        <v>10.95</v>
      </c>
      <c r="J2938" s="407">
        <f t="shared" si="1354"/>
        <v>11.059999999403953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11.45</v>
      </c>
      <c r="N2938" s="410">
        <f t="shared" si="1357"/>
        <v>11.559999999403953</v>
      </c>
      <c r="O2938" s="411"/>
      <c r="P2938" s="485">
        <f t="shared" ca="1" si="1358"/>
        <v>1.5770254629629032</v>
      </c>
      <c r="Q2938" s="484">
        <f t="shared" ca="1" si="1359"/>
        <v>1.5771643518517922</v>
      </c>
      <c r="R2938" s="486">
        <v>0.10999999940395355</v>
      </c>
      <c r="S2938" s="486"/>
      <c r="T2938">
        <v>25</v>
      </c>
      <c r="U2938" s="469" t="str">
        <f t="shared" si="1360"/>
        <v>C805-R15</v>
      </c>
      <c r="V2938">
        <v>805</v>
      </c>
      <c r="W2938" s="470" t="s">
        <v>493</v>
      </c>
      <c r="X2938" s="470" t="s">
        <v>494</v>
      </c>
      <c r="Y2938">
        <v>15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9.25</v>
      </c>
      <c r="H2939" s="407">
        <f t="shared" si="1399"/>
        <v>1.2</v>
      </c>
      <c r="I2939" s="407">
        <f t="shared" si="1353"/>
        <v>10.95</v>
      </c>
      <c r="J2939" s="407">
        <f t="shared" si="1354"/>
        <v>11.059999999403953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11.45</v>
      </c>
      <c r="N2939" s="410">
        <f t="shared" si="1357"/>
        <v>11.559999999403953</v>
      </c>
      <c r="O2939" s="411"/>
      <c r="P2939" s="485">
        <f t="shared" ca="1" si="1358"/>
        <v>1.5774074074073476</v>
      </c>
      <c r="Q2939" s="484">
        <f t="shared" ca="1" si="1359"/>
        <v>1.5775462962962365</v>
      </c>
      <c r="R2939" s="486">
        <v>0.10999999940395355</v>
      </c>
      <c r="S2939" s="486"/>
      <c r="T2939">
        <v>25</v>
      </c>
      <c r="U2939" s="469" t="str">
        <f t="shared" si="1360"/>
        <v>C806-R15</v>
      </c>
      <c r="V2939">
        <v>806</v>
      </c>
      <c r="W2939" s="470" t="s">
        <v>493</v>
      </c>
      <c r="X2939" s="470" t="s">
        <v>494</v>
      </c>
      <c r="Y2939">
        <v>15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9.25</v>
      </c>
      <c r="H2940" s="407">
        <f t="shared" si="1400"/>
        <v>1.2</v>
      </c>
      <c r="I2940" s="407">
        <f t="shared" si="1353"/>
        <v>10.95</v>
      </c>
      <c r="J2940" s="407">
        <f t="shared" si="1354"/>
        <v>11.059999999403953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11.45</v>
      </c>
      <c r="N2940" s="410">
        <f t="shared" si="1357"/>
        <v>11.559999999403953</v>
      </c>
      <c r="O2940" s="411"/>
      <c r="P2940" s="485">
        <f t="shared" ca="1" si="1358"/>
        <v>1.5778009259258661</v>
      </c>
      <c r="Q2940" s="484">
        <f t="shared" ca="1" si="1359"/>
        <v>1.5779745370369771</v>
      </c>
      <c r="R2940" s="486">
        <v>0.10999999940395355</v>
      </c>
      <c r="S2940" s="486"/>
      <c r="T2940">
        <v>25</v>
      </c>
      <c r="U2940" s="469" t="str">
        <f t="shared" si="1360"/>
        <v>C807-R15</v>
      </c>
      <c r="V2940">
        <v>807</v>
      </c>
      <c r="W2940" s="470" t="s">
        <v>493</v>
      </c>
      <c r="X2940" s="470" t="s">
        <v>494</v>
      </c>
      <c r="Y2940">
        <v>15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9.25</v>
      </c>
      <c r="H2941" s="407">
        <f t="shared" si="1401"/>
        <v>1.2</v>
      </c>
      <c r="I2941" s="407">
        <f t="shared" si="1353"/>
        <v>10.95</v>
      </c>
      <c r="J2941" s="407">
        <f t="shared" si="1354"/>
        <v>11.059999999403953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11.45</v>
      </c>
      <c r="N2941" s="410">
        <f t="shared" si="1357"/>
        <v>11.559999999403953</v>
      </c>
      <c r="O2941" s="411"/>
      <c r="P2941" s="485">
        <f t="shared" ca="1" si="1358"/>
        <v>1.5782523148147549</v>
      </c>
      <c r="Q2941" s="484">
        <f t="shared" ca="1" si="1359"/>
        <v>1.5784027777777179</v>
      </c>
      <c r="R2941" s="486">
        <v>0.10999999940395355</v>
      </c>
      <c r="S2941" s="486"/>
      <c r="T2941">
        <v>25</v>
      </c>
      <c r="U2941" s="469" t="str">
        <f t="shared" si="1360"/>
        <v>C808-R15</v>
      </c>
      <c r="V2941">
        <v>808</v>
      </c>
      <c r="W2941" s="470" t="s">
        <v>493</v>
      </c>
      <c r="X2941" s="470" t="s">
        <v>494</v>
      </c>
      <c r="Y2941">
        <v>15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9.25</v>
      </c>
      <c r="H2942" s="407">
        <f t="shared" si="1402"/>
        <v>1.2</v>
      </c>
      <c r="I2942" s="407">
        <f t="shared" si="1353"/>
        <v>10.95</v>
      </c>
      <c r="J2942" s="407">
        <f t="shared" si="1354"/>
        <v>11.059999999403953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11.45</v>
      </c>
      <c r="N2942" s="410">
        <f t="shared" si="1357"/>
        <v>11.559999999403953</v>
      </c>
      <c r="O2942" s="411"/>
      <c r="P2942" s="485">
        <f t="shared" ca="1" si="1358"/>
        <v>1.5786921296295697</v>
      </c>
      <c r="Q2942" s="484">
        <f t="shared" ca="1" si="1359"/>
        <v>1.5788425925925327</v>
      </c>
      <c r="R2942" s="486">
        <v>0.10999999940395355</v>
      </c>
      <c r="S2942" s="486"/>
      <c r="T2942">
        <v>25</v>
      </c>
      <c r="U2942" s="469" t="str">
        <f t="shared" si="1360"/>
        <v>C809-R15</v>
      </c>
      <c r="V2942">
        <v>809</v>
      </c>
      <c r="W2942" s="470" t="s">
        <v>493</v>
      </c>
      <c r="X2942" s="470" t="s">
        <v>494</v>
      </c>
      <c r="Y2942">
        <v>15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9.25</v>
      </c>
      <c r="H2943" s="407">
        <f t="shared" si="1403"/>
        <v>1.2</v>
      </c>
      <c r="I2943" s="407">
        <f t="shared" si="1353"/>
        <v>10.95</v>
      </c>
      <c r="J2943" s="407">
        <f t="shared" si="1354"/>
        <v>11.059999999403953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11.45</v>
      </c>
      <c r="N2943" s="410">
        <f t="shared" si="1357"/>
        <v>11.559999999403953</v>
      </c>
      <c r="O2943" s="411"/>
      <c r="P2943" s="485">
        <f t="shared" ca="1" si="1358"/>
        <v>1.5790856481480882</v>
      </c>
      <c r="Q2943" s="484">
        <f t="shared" ca="1" si="1359"/>
        <v>1.5792592592591992</v>
      </c>
      <c r="R2943" s="486">
        <v>0.10999999940395355</v>
      </c>
      <c r="S2943" s="486"/>
      <c r="T2943">
        <v>25</v>
      </c>
      <c r="U2943" s="469" t="str">
        <f t="shared" si="1360"/>
        <v>C810-R15</v>
      </c>
      <c r="V2943">
        <v>810</v>
      </c>
      <c r="W2943" s="470" t="s">
        <v>493</v>
      </c>
      <c r="X2943" s="470" t="s">
        <v>494</v>
      </c>
      <c r="Y2943">
        <v>15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9.25</v>
      </c>
      <c r="H2944" s="407">
        <f t="shared" si="1404"/>
        <v>1.2</v>
      </c>
      <c r="I2944" s="407">
        <f t="shared" si="1353"/>
        <v>10.95</v>
      </c>
      <c r="J2944" s="407">
        <f t="shared" si="1354"/>
        <v>11.059999999403953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11.45</v>
      </c>
      <c r="N2944" s="410">
        <f t="shared" si="1357"/>
        <v>11.559999999403953</v>
      </c>
      <c r="O2944" s="411"/>
      <c r="P2944" s="485">
        <f t="shared" ca="1" si="1358"/>
        <v>1.579525462962903</v>
      </c>
      <c r="Q2944" s="484">
        <f t="shared" ca="1" si="1359"/>
        <v>1.57968749999994</v>
      </c>
      <c r="R2944" s="486">
        <v>0.10999999940395355</v>
      </c>
      <c r="S2944" s="486"/>
      <c r="T2944">
        <v>25</v>
      </c>
      <c r="U2944" s="469" t="str">
        <f t="shared" si="1360"/>
        <v>C811-R15</v>
      </c>
      <c r="V2944">
        <v>811</v>
      </c>
      <c r="W2944" s="470" t="s">
        <v>493</v>
      </c>
      <c r="X2944" s="470" t="s">
        <v>494</v>
      </c>
      <c r="Y2944">
        <v>15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9.25</v>
      </c>
      <c r="H2945" s="407">
        <f t="shared" si="1405"/>
        <v>1.2</v>
      </c>
      <c r="I2945" s="407">
        <f t="shared" si="1353"/>
        <v>10.95</v>
      </c>
      <c r="J2945" s="407">
        <f t="shared" si="1354"/>
        <v>11.059999999403953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11.45</v>
      </c>
      <c r="N2945" s="410">
        <f t="shared" si="1357"/>
        <v>11.559999999403953</v>
      </c>
      <c r="O2945" s="411"/>
      <c r="P2945" s="485">
        <f t="shared" ca="1" si="1358"/>
        <v>1.5799768518517918</v>
      </c>
      <c r="Q2945" s="484">
        <f t="shared" ca="1" si="1359"/>
        <v>1.5801273148147548</v>
      </c>
      <c r="R2945" s="486">
        <v>0.10999999940395355</v>
      </c>
      <c r="S2945" s="486"/>
      <c r="T2945">
        <v>25</v>
      </c>
      <c r="U2945" s="469" t="str">
        <f t="shared" si="1360"/>
        <v>C812-R15</v>
      </c>
      <c r="V2945">
        <v>812</v>
      </c>
      <c r="W2945" s="470" t="s">
        <v>493</v>
      </c>
      <c r="X2945" s="470" t="s">
        <v>494</v>
      </c>
      <c r="Y2945">
        <v>15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9.25</v>
      </c>
      <c r="H2946" s="407">
        <f t="shared" si="1406"/>
        <v>1.2</v>
      </c>
      <c r="I2946" s="407">
        <f t="shared" si="1353"/>
        <v>10.95</v>
      </c>
      <c r="J2946" s="407">
        <f t="shared" si="1354"/>
        <v>11.059999999403953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11.45</v>
      </c>
      <c r="N2946" s="410">
        <f t="shared" si="1357"/>
        <v>11.559999999403953</v>
      </c>
      <c r="O2946" s="411"/>
      <c r="P2946" s="485">
        <f t="shared" ca="1" si="1358"/>
        <v>1.5803819444443843</v>
      </c>
      <c r="Q2946" s="484">
        <f t="shared" ca="1" si="1359"/>
        <v>1.5805208333332732</v>
      </c>
      <c r="R2946" s="486">
        <v>0.10999999940395355</v>
      </c>
      <c r="S2946" s="486"/>
      <c r="T2946">
        <v>25</v>
      </c>
      <c r="U2946" s="469" t="str">
        <f t="shared" si="1360"/>
        <v>C813-R15</v>
      </c>
      <c r="V2946">
        <v>813</v>
      </c>
      <c r="W2946" s="470" t="s">
        <v>493</v>
      </c>
      <c r="X2946" s="470" t="s">
        <v>494</v>
      </c>
      <c r="Y2946">
        <v>15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9.25</v>
      </c>
      <c r="H2947" s="407">
        <f t="shared" si="1407"/>
        <v>1.2</v>
      </c>
      <c r="I2947" s="407">
        <f t="shared" si="1353"/>
        <v>10.95</v>
      </c>
      <c r="J2947" s="407">
        <f t="shared" si="1354"/>
        <v>11.059999999403953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11.45</v>
      </c>
      <c r="N2947" s="410">
        <f t="shared" si="1357"/>
        <v>11.559999999403953</v>
      </c>
      <c r="O2947" s="411"/>
      <c r="P2947" s="485">
        <f t="shared" ca="1" si="1358"/>
        <v>1.5808101851851251</v>
      </c>
      <c r="Q2947" s="484">
        <f t="shared" ca="1" si="1359"/>
        <v>1.580949074074014</v>
      </c>
      <c r="R2947" s="486">
        <v>0.10999999940395355</v>
      </c>
      <c r="S2947" s="486"/>
      <c r="T2947">
        <v>25</v>
      </c>
      <c r="U2947" s="469" t="str">
        <f t="shared" si="1360"/>
        <v>C814-R15</v>
      </c>
      <c r="V2947">
        <v>814</v>
      </c>
      <c r="W2947" s="470" t="s">
        <v>493</v>
      </c>
      <c r="X2947" s="470" t="s">
        <v>494</v>
      </c>
      <c r="Y2947">
        <v>15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9.25</v>
      </c>
      <c r="H2948" s="407">
        <f t="shared" si="1408"/>
        <v>1.2</v>
      </c>
      <c r="I2948" s="407">
        <f t="shared" si="1353"/>
        <v>10.95</v>
      </c>
      <c r="J2948" s="407">
        <f t="shared" si="1354"/>
        <v>11.059999999403953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11.45</v>
      </c>
      <c r="N2948" s="410">
        <f t="shared" si="1357"/>
        <v>11.559999999403953</v>
      </c>
      <c r="O2948" s="411"/>
      <c r="P2948" s="485">
        <f t="shared" ca="1" si="1358"/>
        <v>1.5811805555554954</v>
      </c>
      <c r="Q2948" s="484">
        <f t="shared" ca="1" si="1359"/>
        <v>1.5813310185184584</v>
      </c>
      <c r="R2948" s="486">
        <v>0.10999999940395355</v>
      </c>
      <c r="S2948" s="486"/>
      <c r="T2948">
        <v>25</v>
      </c>
      <c r="U2948" s="469" t="str">
        <f t="shared" si="1360"/>
        <v>C815-R15</v>
      </c>
      <c r="V2948">
        <v>815</v>
      </c>
      <c r="W2948" s="470" t="s">
        <v>493</v>
      </c>
      <c r="X2948" s="470" t="s">
        <v>494</v>
      </c>
      <c r="Y2948">
        <v>15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9.25</v>
      </c>
      <c r="H2949" s="407">
        <f t="shared" si="1409"/>
        <v>1.2</v>
      </c>
      <c r="I2949" s="407">
        <f t="shared" si="1353"/>
        <v>10.95</v>
      </c>
      <c r="J2949" s="407">
        <f t="shared" si="1354"/>
        <v>11.059999999403953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11.45</v>
      </c>
      <c r="N2949" s="410">
        <f t="shared" si="1357"/>
        <v>11.559999999403953</v>
      </c>
      <c r="O2949" s="411"/>
      <c r="P2949" s="485">
        <f t="shared" ca="1" si="1358"/>
        <v>1.5815856481480879</v>
      </c>
      <c r="Q2949" s="484">
        <f t="shared" ca="1" si="1359"/>
        <v>1.5817592592591989</v>
      </c>
      <c r="R2949" s="486">
        <v>0.10999999940395355</v>
      </c>
      <c r="S2949" s="486"/>
      <c r="T2949">
        <v>25</v>
      </c>
      <c r="U2949" s="469" t="str">
        <f t="shared" si="1360"/>
        <v>C816-R15</v>
      </c>
      <c r="V2949">
        <v>816</v>
      </c>
      <c r="W2949" s="470" t="s">
        <v>493</v>
      </c>
      <c r="X2949" s="470" t="s">
        <v>494</v>
      </c>
      <c r="Y2949">
        <v>15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9.25</v>
      </c>
      <c r="H2950" s="407">
        <f t="shared" si="1410"/>
        <v>1.2</v>
      </c>
      <c r="I2950" s="407">
        <f t="shared" si="1353"/>
        <v>10.95</v>
      </c>
      <c r="J2950" s="407">
        <f t="shared" si="1354"/>
        <v>11.059999999403953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11.45</v>
      </c>
      <c r="N2950" s="410">
        <f t="shared" si="1357"/>
        <v>11.559999999403953</v>
      </c>
      <c r="O2950" s="411"/>
      <c r="P2950" s="485">
        <f t="shared" ca="1" si="1358"/>
        <v>1.5820254629629027</v>
      </c>
      <c r="Q2950" s="484">
        <f t="shared" ca="1" si="1359"/>
        <v>1.5821643518517916</v>
      </c>
      <c r="R2950" s="486">
        <v>0.10999999940395355</v>
      </c>
      <c r="S2950" s="486"/>
      <c r="T2950">
        <v>25</v>
      </c>
      <c r="U2950" s="469" t="str">
        <f t="shared" si="1360"/>
        <v>C817-R15</v>
      </c>
      <c r="V2950">
        <v>817</v>
      </c>
      <c r="W2950" s="470" t="s">
        <v>493</v>
      </c>
      <c r="X2950" s="470" t="s">
        <v>494</v>
      </c>
      <c r="Y2950">
        <v>15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9.25</v>
      </c>
      <c r="H2951" s="407">
        <f t="shared" si="1411"/>
        <v>1.2</v>
      </c>
      <c r="I2951" s="407">
        <f t="shared" si="1353"/>
        <v>10.95</v>
      </c>
      <c r="J2951" s="407">
        <f t="shared" si="1354"/>
        <v>11.059999999403953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11.45</v>
      </c>
      <c r="N2951" s="410">
        <f t="shared" si="1357"/>
        <v>11.559999999403953</v>
      </c>
      <c r="O2951" s="411"/>
      <c r="P2951" s="485">
        <f t="shared" ca="1" si="1358"/>
        <v>1.5824305555554954</v>
      </c>
      <c r="Q2951" s="484">
        <f t="shared" ca="1" si="1359"/>
        <v>1.5825694444443843</v>
      </c>
      <c r="R2951" s="486">
        <v>0.10999999940395355</v>
      </c>
      <c r="S2951" s="486"/>
      <c r="T2951">
        <v>25</v>
      </c>
      <c r="U2951" s="469" t="str">
        <f t="shared" si="1360"/>
        <v>C818-R15</v>
      </c>
      <c r="V2951">
        <v>818</v>
      </c>
      <c r="W2951" s="470" t="s">
        <v>493</v>
      </c>
      <c r="X2951" s="470" t="s">
        <v>494</v>
      </c>
      <c r="Y2951">
        <v>15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9.25</v>
      </c>
      <c r="H2952" s="407">
        <f t="shared" si="1412"/>
        <v>1.2</v>
      </c>
      <c r="I2952" s="407">
        <f t="shared" si="1353"/>
        <v>10.95</v>
      </c>
      <c r="J2952" s="407">
        <f t="shared" si="1354"/>
        <v>11.059999999403953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11.45</v>
      </c>
      <c r="N2952" s="410">
        <f t="shared" si="1357"/>
        <v>11.559999999403953</v>
      </c>
      <c r="O2952" s="411"/>
      <c r="P2952" s="485">
        <f t="shared" ca="1" si="1358"/>
        <v>1.5828472222221621</v>
      </c>
      <c r="Q2952" s="484">
        <f t="shared" ca="1" si="1359"/>
        <v>1.5830092592591991</v>
      </c>
      <c r="R2952" s="486">
        <v>0.10999999940395355</v>
      </c>
      <c r="S2952" s="486"/>
      <c r="T2952">
        <v>25</v>
      </c>
      <c r="U2952" s="469" t="str">
        <f t="shared" si="1360"/>
        <v>C819-R15</v>
      </c>
      <c r="V2952">
        <v>819</v>
      </c>
      <c r="W2952" s="470" t="s">
        <v>493</v>
      </c>
      <c r="X2952" s="470" t="s">
        <v>494</v>
      </c>
      <c r="Y2952">
        <v>15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9.25</v>
      </c>
      <c r="H2953" s="407">
        <f t="shared" si="1413"/>
        <v>1.2</v>
      </c>
      <c r="I2953" s="407">
        <f t="shared" si="1353"/>
        <v>10.95</v>
      </c>
      <c r="J2953" s="407">
        <f t="shared" si="1354"/>
        <v>11.059999999403953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11.45</v>
      </c>
      <c r="N2953" s="410">
        <f t="shared" si="1357"/>
        <v>11.559999999403953</v>
      </c>
      <c r="O2953" s="411"/>
      <c r="P2953" s="485">
        <f t="shared" ca="1" si="1358"/>
        <v>1.583298611111051</v>
      </c>
      <c r="Q2953" s="484">
        <f t="shared" ca="1" si="1359"/>
        <v>1.5834374999999399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9.25</v>
      </c>
      <c r="H2954" s="407">
        <f t="shared" si="1414"/>
        <v>1.2</v>
      </c>
      <c r="I2954" s="407">
        <f t="shared" si="1353"/>
        <v>10.95</v>
      </c>
      <c r="J2954" s="407">
        <f t="shared" si="1354"/>
        <v>11.059999999403953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11.45</v>
      </c>
      <c r="N2954" s="410">
        <f t="shared" si="1357"/>
        <v>11.559999999403953</v>
      </c>
      <c r="O2954" s="411"/>
      <c r="P2954" s="485">
        <f t="shared" ca="1" si="1358"/>
        <v>1.5836805555554954</v>
      </c>
      <c r="Q2954" s="484">
        <f t="shared" ca="1" si="1359"/>
        <v>1.5838310185184583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9.25</v>
      </c>
      <c r="H2955" s="407">
        <f t="shared" si="1415"/>
        <v>1.2</v>
      </c>
      <c r="I2955" s="407">
        <f t="shared" si="1353"/>
        <v>10.95</v>
      </c>
      <c r="J2955" s="407">
        <f t="shared" si="1354"/>
        <v>11.059999999403953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11.45</v>
      </c>
      <c r="N2955" s="410">
        <f t="shared" si="1357"/>
        <v>11.559999999403953</v>
      </c>
      <c r="O2955" s="411"/>
      <c r="P2955" s="485">
        <f t="shared" ca="1" si="1358"/>
        <v>1.5840972222221621</v>
      </c>
      <c r="Q2955" s="484">
        <f t="shared" ca="1" si="1359"/>
        <v>1.584236111111051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9.25</v>
      </c>
      <c r="H2956" s="407">
        <f t="shared" si="1416"/>
        <v>1.2</v>
      </c>
      <c r="I2956" s="407">
        <f t="shared" si="1353"/>
        <v>10.95</v>
      </c>
      <c r="J2956" s="407">
        <f t="shared" si="1354"/>
        <v>11.059999999403953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11.45</v>
      </c>
      <c r="N2956" s="410">
        <f t="shared" si="1357"/>
        <v>11.559999999403953</v>
      </c>
      <c r="O2956" s="411"/>
      <c r="P2956" s="485">
        <f t="shared" ca="1" si="1358"/>
        <v>1.5845254629629029</v>
      </c>
      <c r="Q2956" s="484">
        <f t="shared" ca="1" si="1359"/>
        <v>1.5846643518517918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9.25</v>
      </c>
      <c r="H2957" s="407">
        <f t="shared" si="1417"/>
        <v>1.2</v>
      </c>
      <c r="I2957" s="407">
        <f t="shared" si="1353"/>
        <v>10.95</v>
      </c>
      <c r="J2957" s="407">
        <f t="shared" si="1354"/>
        <v>11.059999999403953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11.45</v>
      </c>
      <c r="N2957" s="410">
        <f t="shared" si="1357"/>
        <v>11.559999999403953</v>
      </c>
      <c r="O2957" s="411"/>
      <c r="P2957" s="485">
        <f t="shared" ca="1" si="1358"/>
        <v>1.5849537037036436</v>
      </c>
      <c r="Q2957" s="484">
        <f t="shared" ca="1" si="1359"/>
        <v>1.5851273148147547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9.25</v>
      </c>
      <c r="H2958" s="407">
        <f t="shared" si="1418"/>
        <v>1.2</v>
      </c>
      <c r="I2958" s="407">
        <f t="shared" si="1353"/>
        <v>10.95</v>
      </c>
      <c r="J2958" s="407">
        <f t="shared" si="1354"/>
        <v>11.059999999403953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11.45</v>
      </c>
      <c r="N2958" s="410">
        <f t="shared" si="1357"/>
        <v>11.559999999403953</v>
      </c>
      <c r="O2958" s="411"/>
      <c r="P2958" s="485">
        <f t="shared" ca="1" si="1358"/>
        <v>1.5853935185184584</v>
      </c>
      <c r="Q2958" s="484">
        <f t="shared" ca="1" si="1359"/>
        <v>1.5855555555554954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9.25</v>
      </c>
      <c r="H2959" s="407">
        <f t="shared" si="1419"/>
        <v>1.2</v>
      </c>
      <c r="I2959" s="407">
        <f t="shared" si="1353"/>
        <v>10.95</v>
      </c>
      <c r="J2959" s="407">
        <f t="shared" si="1354"/>
        <v>11.059999999403953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11.45</v>
      </c>
      <c r="N2959" s="410">
        <f t="shared" si="1357"/>
        <v>11.559999999403953</v>
      </c>
      <c r="O2959" s="411"/>
      <c r="P2959" s="485">
        <f t="shared" ca="1" si="1358"/>
        <v>1.5858333333332733</v>
      </c>
      <c r="Q2959" s="484">
        <f t="shared" ca="1" si="1359"/>
        <v>1.5859953703703102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9.25</v>
      </c>
      <c r="H2960" s="407">
        <f t="shared" si="1420"/>
        <v>1.2</v>
      </c>
      <c r="I2960" s="407">
        <f t="shared" si="1353"/>
        <v>10.95</v>
      </c>
      <c r="J2960" s="407">
        <f t="shared" si="1354"/>
        <v>11.059999999403953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11.45</v>
      </c>
      <c r="N2960" s="410">
        <f t="shared" si="1357"/>
        <v>11.559999999403953</v>
      </c>
      <c r="O2960" s="411"/>
      <c r="P2960" s="485">
        <f t="shared" ca="1" si="1358"/>
        <v>1.5862847222221621</v>
      </c>
      <c r="Q2960" s="484">
        <f t="shared" ca="1" si="1359"/>
        <v>1.5864467592591991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9.25</v>
      </c>
      <c r="H2961" s="407">
        <f t="shared" si="1421"/>
        <v>1.2</v>
      </c>
      <c r="I2961" s="407">
        <f t="shared" si="1353"/>
        <v>10.95</v>
      </c>
      <c r="J2961" s="407">
        <f t="shared" si="1354"/>
        <v>11.059999999403953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11.45</v>
      </c>
      <c r="N2961" s="410">
        <f t="shared" si="1357"/>
        <v>11.559999999403953</v>
      </c>
      <c r="O2961" s="411"/>
      <c r="P2961" s="485">
        <f t="shared" ca="1" si="1358"/>
        <v>1.5866898148147546</v>
      </c>
      <c r="Q2961" s="484">
        <f t="shared" ca="1" si="1359"/>
        <v>1.5868287037036435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9.25</v>
      </c>
      <c r="H2962" s="407">
        <f t="shared" si="1422"/>
        <v>1.2</v>
      </c>
      <c r="I2962" s="407">
        <f t="shared" si="1353"/>
        <v>10.95</v>
      </c>
      <c r="J2962" s="407">
        <f t="shared" si="1354"/>
        <v>11.059999999403953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11.45</v>
      </c>
      <c r="N2962" s="410">
        <f t="shared" si="1357"/>
        <v>11.559999999403953</v>
      </c>
      <c r="O2962" s="411"/>
      <c r="P2962" s="485">
        <f t="shared" ca="1" si="1358"/>
        <v>1.5871064814814213</v>
      </c>
      <c r="Q2962" s="484">
        <f t="shared" ca="1" si="1359"/>
        <v>1.5872453703703102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9.25</v>
      </c>
      <c r="H2963" s="407">
        <f t="shared" si="1423"/>
        <v>1.2</v>
      </c>
      <c r="I2963" s="407">
        <f t="shared" si="1353"/>
        <v>10.95</v>
      </c>
      <c r="J2963" s="407">
        <f t="shared" si="1354"/>
        <v>11.059999999403953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11.45</v>
      </c>
      <c r="N2963" s="410">
        <f t="shared" si="1357"/>
        <v>11.559999999403953</v>
      </c>
      <c r="O2963" s="411"/>
      <c r="P2963" s="485">
        <f t="shared" ca="1" si="1358"/>
        <v>1.5875347222221621</v>
      </c>
      <c r="Q2963" s="484">
        <f t="shared" ca="1" si="1359"/>
        <v>1.5877083333332731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9.25</v>
      </c>
      <c r="H2964" s="407">
        <f t="shared" si="1424"/>
        <v>1.2</v>
      </c>
      <c r="I2964" s="407">
        <f t="shared" si="1353"/>
        <v>10.95</v>
      </c>
      <c r="J2964" s="407">
        <f t="shared" si="1354"/>
        <v>11.059999999403953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11.45</v>
      </c>
      <c r="N2964" s="410">
        <f t="shared" si="1357"/>
        <v>11.559999999403953</v>
      </c>
      <c r="O2964" s="411"/>
      <c r="P2964" s="485">
        <f t="shared" ca="1" si="1358"/>
        <v>1.587997685185125</v>
      </c>
      <c r="Q2964" s="484">
        <f t="shared" ca="1" si="1359"/>
        <v>1.5881365740740139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9.25</v>
      </c>
      <c r="H2965" s="407">
        <f t="shared" si="1425"/>
        <v>1.2</v>
      </c>
      <c r="I2965" s="407">
        <f t="shared" si="1353"/>
        <v>10.95</v>
      </c>
      <c r="J2965" s="407">
        <f t="shared" si="1354"/>
        <v>11.059999999403953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11.45</v>
      </c>
      <c r="N2965" s="410">
        <f t="shared" si="1357"/>
        <v>11.559999999403953</v>
      </c>
      <c r="O2965" s="411"/>
      <c r="P2965" s="485">
        <f t="shared" ca="1" si="1358"/>
        <v>1.5883912037036434</v>
      </c>
      <c r="Q2965" s="484">
        <f t="shared" ca="1" si="1359"/>
        <v>1.5885300925925323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9.25</v>
      </c>
      <c r="H2966" s="407">
        <f t="shared" si="1426"/>
        <v>1.2</v>
      </c>
      <c r="I2966" s="407">
        <f t="shared" ref="I2966:I3029" si="1427">F2966+G2966</f>
        <v>10.95</v>
      </c>
      <c r="J2966" s="407">
        <f t="shared" ref="J2966:J3029" si="1428">I2966+R2966</f>
        <v>11.059999999403953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11.45</v>
      </c>
      <c r="N2966" s="410">
        <f t="shared" ref="N2966:N3029" si="1431">J2966+L2966</f>
        <v>11.559999999403953</v>
      </c>
      <c r="O2966" s="411"/>
      <c r="P2966" s="485">
        <f t="shared" ref="P2966:P3029" ca="1" si="1432">Q2965+TIME(0,0,RANDBETWEEN(20,25))</f>
        <v>1.5888194444443842</v>
      </c>
      <c r="Q2966" s="484">
        <f t="shared" ref="Q2966:Q3029" ca="1" si="1433">P2966+TIME(0,0,RANDBETWEEN(12,15))</f>
        <v>1.5889930555554952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9.25</v>
      </c>
      <c r="H2967" s="407">
        <f t="shared" si="1435"/>
        <v>1.2</v>
      </c>
      <c r="I2967" s="407">
        <f t="shared" si="1427"/>
        <v>10.95</v>
      </c>
      <c r="J2967" s="407">
        <f t="shared" si="1428"/>
        <v>11.059999999403953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11.45</v>
      </c>
      <c r="N2967" s="410">
        <f t="shared" si="1431"/>
        <v>11.559999999403953</v>
      </c>
      <c r="O2967" s="411"/>
      <c r="P2967" s="485">
        <f t="shared" ca="1" si="1432"/>
        <v>1.5892361111110507</v>
      </c>
      <c r="Q2967" s="484">
        <f t="shared" ca="1" si="1433"/>
        <v>1.5893749999999396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9.25</v>
      </c>
      <c r="H2968" s="407">
        <f t="shared" si="1436"/>
        <v>1.2</v>
      </c>
      <c r="I2968" s="407">
        <f t="shared" si="1427"/>
        <v>10.95</v>
      </c>
      <c r="J2968" s="407">
        <f t="shared" si="1428"/>
        <v>11.059999999403953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11.45</v>
      </c>
      <c r="N2968" s="410">
        <f t="shared" si="1431"/>
        <v>11.559999999403953</v>
      </c>
      <c r="O2968" s="411"/>
      <c r="P2968" s="485">
        <f t="shared" ca="1" si="1432"/>
        <v>1.5896180555554951</v>
      </c>
      <c r="Q2968" s="484">
        <f t="shared" ca="1" si="1433"/>
        <v>1.589756944444384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9.25</v>
      </c>
      <c r="H2969" s="407">
        <f t="shared" si="1437"/>
        <v>1.2</v>
      </c>
      <c r="I2969" s="407">
        <f t="shared" si="1427"/>
        <v>10.95</v>
      </c>
      <c r="J2969" s="407">
        <f t="shared" si="1428"/>
        <v>11.059999999403953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11.45</v>
      </c>
      <c r="N2969" s="410">
        <f t="shared" si="1431"/>
        <v>11.559999999403953</v>
      </c>
      <c r="O2969" s="411"/>
      <c r="P2969" s="485">
        <f t="shared" ca="1" si="1432"/>
        <v>1.5899999999999395</v>
      </c>
      <c r="Q2969" s="484">
        <f t="shared" ca="1" si="1433"/>
        <v>1.5901736111110505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9.25</v>
      </c>
      <c r="H2970" s="407">
        <f t="shared" si="1438"/>
        <v>1.2</v>
      </c>
      <c r="I2970" s="407">
        <f t="shared" si="1427"/>
        <v>10.95</v>
      </c>
      <c r="J2970" s="407">
        <f t="shared" si="1428"/>
        <v>11.059999999403953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11.45</v>
      </c>
      <c r="N2970" s="410">
        <f t="shared" si="1431"/>
        <v>11.559999999403953</v>
      </c>
      <c r="O2970" s="411"/>
      <c r="P2970" s="485">
        <f t="shared" ca="1" si="1432"/>
        <v>1.5904050925925319</v>
      </c>
      <c r="Q2970" s="484">
        <f t="shared" ca="1" si="1433"/>
        <v>1.590578703703643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9.25</v>
      </c>
      <c r="H2971" s="407">
        <f t="shared" si="1439"/>
        <v>1.2</v>
      </c>
      <c r="I2971" s="407">
        <f t="shared" si="1427"/>
        <v>10.95</v>
      </c>
      <c r="J2971" s="407">
        <f t="shared" si="1428"/>
        <v>11.059999999403953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11.45</v>
      </c>
      <c r="N2971" s="410">
        <f t="shared" si="1431"/>
        <v>11.559999999403953</v>
      </c>
      <c r="O2971" s="411"/>
      <c r="P2971" s="485">
        <f t="shared" ca="1" si="1432"/>
        <v>1.5908101851851244</v>
      </c>
      <c r="Q2971" s="484">
        <f t="shared" ca="1" si="1433"/>
        <v>1.5909490740740133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9.25</v>
      </c>
      <c r="H2972" s="407">
        <f t="shared" si="1440"/>
        <v>1.2</v>
      </c>
      <c r="I2972" s="407">
        <f t="shared" si="1427"/>
        <v>10.95</v>
      </c>
      <c r="J2972" s="407">
        <f t="shared" si="1428"/>
        <v>11.059999999403953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11.45</v>
      </c>
      <c r="N2972" s="410">
        <f t="shared" si="1431"/>
        <v>11.559999999403953</v>
      </c>
      <c r="O2972" s="411"/>
      <c r="P2972" s="485">
        <f t="shared" ca="1" si="1432"/>
        <v>1.5911921296295688</v>
      </c>
      <c r="Q2972" s="484">
        <f t="shared" ca="1" si="1433"/>
        <v>1.5913310185184577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9.25</v>
      </c>
      <c r="H2973" s="407">
        <f t="shared" si="1441"/>
        <v>1.2</v>
      </c>
      <c r="I2973" s="407">
        <f t="shared" si="1427"/>
        <v>10.95</v>
      </c>
      <c r="J2973" s="407">
        <f t="shared" si="1428"/>
        <v>11.059999999403953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11.45</v>
      </c>
      <c r="N2973" s="410">
        <f t="shared" si="1431"/>
        <v>11.559999999403953</v>
      </c>
      <c r="O2973" s="411"/>
      <c r="P2973" s="485">
        <f t="shared" ca="1" si="1432"/>
        <v>1.5915624999999392</v>
      </c>
      <c r="Q2973" s="484">
        <f t="shared" ca="1" si="1433"/>
        <v>1.5917129629629021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9.25</v>
      </c>
      <c r="H2974" s="407">
        <f t="shared" si="1442"/>
        <v>1.2</v>
      </c>
      <c r="I2974" s="407">
        <f t="shared" si="1427"/>
        <v>10.95</v>
      </c>
      <c r="J2974" s="407">
        <f t="shared" si="1428"/>
        <v>11.059999999403953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11.45</v>
      </c>
      <c r="N2974" s="410">
        <f t="shared" si="1431"/>
        <v>11.559999999403953</v>
      </c>
      <c r="O2974" s="411"/>
      <c r="P2974" s="485">
        <f t="shared" ca="1" si="1432"/>
        <v>1.5919907407406799</v>
      </c>
      <c r="Q2974" s="484">
        <f t="shared" ca="1" si="1433"/>
        <v>1.5921412037036429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9.25</v>
      </c>
      <c r="H2975" s="407">
        <f t="shared" si="1443"/>
        <v>1.2</v>
      </c>
      <c r="I2975" s="407">
        <f t="shared" si="1427"/>
        <v>10.95</v>
      </c>
      <c r="J2975" s="407">
        <f t="shared" si="1428"/>
        <v>11.059999999403953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11.45</v>
      </c>
      <c r="N2975" s="410">
        <f t="shared" si="1431"/>
        <v>11.559999999403953</v>
      </c>
      <c r="O2975" s="411"/>
      <c r="P2975" s="485">
        <f t="shared" ca="1" si="1432"/>
        <v>1.5924189814814207</v>
      </c>
      <c r="Q2975" s="484">
        <f t="shared" ca="1" si="1433"/>
        <v>1.5925810185184577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9.25</v>
      </c>
      <c r="H2976" s="407">
        <f t="shared" si="1444"/>
        <v>1.2</v>
      </c>
      <c r="I2976" s="407">
        <f t="shared" si="1427"/>
        <v>10.95</v>
      </c>
      <c r="J2976" s="407">
        <f t="shared" si="1428"/>
        <v>11.059999999403953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11.45</v>
      </c>
      <c r="N2976" s="410">
        <f t="shared" si="1431"/>
        <v>11.559999999403953</v>
      </c>
      <c r="O2976" s="411"/>
      <c r="P2976" s="485">
        <f t="shared" ca="1" si="1432"/>
        <v>1.5928240740740132</v>
      </c>
      <c r="Q2976" s="484">
        <f t="shared" ca="1" si="1433"/>
        <v>1.5929976851851242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9.25</v>
      </c>
      <c r="H2977" s="407">
        <f t="shared" si="1445"/>
        <v>1.2</v>
      </c>
      <c r="I2977" s="407">
        <f t="shared" si="1427"/>
        <v>10.95</v>
      </c>
      <c r="J2977" s="407">
        <f t="shared" si="1428"/>
        <v>11.059999999403953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11.45</v>
      </c>
      <c r="N2977" s="410">
        <f t="shared" si="1431"/>
        <v>11.559999999403953</v>
      </c>
      <c r="O2977" s="411"/>
      <c r="P2977" s="485">
        <f t="shared" ca="1" si="1432"/>
        <v>1.593263888888828</v>
      </c>
      <c r="Q2977" s="484">
        <f t="shared" ca="1" si="1433"/>
        <v>1.593425925925865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9.25</v>
      </c>
      <c r="H2978" s="407">
        <f t="shared" si="1447"/>
        <v>1.2</v>
      </c>
      <c r="I2978" s="407">
        <f t="shared" si="1427"/>
        <v>10.95</v>
      </c>
      <c r="J2978" s="407">
        <f t="shared" si="1428"/>
        <v>11.059999999403953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11.45</v>
      </c>
      <c r="N2978" s="410">
        <f t="shared" si="1431"/>
        <v>11.559999999403953</v>
      </c>
      <c r="O2978" s="411"/>
      <c r="P2978" s="485">
        <f t="shared" ca="1" si="1432"/>
        <v>1.5936574074073464</v>
      </c>
      <c r="Q2978" s="484">
        <f t="shared" ca="1" si="1433"/>
        <v>1.5937962962962353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9.25</v>
      </c>
      <c r="H2979" s="407">
        <f t="shared" si="1449"/>
        <v>1.2</v>
      </c>
      <c r="I2979" s="407">
        <f t="shared" si="1427"/>
        <v>10.95</v>
      </c>
      <c r="J2979" s="407">
        <f t="shared" si="1428"/>
        <v>11.059999999403953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11.45</v>
      </c>
      <c r="N2979" s="410">
        <f t="shared" si="1431"/>
        <v>11.559999999403953</v>
      </c>
      <c r="O2979" s="411"/>
      <c r="P2979" s="485">
        <f t="shared" ca="1" si="1432"/>
        <v>1.5940277777777168</v>
      </c>
      <c r="Q2979" s="484">
        <f t="shared" ca="1" si="1433"/>
        <v>1.5942013888888278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9.25</v>
      </c>
      <c r="H2980" s="407">
        <f t="shared" si="1450"/>
        <v>1.2</v>
      </c>
      <c r="I2980" s="407">
        <f t="shared" si="1427"/>
        <v>10.95</v>
      </c>
      <c r="J2980" s="407">
        <f t="shared" si="1428"/>
        <v>11.059999999403953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11.45</v>
      </c>
      <c r="N2980" s="410">
        <f t="shared" si="1431"/>
        <v>11.559999999403953</v>
      </c>
      <c r="O2980" s="411"/>
      <c r="P2980" s="485">
        <f t="shared" ca="1" si="1432"/>
        <v>1.5944444444443833</v>
      </c>
      <c r="Q2980" s="484">
        <f t="shared" ca="1" si="1433"/>
        <v>1.5945833333332722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9.25</v>
      </c>
      <c r="H2981" s="407">
        <f t="shared" si="1451"/>
        <v>1.2</v>
      </c>
      <c r="I2981" s="407">
        <f t="shared" si="1427"/>
        <v>10.95</v>
      </c>
      <c r="J2981" s="407">
        <f t="shared" si="1428"/>
        <v>11.059999999403953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11.45</v>
      </c>
      <c r="N2981" s="410">
        <f t="shared" si="1431"/>
        <v>11.559999999403953</v>
      </c>
      <c r="O2981" s="411"/>
      <c r="P2981" s="485">
        <f t="shared" ca="1" si="1432"/>
        <v>1.594849537036976</v>
      </c>
      <c r="Q2981" s="484">
        <f t="shared" ca="1" si="1433"/>
        <v>1.5950115740740129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9.25</v>
      </c>
      <c r="H2982" s="407">
        <f t="shared" si="1452"/>
        <v>1.2</v>
      </c>
      <c r="I2982" s="407">
        <f t="shared" si="1427"/>
        <v>10.95</v>
      </c>
      <c r="J2982" s="407">
        <f t="shared" si="1428"/>
        <v>11.059999999403953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11.45</v>
      </c>
      <c r="N2982" s="410">
        <f t="shared" si="1431"/>
        <v>11.559999999403953</v>
      </c>
      <c r="O2982" s="411"/>
      <c r="P2982" s="485">
        <f t="shared" ca="1" si="1432"/>
        <v>1.5952430555554944</v>
      </c>
      <c r="Q2982" s="484">
        <f t="shared" ca="1" si="1433"/>
        <v>1.5953935185184573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9.25</v>
      </c>
      <c r="H2983" s="407">
        <f t="shared" si="1453"/>
        <v>1.2</v>
      </c>
      <c r="I2983" s="407">
        <f t="shared" si="1427"/>
        <v>10.95</v>
      </c>
      <c r="J2983" s="407">
        <f t="shared" si="1428"/>
        <v>11.059999999403953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11.45</v>
      </c>
      <c r="N2983" s="410">
        <f t="shared" si="1431"/>
        <v>11.559999999403953</v>
      </c>
      <c r="O2983" s="411"/>
      <c r="P2983" s="485">
        <f t="shared" ca="1" si="1432"/>
        <v>1.5956828703703092</v>
      </c>
      <c r="Q2983" s="484">
        <f t="shared" ca="1" si="1433"/>
        <v>1.5958333333332722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9.25</v>
      </c>
      <c r="H2984" s="407">
        <f t="shared" si="1454"/>
        <v>1.2</v>
      </c>
      <c r="I2984" s="407">
        <f t="shared" si="1427"/>
        <v>10.95</v>
      </c>
      <c r="J2984" s="407">
        <f t="shared" si="1428"/>
        <v>11.059999999403953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11.45</v>
      </c>
      <c r="N2984" s="410">
        <f t="shared" si="1431"/>
        <v>11.559999999403953</v>
      </c>
      <c r="O2984" s="411"/>
      <c r="P2984" s="485">
        <f t="shared" ca="1" si="1432"/>
        <v>1.5960648148147536</v>
      </c>
      <c r="Q2984" s="484">
        <f t="shared" ca="1" si="1433"/>
        <v>1.5962037037036425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9.25</v>
      </c>
      <c r="H2985" s="407">
        <f t="shared" si="1455"/>
        <v>1.2</v>
      </c>
      <c r="I2985" s="407">
        <f t="shared" si="1427"/>
        <v>10.95</v>
      </c>
      <c r="J2985" s="407">
        <f t="shared" si="1428"/>
        <v>11.059999999403953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11.45</v>
      </c>
      <c r="N2985" s="410">
        <f t="shared" si="1431"/>
        <v>11.559999999403953</v>
      </c>
      <c r="O2985" s="411"/>
      <c r="P2985" s="485">
        <f t="shared" ca="1" si="1432"/>
        <v>1.596435185185124</v>
      </c>
      <c r="Q2985" s="484">
        <f t="shared" ca="1" si="1433"/>
        <v>1.596608796296235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9.25</v>
      </c>
      <c r="H2986" s="407">
        <f t="shared" si="1456"/>
        <v>1.2</v>
      </c>
      <c r="I2986" s="407">
        <f t="shared" si="1427"/>
        <v>10.95</v>
      </c>
      <c r="J2986" s="407">
        <f t="shared" si="1428"/>
        <v>11.059999999403953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11.45</v>
      </c>
      <c r="N2986" s="410">
        <f t="shared" si="1431"/>
        <v>11.559999999403953</v>
      </c>
      <c r="O2986" s="411"/>
      <c r="P2986" s="485">
        <f t="shared" ca="1" si="1432"/>
        <v>1.5968402777777164</v>
      </c>
      <c r="Q2986" s="484">
        <f t="shared" ca="1" si="1433"/>
        <v>1.5969907407406794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9.25</v>
      </c>
      <c r="H2987" s="407">
        <f t="shared" si="1457"/>
        <v>1.2</v>
      </c>
      <c r="I2987" s="407">
        <f t="shared" si="1427"/>
        <v>10.95</v>
      </c>
      <c r="J2987" s="407">
        <f t="shared" si="1428"/>
        <v>11.059999999403953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11.45</v>
      </c>
      <c r="N2987" s="410">
        <f t="shared" si="1431"/>
        <v>11.559999999403953</v>
      </c>
      <c r="O2987" s="411"/>
      <c r="P2987" s="485">
        <f t="shared" ca="1" si="1432"/>
        <v>1.5972800925925312</v>
      </c>
      <c r="Q2987" s="484">
        <f t="shared" ca="1" si="1433"/>
        <v>1.5974305555554942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9.25</v>
      </c>
      <c r="H2988" s="407">
        <f t="shared" si="1458"/>
        <v>1.2</v>
      </c>
      <c r="I2988" s="407">
        <f t="shared" si="1427"/>
        <v>10.95</v>
      </c>
      <c r="J2988" s="407">
        <f t="shared" si="1428"/>
        <v>11.059999999403953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11.45</v>
      </c>
      <c r="N2988" s="410">
        <f t="shared" si="1431"/>
        <v>11.559999999403953</v>
      </c>
      <c r="O2988" s="411"/>
      <c r="P2988" s="485">
        <f t="shared" ca="1" si="1432"/>
        <v>1.597708333333272</v>
      </c>
      <c r="Q2988" s="484">
        <f t="shared" ca="1" si="1433"/>
        <v>1.5978472222221609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9.25</v>
      </c>
      <c r="H2989" s="407">
        <f t="shared" si="1459"/>
        <v>1.2</v>
      </c>
      <c r="I2989" s="407">
        <f t="shared" si="1427"/>
        <v>10.95</v>
      </c>
      <c r="J2989" s="407">
        <f t="shared" si="1428"/>
        <v>11.059999999403953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11.45</v>
      </c>
      <c r="N2989" s="410">
        <f t="shared" si="1431"/>
        <v>11.559999999403953</v>
      </c>
      <c r="O2989" s="411"/>
      <c r="P2989" s="485">
        <f t="shared" ca="1" si="1432"/>
        <v>1.5981018518517904</v>
      </c>
      <c r="Q2989" s="484">
        <f t="shared" ca="1" si="1433"/>
        <v>1.5982523148147534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9.25</v>
      </c>
      <c r="H2990" s="407">
        <f t="shared" si="1460"/>
        <v>1.2</v>
      </c>
      <c r="I2990" s="407">
        <f t="shared" si="1427"/>
        <v>10.95</v>
      </c>
      <c r="J2990" s="407">
        <f t="shared" si="1428"/>
        <v>11.059999999403953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11.45</v>
      </c>
      <c r="N2990" s="410">
        <f t="shared" si="1431"/>
        <v>11.559999999403953</v>
      </c>
      <c r="O2990" s="411"/>
      <c r="P2990" s="485">
        <f t="shared" ca="1" si="1432"/>
        <v>1.5984837962962348</v>
      </c>
      <c r="Q2990" s="484">
        <f t="shared" ca="1" si="1433"/>
        <v>1.5986574074073459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9.25</v>
      </c>
      <c r="H2991" s="407">
        <f t="shared" si="1461"/>
        <v>1.2</v>
      </c>
      <c r="I2991" s="407">
        <f t="shared" si="1427"/>
        <v>10.95</v>
      </c>
      <c r="J2991" s="407">
        <f t="shared" si="1428"/>
        <v>11.059999999403953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11.45</v>
      </c>
      <c r="N2991" s="410">
        <f t="shared" si="1431"/>
        <v>11.559999999403953</v>
      </c>
      <c r="O2991" s="411"/>
      <c r="P2991" s="485">
        <f t="shared" ca="1" si="1432"/>
        <v>1.5989236111110496</v>
      </c>
      <c r="Q2991" s="484">
        <f t="shared" ca="1" si="1433"/>
        <v>1.5990624999999385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9.25</v>
      </c>
      <c r="H2992" s="407">
        <f t="shared" si="1462"/>
        <v>1.2</v>
      </c>
      <c r="I2992" s="407">
        <f t="shared" si="1427"/>
        <v>10.95</v>
      </c>
      <c r="J2992" s="407">
        <f t="shared" si="1428"/>
        <v>11.059999999403953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11.45</v>
      </c>
      <c r="N2992" s="410">
        <f t="shared" si="1431"/>
        <v>11.559999999403953</v>
      </c>
      <c r="O2992" s="411"/>
      <c r="P2992" s="485">
        <f t="shared" ca="1" si="1432"/>
        <v>1.59929398148142</v>
      </c>
      <c r="Q2992" s="484">
        <f t="shared" ca="1" si="1433"/>
        <v>1.5994328703703089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9.25</v>
      </c>
      <c r="H2993" s="407">
        <f t="shared" si="1463"/>
        <v>1.2</v>
      </c>
      <c r="I2993" s="407">
        <f t="shared" si="1427"/>
        <v>10.95</v>
      </c>
      <c r="J2993" s="407">
        <f t="shared" si="1428"/>
        <v>11.059999999403953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11.45</v>
      </c>
      <c r="N2993" s="410">
        <f t="shared" si="1431"/>
        <v>11.559999999403953</v>
      </c>
      <c r="O2993" s="411"/>
      <c r="P2993" s="485">
        <f t="shared" ca="1" si="1432"/>
        <v>1.5996643518517903</v>
      </c>
      <c r="Q2993" s="484">
        <f t="shared" ca="1" si="1433"/>
        <v>1.5998148148147533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9.25</v>
      </c>
      <c r="H2994" s="407">
        <f t="shared" si="1464"/>
        <v>1.2</v>
      </c>
      <c r="I2994" s="407">
        <f t="shared" si="1427"/>
        <v>10.95</v>
      </c>
      <c r="J2994" s="407">
        <f t="shared" si="1428"/>
        <v>11.059999999403953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11.45</v>
      </c>
      <c r="N2994" s="410">
        <f t="shared" si="1431"/>
        <v>11.559999999403953</v>
      </c>
      <c r="O2994" s="411"/>
      <c r="P2994" s="485">
        <f t="shared" ca="1" si="1432"/>
        <v>1.6001041666666052</v>
      </c>
      <c r="Q2994" s="484">
        <f t="shared" ca="1" si="1433"/>
        <v>1.6002777777777162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9.25</v>
      </c>
      <c r="H2995" s="407">
        <f t="shared" si="1465"/>
        <v>1.2</v>
      </c>
      <c r="I2995" s="407">
        <f t="shared" si="1427"/>
        <v>10.95</v>
      </c>
      <c r="J2995" s="407">
        <f t="shared" si="1428"/>
        <v>11.059999999403953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11.45</v>
      </c>
      <c r="N2995" s="410">
        <f t="shared" si="1431"/>
        <v>11.559999999403953</v>
      </c>
      <c r="O2995" s="411"/>
      <c r="P2995" s="485">
        <f t="shared" ca="1" si="1432"/>
        <v>1.60054398148142</v>
      </c>
      <c r="Q2995" s="484">
        <f t="shared" ca="1" si="1433"/>
        <v>1.600717592592531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9.25</v>
      </c>
      <c r="H2996" s="407">
        <f t="shared" si="1466"/>
        <v>1.2</v>
      </c>
      <c r="I2996" s="407">
        <f t="shared" si="1427"/>
        <v>10.95</v>
      </c>
      <c r="J2996" s="407">
        <f t="shared" si="1428"/>
        <v>11.059999999403953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11.45</v>
      </c>
      <c r="N2996" s="410">
        <f t="shared" si="1431"/>
        <v>11.559999999403953</v>
      </c>
      <c r="O2996" s="411"/>
      <c r="P2996" s="485">
        <f t="shared" ca="1" si="1432"/>
        <v>1.6009837962962348</v>
      </c>
      <c r="Q2996" s="484">
        <f t="shared" ca="1" si="1433"/>
        <v>1.6011574074073458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9.25</v>
      </c>
      <c r="H2997" s="407">
        <f t="shared" si="1467"/>
        <v>1.2</v>
      </c>
      <c r="I2997" s="407">
        <f t="shared" si="1427"/>
        <v>10.95</v>
      </c>
      <c r="J2997" s="407">
        <f t="shared" si="1428"/>
        <v>11.059999999403953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11.45</v>
      </c>
      <c r="N2997" s="410">
        <f t="shared" si="1431"/>
        <v>11.559999999403953</v>
      </c>
      <c r="O2997" s="411"/>
      <c r="P2997" s="485">
        <f t="shared" ca="1" si="1432"/>
        <v>1.6014004629629013</v>
      </c>
      <c r="Q2997" s="484">
        <f t="shared" ca="1" si="1433"/>
        <v>1.6015509259258642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9.25</v>
      </c>
      <c r="H2998" s="407">
        <f t="shared" si="1468"/>
        <v>1.2</v>
      </c>
      <c r="I2998" s="407">
        <f t="shared" si="1427"/>
        <v>10.95</v>
      </c>
      <c r="J2998" s="407">
        <f t="shared" si="1428"/>
        <v>11.059999999403953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11.45</v>
      </c>
      <c r="N2998" s="410">
        <f t="shared" si="1431"/>
        <v>11.559999999403953</v>
      </c>
      <c r="O2998" s="411"/>
      <c r="P2998" s="485">
        <f t="shared" ca="1" si="1432"/>
        <v>1.6018287037036421</v>
      </c>
      <c r="Q2998" s="484">
        <f t="shared" ca="1" si="1433"/>
        <v>1.601990740740679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9.25</v>
      </c>
      <c r="H2999" s="407">
        <f t="shared" si="1469"/>
        <v>1.2</v>
      </c>
      <c r="I2999" s="407">
        <f t="shared" si="1427"/>
        <v>10.95</v>
      </c>
      <c r="J2999" s="407">
        <f t="shared" si="1428"/>
        <v>11.059999999403953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11.45</v>
      </c>
      <c r="N2999" s="410">
        <f t="shared" si="1431"/>
        <v>11.559999999403953</v>
      </c>
      <c r="O2999" s="411"/>
      <c r="P2999" s="485">
        <f t="shared" ca="1" si="1432"/>
        <v>1.6022800925925309</v>
      </c>
      <c r="Q2999" s="484">
        <f t="shared" ca="1" si="1433"/>
        <v>1.6024305555554939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9.25</v>
      </c>
      <c r="H3000" s="407">
        <f t="shared" si="1470"/>
        <v>1.2</v>
      </c>
      <c r="I3000" s="407">
        <f t="shared" si="1427"/>
        <v>10.95</v>
      </c>
      <c r="J3000" s="407">
        <f t="shared" si="1428"/>
        <v>11.059999999403953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11.45</v>
      </c>
      <c r="N3000" s="410">
        <f t="shared" si="1431"/>
        <v>11.559999999403953</v>
      </c>
      <c r="O3000" s="411"/>
      <c r="P3000" s="485">
        <f t="shared" ca="1" si="1432"/>
        <v>1.6027083333332717</v>
      </c>
      <c r="Q3000" s="484">
        <f t="shared" ca="1" si="1433"/>
        <v>1.6028587962962346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9.25</v>
      </c>
      <c r="H3001" s="407">
        <f t="shared" si="1471"/>
        <v>1.2</v>
      </c>
      <c r="I3001" s="407">
        <f t="shared" si="1427"/>
        <v>10.95</v>
      </c>
      <c r="J3001" s="407">
        <f t="shared" si="1428"/>
        <v>11.059999999403953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11.45</v>
      </c>
      <c r="N3001" s="410">
        <f t="shared" si="1431"/>
        <v>11.559999999403953</v>
      </c>
      <c r="O3001" s="411"/>
      <c r="P3001" s="485">
        <f t="shared" ca="1" si="1432"/>
        <v>1.6031249999999384</v>
      </c>
      <c r="Q3001" s="484">
        <f t="shared" ca="1" si="1433"/>
        <v>1.6032870370369754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9.25</v>
      </c>
      <c r="H3002" s="407">
        <f t="shared" si="1472"/>
        <v>1.2</v>
      </c>
      <c r="I3002" s="407">
        <f t="shared" si="1427"/>
        <v>10.95</v>
      </c>
      <c r="J3002" s="407">
        <f t="shared" si="1428"/>
        <v>11.059999999403953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11.45</v>
      </c>
      <c r="N3002" s="410">
        <f t="shared" si="1431"/>
        <v>11.559999999403953</v>
      </c>
      <c r="O3002" s="411"/>
      <c r="P3002" s="485">
        <f t="shared" ca="1" si="1432"/>
        <v>1.6035532407406792</v>
      </c>
      <c r="Q3002" s="484">
        <f t="shared" ca="1" si="1433"/>
        <v>1.6037037037036421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9.25</v>
      </c>
      <c r="H3003" s="407">
        <f t="shared" si="1473"/>
        <v>1.2</v>
      </c>
      <c r="I3003" s="407">
        <f t="shared" si="1427"/>
        <v>10.95</v>
      </c>
      <c r="J3003" s="407">
        <f t="shared" si="1428"/>
        <v>11.059999999403953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11.45</v>
      </c>
      <c r="N3003" s="410">
        <f t="shared" si="1431"/>
        <v>11.559999999403953</v>
      </c>
      <c r="O3003" s="411"/>
      <c r="P3003" s="485">
        <f t="shared" ca="1" si="1432"/>
        <v>1.603993055555494</v>
      </c>
      <c r="Q3003" s="484">
        <f t="shared" ca="1" si="1433"/>
        <v>1.6041435185184569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9.25</v>
      </c>
      <c r="H3004" s="407">
        <f t="shared" si="1474"/>
        <v>1.2</v>
      </c>
      <c r="I3004" s="407">
        <f t="shared" si="1427"/>
        <v>10.95</v>
      </c>
      <c r="J3004" s="407">
        <f t="shared" si="1428"/>
        <v>11.059999999403953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11.45</v>
      </c>
      <c r="N3004" s="410">
        <f t="shared" si="1431"/>
        <v>11.559999999403953</v>
      </c>
      <c r="O3004" s="411"/>
      <c r="P3004" s="485">
        <f t="shared" ca="1" si="1432"/>
        <v>1.6044212962962348</v>
      </c>
      <c r="Q3004" s="484">
        <f t="shared" ca="1" si="1433"/>
        <v>1.6045949074073458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9.25</v>
      </c>
      <c r="H3005" s="407">
        <f t="shared" si="1475"/>
        <v>1.2</v>
      </c>
      <c r="I3005" s="407">
        <f t="shared" si="1427"/>
        <v>10.95</v>
      </c>
      <c r="J3005" s="407">
        <f t="shared" si="1428"/>
        <v>11.059999999403953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11.45</v>
      </c>
      <c r="N3005" s="410">
        <f t="shared" si="1431"/>
        <v>11.559999999403953</v>
      </c>
      <c r="O3005" s="411"/>
      <c r="P3005" s="485">
        <f t="shared" ca="1" si="1432"/>
        <v>1.6048726851851236</v>
      </c>
      <c r="Q3005" s="484">
        <f t="shared" ca="1" si="1433"/>
        <v>1.6050462962962346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9.25</v>
      </c>
      <c r="H3006" s="407">
        <f t="shared" si="1476"/>
        <v>1.2</v>
      </c>
      <c r="I3006" s="407">
        <f t="shared" si="1427"/>
        <v>10.95</v>
      </c>
      <c r="J3006" s="407">
        <f t="shared" si="1428"/>
        <v>11.059999999403953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11.45</v>
      </c>
      <c r="N3006" s="410">
        <f t="shared" si="1431"/>
        <v>11.559999999403953</v>
      </c>
      <c r="O3006" s="411"/>
      <c r="P3006" s="485">
        <f t="shared" ca="1" si="1432"/>
        <v>1.6052893518517901</v>
      </c>
      <c r="Q3006" s="484">
        <f t="shared" ca="1" si="1433"/>
        <v>1.6054513888888271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9.25</v>
      </c>
      <c r="H3007" s="407">
        <f t="shared" si="1477"/>
        <v>1.2</v>
      </c>
      <c r="I3007" s="407">
        <f t="shared" si="1427"/>
        <v>10.95</v>
      </c>
      <c r="J3007" s="407">
        <f t="shared" si="1428"/>
        <v>11.059999999403953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11.45</v>
      </c>
      <c r="N3007" s="410">
        <f t="shared" si="1431"/>
        <v>11.559999999403953</v>
      </c>
      <c r="O3007" s="411"/>
      <c r="P3007" s="485">
        <f t="shared" ca="1" si="1432"/>
        <v>1.6057060185184566</v>
      </c>
      <c r="Q3007" s="484">
        <f t="shared" ca="1" si="1433"/>
        <v>1.6058796296295677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9.25</v>
      </c>
      <c r="H3008" s="407">
        <f t="shared" si="1478"/>
        <v>1.2</v>
      </c>
      <c r="I3008" s="407">
        <f t="shared" si="1427"/>
        <v>10.95</v>
      </c>
      <c r="J3008" s="407">
        <f t="shared" si="1428"/>
        <v>11.059999999403953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11.45</v>
      </c>
      <c r="N3008" s="410">
        <f t="shared" si="1431"/>
        <v>11.559999999403953</v>
      </c>
      <c r="O3008" s="411"/>
      <c r="P3008" s="485">
        <f t="shared" ca="1" si="1432"/>
        <v>1.6061342592591972</v>
      </c>
      <c r="Q3008" s="484">
        <f t="shared" ca="1" si="1433"/>
        <v>1.6062962962962342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9.25</v>
      </c>
      <c r="H3009" s="407">
        <f t="shared" si="1479"/>
        <v>1.2</v>
      </c>
      <c r="I3009" s="407">
        <f t="shared" si="1427"/>
        <v>10.95</v>
      </c>
      <c r="J3009" s="407">
        <f t="shared" si="1428"/>
        <v>11.059999999403953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11.45</v>
      </c>
      <c r="N3009" s="410">
        <f t="shared" si="1431"/>
        <v>11.559999999403953</v>
      </c>
      <c r="O3009" s="411"/>
      <c r="P3009" s="485">
        <f t="shared" ca="1" si="1432"/>
        <v>1.606574074074012</v>
      </c>
      <c r="Q3009" s="484">
        <f t="shared" ca="1" si="1433"/>
        <v>1.6067129629629009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9.25</v>
      </c>
      <c r="H3010" s="407">
        <f t="shared" si="1480"/>
        <v>1.2</v>
      </c>
      <c r="I3010" s="407">
        <f t="shared" si="1427"/>
        <v>10.95</v>
      </c>
      <c r="J3010" s="407">
        <f t="shared" si="1428"/>
        <v>11.059999999403953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11.45</v>
      </c>
      <c r="N3010" s="410">
        <f t="shared" si="1431"/>
        <v>11.559999999403953</v>
      </c>
      <c r="O3010" s="411"/>
      <c r="P3010" s="485">
        <f t="shared" ca="1" si="1432"/>
        <v>1.6070023148147528</v>
      </c>
      <c r="Q3010" s="484">
        <f t="shared" ca="1" si="1433"/>
        <v>1.6071643518517897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9.25</v>
      </c>
      <c r="H3011" s="407">
        <f t="shared" si="1481"/>
        <v>1.2</v>
      </c>
      <c r="I3011" s="407">
        <f t="shared" si="1427"/>
        <v>10.95</v>
      </c>
      <c r="J3011" s="407">
        <f t="shared" si="1428"/>
        <v>11.059999999403953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11.45</v>
      </c>
      <c r="N3011" s="410">
        <f t="shared" si="1431"/>
        <v>11.559999999403953</v>
      </c>
      <c r="O3011" s="411"/>
      <c r="P3011" s="485">
        <f t="shared" ca="1" si="1432"/>
        <v>1.6074074074073452</v>
      </c>
      <c r="Q3011" s="484">
        <f t="shared" ca="1" si="1433"/>
        <v>1.6075694444443822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9.25</v>
      </c>
      <c r="H3012" s="407">
        <f t="shared" si="1482"/>
        <v>1.2</v>
      </c>
      <c r="I3012" s="407">
        <f t="shared" si="1427"/>
        <v>10.95</v>
      </c>
      <c r="J3012" s="407">
        <f t="shared" si="1428"/>
        <v>11.059999999403953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11.45</v>
      </c>
      <c r="N3012" s="410">
        <f t="shared" si="1431"/>
        <v>11.559999999403953</v>
      </c>
      <c r="O3012" s="411"/>
      <c r="P3012" s="485">
        <f t="shared" ca="1" si="1432"/>
        <v>1.6078240740740117</v>
      </c>
      <c r="Q3012" s="484">
        <f t="shared" ca="1" si="1433"/>
        <v>1.6079861111110487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9.25</v>
      </c>
      <c r="H3013" s="407">
        <f t="shared" si="1483"/>
        <v>1.2</v>
      </c>
      <c r="I3013" s="407">
        <f t="shared" si="1427"/>
        <v>10.95</v>
      </c>
      <c r="J3013" s="407">
        <f t="shared" si="1428"/>
        <v>11.059999999403953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11.45</v>
      </c>
      <c r="N3013" s="410">
        <f t="shared" si="1431"/>
        <v>11.559999999403953</v>
      </c>
      <c r="O3013" s="411"/>
      <c r="P3013" s="485">
        <f t="shared" ca="1" si="1432"/>
        <v>1.6082754629629006</v>
      </c>
      <c r="Q3013" s="484">
        <f t="shared" ca="1" si="1433"/>
        <v>1.6084143518517895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9.25</v>
      </c>
      <c r="H3014" s="407">
        <f t="shared" si="1484"/>
        <v>1.2</v>
      </c>
      <c r="I3014" s="407">
        <f t="shared" si="1427"/>
        <v>10.95</v>
      </c>
      <c r="J3014" s="407">
        <f t="shared" si="1428"/>
        <v>11.059999999403953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11.45</v>
      </c>
      <c r="N3014" s="410">
        <f t="shared" si="1431"/>
        <v>11.559999999403953</v>
      </c>
      <c r="O3014" s="411"/>
      <c r="P3014" s="485">
        <f t="shared" ca="1" si="1432"/>
        <v>1.6086921296295673</v>
      </c>
      <c r="Q3014" s="484">
        <f t="shared" ca="1" si="1433"/>
        <v>1.6088310185184562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9.25</v>
      </c>
      <c r="H3015" s="407">
        <f t="shared" si="1485"/>
        <v>1.2</v>
      </c>
      <c r="I3015" s="407">
        <f t="shared" si="1427"/>
        <v>10.95</v>
      </c>
      <c r="J3015" s="407">
        <f t="shared" si="1428"/>
        <v>11.059999999403953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11.45</v>
      </c>
      <c r="N3015" s="410">
        <f t="shared" si="1431"/>
        <v>11.559999999403953</v>
      </c>
      <c r="O3015" s="411"/>
      <c r="P3015" s="485">
        <f t="shared" ca="1" si="1432"/>
        <v>1.6090740740740117</v>
      </c>
      <c r="Q3015" s="484">
        <f t="shared" ca="1" si="1433"/>
        <v>1.6092361111110487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9.25</v>
      </c>
      <c r="H3016" s="407">
        <f t="shared" si="1486"/>
        <v>1.2</v>
      </c>
      <c r="I3016" s="407">
        <f t="shared" si="1427"/>
        <v>10.95</v>
      </c>
      <c r="J3016" s="407">
        <f t="shared" si="1428"/>
        <v>11.059999999403953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11.45</v>
      </c>
      <c r="N3016" s="410">
        <f t="shared" si="1431"/>
        <v>11.559999999403953</v>
      </c>
      <c r="O3016" s="411"/>
      <c r="P3016" s="485">
        <f t="shared" ca="1" si="1432"/>
        <v>1.6094791666666042</v>
      </c>
      <c r="Q3016" s="484">
        <f t="shared" ca="1" si="1433"/>
        <v>1.6096412037036412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9.25</v>
      </c>
      <c r="H3017" s="407">
        <f t="shared" si="1487"/>
        <v>1.2</v>
      </c>
      <c r="I3017" s="407">
        <f t="shared" si="1427"/>
        <v>10.95</v>
      </c>
      <c r="J3017" s="407">
        <f t="shared" si="1428"/>
        <v>11.059999999403953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11.45</v>
      </c>
      <c r="N3017" s="410">
        <f t="shared" si="1431"/>
        <v>11.559999999403953</v>
      </c>
      <c r="O3017" s="411"/>
      <c r="P3017" s="485">
        <f t="shared" ca="1" si="1432"/>
        <v>1.6098958333332707</v>
      </c>
      <c r="Q3017" s="484">
        <f t="shared" ca="1" si="1433"/>
        <v>1.6100578703703077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9.25</v>
      </c>
      <c r="H3018" s="407">
        <f t="shared" si="1488"/>
        <v>1.2</v>
      </c>
      <c r="I3018" s="407">
        <f t="shared" si="1427"/>
        <v>10.95</v>
      </c>
      <c r="J3018" s="407">
        <f t="shared" si="1428"/>
        <v>11.059999999403953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11.45</v>
      </c>
      <c r="N3018" s="410">
        <f t="shared" si="1431"/>
        <v>11.559999999403953</v>
      </c>
      <c r="O3018" s="411"/>
      <c r="P3018" s="485">
        <f t="shared" ca="1" si="1432"/>
        <v>1.6103009259258632</v>
      </c>
      <c r="Q3018" s="484">
        <f t="shared" ca="1" si="1433"/>
        <v>1.6104513888888261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9.25</v>
      </c>
      <c r="H3019" s="407">
        <f t="shared" si="1489"/>
        <v>1.2</v>
      </c>
      <c r="I3019" s="407">
        <f t="shared" si="1427"/>
        <v>10.95</v>
      </c>
      <c r="J3019" s="407">
        <f t="shared" si="1428"/>
        <v>11.059999999403953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11.45</v>
      </c>
      <c r="N3019" s="410">
        <f t="shared" si="1431"/>
        <v>11.559999999403953</v>
      </c>
      <c r="O3019" s="411"/>
      <c r="P3019" s="485">
        <f t="shared" ca="1" si="1432"/>
        <v>1.6107291666666039</v>
      </c>
      <c r="Q3019" s="484">
        <f t="shared" ca="1" si="1433"/>
        <v>1.6108680555554928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9.25</v>
      </c>
      <c r="H3020" s="407">
        <f t="shared" si="1490"/>
        <v>1.2</v>
      </c>
      <c r="I3020" s="407">
        <f t="shared" si="1427"/>
        <v>10.95</v>
      </c>
      <c r="J3020" s="407">
        <f t="shared" si="1428"/>
        <v>11.059999999403953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11.45</v>
      </c>
      <c r="N3020" s="410">
        <f t="shared" si="1431"/>
        <v>11.559999999403953</v>
      </c>
      <c r="O3020" s="411"/>
      <c r="P3020" s="485">
        <f t="shared" ca="1" si="1432"/>
        <v>1.6111458333332707</v>
      </c>
      <c r="Q3020" s="484">
        <f t="shared" ca="1" si="1433"/>
        <v>1.6112962962962336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9.25</v>
      </c>
      <c r="H3021" s="407">
        <f t="shared" si="1491"/>
        <v>1.2</v>
      </c>
      <c r="I3021" s="407">
        <f t="shared" si="1427"/>
        <v>10.95</v>
      </c>
      <c r="J3021" s="407">
        <f t="shared" si="1428"/>
        <v>11.059999999403953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11.45</v>
      </c>
      <c r="N3021" s="410">
        <f t="shared" si="1431"/>
        <v>11.559999999403953</v>
      </c>
      <c r="O3021" s="411"/>
      <c r="P3021" s="485">
        <f t="shared" ca="1" si="1432"/>
        <v>1.6115277777777151</v>
      </c>
      <c r="Q3021" s="484">
        <f t="shared" ca="1" si="1433"/>
        <v>1.6117013888888261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9.25</v>
      </c>
      <c r="H3022" s="407">
        <f t="shared" si="1492"/>
        <v>1.2</v>
      </c>
      <c r="I3022" s="407">
        <f t="shared" si="1427"/>
        <v>10.95</v>
      </c>
      <c r="J3022" s="407">
        <f t="shared" si="1428"/>
        <v>11.059999999403953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11.45</v>
      </c>
      <c r="N3022" s="410">
        <f t="shared" si="1431"/>
        <v>11.559999999403953</v>
      </c>
      <c r="O3022" s="411"/>
      <c r="P3022" s="485">
        <f t="shared" ca="1" si="1432"/>
        <v>1.6119675925925299</v>
      </c>
      <c r="Q3022" s="484">
        <f t="shared" ca="1" si="1433"/>
        <v>1.6121064814814188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9.25</v>
      </c>
      <c r="H3023" s="407">
        <f t="shared" si="1493"/>
        <v>1.2</v>
      </c>
      <c r="I3023" s="407">
        <f t="shared" si="1427"/>
        <v>10.95</v>
      </c>
      <c r="J3023" s="407">
        <f t="shared" si="1428"/>
        <v>11.059999999403953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11.45</v>
      </c>
      <c r="N3023" s="410">
        <f t="shared" si="1431"/>
        <v>11.559999999403953</v>
      </c>
      <c r="O3023" s="411"/>
      <c r="P3023" s="485">
        <f t="shared" ca="1" si="1432"/>
        <v>1.6123611111110483</v>
      </c>
      <c r="Q3023" s="484">
        <f t="shared" ca="1" si="1433"/>
        <v>1.6125347222221593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9.25</v>
      </c>
      <c r="H3024" s="407">
        <f t="shared" si="1494"/>
        <v>1.2</v>
      </c>
      <c r="I3024" s="407">
        <f t="shared" si="1427"/>
        <v>10.95</v>
      </c>
      <c r="J3024" s="407">
        <f t="shared" si="1428"/>
        <v>11.059999999403953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11.45</v>
      </c>
      <c r="N3024" s="410">
        <f t="shared" si="1431"/>
        <v>11.559999999403953</v>
      </c>
      <c r="O3024" s="411"/>
      <c r="P3024" s="485">
        <f t="shared" ca="1" si="1432"/>
        <v>1.6127893518517888</v>
      </c>
      <c r="Q3024" s="484">
        <f t="shared" ca="1" si="1433"/>
        <v>1.6129513888888258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9.25</v>
      </c>
      <c r="H3025" s="407">
        <f t="shared" si="1495"/>
        <v>1.2</v>
      </c>
      <c r="I3025" s="407">
        <f t="shared" si="1427"/>
        <v>10.95</v>
      </c>
      <c r="J3025" s="407">
        <f t="shared" si="1428"/>
        <v>11.059999999403953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11.45</v>
      </c>
      <c r="N3025" s="410">
        <f t="shared" si="1431"/>
        <v>11.559999999403953</v>
      </c>
      <c r="O3025" s="411"/>
      <c r="P3025" s="485">
        <f t="shared" ca="1" si="1432"/>
        <v>1.6131828703703073</v>
      </c>
      <c r="Q3025" s="484">
        <f t="shared" ca="1" si="1433"/>
        <v>1.6133449074073443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9.25</v>
      </c>
      <c r="H3026" s="407">
        <f t="shared" si="1496"/>
        <v>1.2</v>
      </c>
      <c r="I3026" s="407">
        <f t="shared" si="1427"/>
        <v>10.95</v>
      </c>
      <c r="J3026" s="407">
        <f t="shared" si="1428"/>
        <v>11.059999999403953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11.45</v>
      </c>
      <c r="N3026" s="410">
        <f t="shared" si="1431"/>
        <v>11.559999999403953</v>
      </c>
      <c r="O3026" s="411"/>
      <c r="P3026" s="485">
        <f t="shared" ca="1" si="1432"/>
        <v>1.6135763888888257</v>
      </c>
      <c r="Q3026" s="484">
        <f t="shared" ca="1" si="1433"/>
        <v>1.6137152777777146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9.25</v>
      </c>
      <c r="H3027" s="407">
        <f t="shared" si="1497"/>
        <v>1.2</v>
      </c>
      <c r="I3027" s="407">
        <f t="shared" si="1427"/>
        <v>10.95</v>
      </c>
      <c r="J3027" s="407">
        <f t="shared" si="1428"/>
        <v>11.059999999403953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11.45</v>
      </c>
      <c r="N3027" s="410">
        <f t="shared" si="1431"/>
        <v>11.559999999403953</v>
      </c>
      <c r="O3027" s="411"/>
      <c r="P3027" s="485">
        <f t="shared" ca="1" si="1432"/>
        <v>1.6139814814814184</v>
      </c>
      <c r="Q3027" s="484">
        <f t="shared" ca="1" si="1433"/>
        <v>1.6141319444443814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9.25</v>
      </c>
      <c r="H3028" s="407">
        <f t="shared" si="1498"/>
        <v>1.2</v>
      </c>
      <c r="I3028" s="407">
        <f t="shared" si="1427"/>
        <v>10.95</v>
      </c>
      <c r="J3028" s="407">
        <f t="shared" si="1428"/>
        <v>11.059999999403953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11.45</v>
      </c>
      <c r="N3028" s="410">
        <f t="shared" si="1431"/>
        <v>11.559999999403953</v>
      </c>
      <c r="O3028" s="411"/>
      <c r="P3028" s="485">
        <f t="shared" ca="1" si="1432"/>
        <v>1.6144212962962332</v>
      </c>
      <c r="Q3028" s="484">
        <f t="shared" ca="1" si="1433"/>
        <v>1.6145949074073442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9.25</v>
      </c>
      <c r="H3029" s="407">
        <f t="shared" si="1499"/>
        <v>1.2</v>
      </c>
      <c r="I3029" s="407">
        <f t="shared" si="1427"/>
        <v>10.95</v>
      </c>
      <c r="J3029" s="407">
        <f t="shared" si="1428"/>
        <v>11.059999999403953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11.45</v>
      </c>
      <c r="N3029" s="410">
        <f t="shared" si="1431"/>
        <v>11.559999999403953</v>
      </c>
      <c r="O3029" s="411"/>
      <c r="P3029" s="485">
        <f t="shared" ca="1" si="1432"/>
        <v>1.614861111111048</v>
      </c>
      <c r="Q3029" s="484">
        <f t="shared" ca="1" si="1433"/>
        <v>1.615011574074011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9.25</v>
      </c>
      <c r="H3030" s="407">
        <f t="shared" si="1500"/>
        <v>1.2</v>
      </c>
      <c r="I3030" s="407">
        <f t="shared" ref="I3030:I3093" si="1501">F3030+G3030</f>
        <v>10.95</v>
      </c>
      <c r="J3030" s="407">
        <f t="shared" ref="J3030:J3093" si="1502">I3030+R3030</f>
        <v>11.059999999403953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11.45</v>
      </c>
      <c r="N3030" s="410">
        <f t="shared" ref="N3030:N3093" si="1505">J3030+L3030</f>
        <v>11.559999999403953</v>
      </c>
      <c r="O3030" s="411"/>
      <c r="P3030" s="485">
        <f t="shared" ref="P3030:P3093" ca="1" si="1506">Q3029+TIME(0,0,RANDBETWEEN(20,25))</f>
        <v>1.6152893518517888</v>
      </c>
      <c r="Q3030" s="484">
        <f t="shared" ref="Q3030:Q3093" ca="1" si="1507">P3030+TIME(0,0,RANDBETWEEN(12,15))</f>
        <v>1.6154629629628998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9.25</v>
      </c>
      <c r="H3031" s="407">
        <f t="shared" si="1509"/>
        <v>1.2</v>
      </c>
      <c r="I3031" s="407">
        <f t="shared" si="1501"/>
        <v>10.95</v>
      </c>
      <c r="J3031" s="407">
        <f t="shared" si="1502"/>
        <v>11.059999999403953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11.45</v>
      </c>
      <c r="N3031" s="410">
        <f t="shared" si="1505"/>
        <v>11.559999999403953</v>
      </c>
      <c r="O3031" s="411"/>
      <c r="P3031" s="485">
        <f t="shared" ca="1" si="1506"/>
        <v>1.6156944444443813</v>
      </c>
      <c r="Q3031" s="484">
        <f t="shared" ca="1" si="1507"/>
        <v>1.6158564814814182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9.25</v>
      </c>
      <c r="H3032" s="407">
        <f t="shared" si="1510"/>
        <v>1.2</v>
      </c>
      <c r="I3032" s="407">
        <f t="shared" si="1501"/>
        <v>10.95</v>
      </c>
      <c r="J3032" s="407">
        <f t="shared" si="1502"/>
        <v>11.059999999403953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11.45</v>
      </c>
      <c r="N3032" s="410">
        <f t="shared" si="1505"/>
        <v>11.559999999403953</v>
      </c>
      <c r="O3032" s="411"/>
      <c r="P3032" s="485">
        <f t="shared" ca="1" si="1506"/>
        <v>1.6160995370369737</v>
      </c>
      <c r="Q3032" s="484">
        <f t="shared" ca="1" si="1507"/>
        <v>1.6162384259258626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9.25</v>
      </c>
      <c r="H3033" s="407">
        <f t="shared" si="1511"/>
        <v>1.2</v>
      </c>
      <c r="I3033" s="407">
        <f t="shared" si="1501"/>
        <v>10.95</v>
      </c>
      <c r="J3033" s="407">
        <f t="shared" si="1502"/>
        <v>11.059999999403953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11.45</v>
      </c>
      <c r="N3033" s="410">
        <f t="shared" si="1505"/>
        <v>11.559999999403953</v>
      </c>
      <c r="O3033" s="411"/>
      <c r="P3033" s="485">
        <f t="shared" ca="1" si="1506"/>
        <v>1.6164930555554922</v>
      </c>
      <c r="Q3033" s="484">
        <f t="shared" ca="1" si="1507"/>
        <v>1.6166319444443811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9.25</v>
      </c>
      <c r="H3034" s="407">
        <f t="shared" si="1512"/>
        <v>1.2</v>
      </c>
      <c r="I3034" s="407">
        <f t="shared" si="1501"/>
        <v>10.95</v>
      </c>
      <c r="J3034" s="407">
        <f t="shared" si="1502"/>
        <v>11.059999999403953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11.45</v>
      </c>
      <c r="N3034" s="410">
        <f t="shared" si="1505"/>
        <v>11.559999999403953</v>
      </c>
      <c r="O3034" s="411"/>
      <c r="P3034" s="485">
        <f t="shared" ca="1" si="1506"/>
        <v>1.6168749999999366</v>
      </c>
      <c r="Q3034" s="484">
        <f t="shared" ca="1" si="1507"/>
        <v>1.6170254629628995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9.25</v>
      </c>
      <c r="H3035" s="407">
        <f t="shared" si="1513"/>
        <v>1.2</v>
      </c>
      <c r="I3035" s="407">
        <f t="shared" si="1501"/>
        <v>10.95</v>
      </c>
      <c r="J3035" s="407">
        <f t="shared" si="1502"/>
        <v>11.059999999403953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11.45</v>
      </c>
      <c r="N3035" s="410">
        <f t="shared" si="1505"/>
        <v>11.559999999403953</v>
      </c>
      <c r="O3035" s="411"/>
      <c r="P3035" s="485">
        <f t="shared" ca="1" si="1506"/>
        <v>1.617268518518455</v>
      </c>
      <c r="Q3035" s="484">
        <f t="shared" ca="1" si="1507"/>
        <v>1.617442129629566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9.25</v>
      </c>
      <c r="H3036" s="407">
        <f t="shared" si="1514"/>
        <v>1.2</v>
      </c>
      <c r="I3036" s="407">
        <f t="shared" si="1501"/>
        <v>10.95</v>
      </c>
      <c r="J3036" s="407">
        <f t="shared" si="1502"/>
        <v>11.059999999403953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11.45</v>
      </c>
      <c r="N3036" s="410">
        <f t="shared" si="1505"/>
        <v>11.559999999403953</v>
      </c>
      <c r="O3036" s="411"/>
      <c r="P3036" s="485">
        <f t="shared" ca="1" si="1506"/>
        <v>1.6177199074073438</v>
      </c>
      <c r="Q3036" s="484">
        <f t="shared" ca="1" si="1507"/>
        <v>1.6178703703703068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9.25</v>
      </c>
      <c r="H3037" s="407">
        <f t="shared" si="1515"/>
        <v>1.2</v>
      </c>
      <c r="I3037" s="407">
        <f t="shared" si="1501"/>
        <v>10.95</v>
      </c>
      <c r="J3037" s="407">
        <f t="shared" si="1502"/>
        <v>11.059999999403953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11.45</v>
      </c>
      <c r="N3037" s="410">
        <f t="shared" si="1505"/>
        <v>11.559999999403953</v>
      </c>
      <c r="O3037" s="411"/>
      <c r="P3037" s="485">
        <f t="shared" ca="1" si="1506"/>
        <v>1.6181018518517882</v>
      </c>
      <c r="Q3037" s="484">
        <f t="shared" ca="1" si="1507"/>
        <v>1.6182754629628993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9.25</v>
      </c>
      <c r="H3038" s="407">
        <f t="shared" si="1516"/>
        <v>1.2</v>
      </c>
      <c r="I3038" s="407">
        <f t="shared" si="1501"/>
        <v>10.95</v>
      </c>
      <c r="J3038" s="407">
        <f t="shared" si="1502"/>
        <v>11.059999999403953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11.45</v>
      </c>
      <c r="N3038" s="410">
        <f t="shared" si="1505"/>
        <v>11.559999999403953</v>
      </c>
      <c r="O3038" s="411"/>
      <c r="P3038" s="485">
        <f t="shared" ca="1" si="1506"/>
        <v>1.618541666666603</v>
      </c>
      <c r="Q3038" s="484">
        <f t="shared" ca="1" si="1507"/>
        <v>1.618680555555492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9.25</v>
      </c>
      <c r="H3039" s="407">
        <f t="shared" si="1517"/>
        <v>1.2</v>
      </c>
      <c r="I3039" s="407">
        <f t="shared" si="1501"/>
        <v>10.95</v>
      </c>
      <c r="J3039" s="407">
        <f t="shared" si="1502"/>
        <v>11.059999999403953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11.45</v>
      </c>
      <c r="N3039" s="410">
        <f t="shared" si="1505"/>
        <v>11.559999999403953</v>
      </c>
      <c r="O3039" s="411"/>
      <c r="P3039" s="485">
        <f t="shared" ca="1" si="1506"/>
        <v>1.6189120370369734</v>
      </c>
      <c r="Q3039" s="484">
        <f t="shared" ca="1" si="1507"/>
        <v>1.6190740740740104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9.25</v>
      </c>
      <c r="H3040" s="407">
        <f t="shared" si="1518"/>
        <v>1.2</v>
      </c>
      <c r="I3040" s="407">
        <f t="shared" si="1501"/>
        <v>10.95</v>
      </c>
      <c r="J3040" s="407">
        <f t="shared" si="1502"/>
        <v>11.059999999403953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11.45</v>
      </c>
      <c r="N3040" s="410">
        <f t="shared" si="1505"/>
        <v>11.559999999403953</v>
      </c>
      <c r="O3040" s="411"/>
      <c r="P3040" s="485">
        <f t="shared" ca="1" si="1506"/>
        <v>1.6193171296295659</v>
      </c>
      <c r="Q3040" s="484">
        <f t="shared" ca="1" si="1507"/>
        <v>1.6194791666666029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9.25</v>
      </c>
      <c r="H3041" s="407">
        <f t="shared" si="1519"/>
        <v>1.2</v>
      </c>
      <c r="I3041" s="407">
        <f t="shared" si="1501"/>
        <v>10.95</v>
      </c>
      <c r="J3041" s="407">
        <f t="shared" si="1502"/>
        <v>11.059999999403953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11.45</v>
      </c>
      <c r="N3041" s="410">
        <f t="shared" si="1505"/>
        <v>11.559999999403953</v>
      </c>
      <c r="O3041" s="411"/>
      <c r="P3041" s="485">
        <f t="shared" ca="1" si="1506"/>
        <v>1.6197222222221583</v>
      </c>
      <c r="Q3041" s="484">
        <f t="shared" ca="1" si="1507"/>
        <v>1.6198958333332694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9.25</v>
      </c>
      <c r="H3042" s="407">
        <f t="shared" si="1521"/>
        <v>1.2</v>
      </c>
      <c r="I3042" s="407">
        <f t="shared" si="1501"/>
        <v>10.95</v>
      </c>
      <c r="J3042" s="407">
        <f t="shared" si="1502"/>
        <v>11.059999999403953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11.45</v>
      </c>
      <c r="N3042" s="410">
        <f t="shared" si="1505"/>
        <v>11.559999999403953</v>
      </c>
      <c r="O3042" s="411"/>
      <c r="P3042" s="485">
        <f t="shared" ca="1" si="1506"/>
        <v>1.6201851851851212</v>
      </c>
      <c r="Q3042" s="484">
        <f t="shared" ca="1" si="1507"/>
        <v>1.6203356481480842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9.25</v>
      </c>
      <c r="H3043" s="407">
        <f t="shared" si="1523"/>
        <v>1.2</v>
      </c>
      <c r="I3043" s="407">
        <f t="shared" si="1501"/>
        <v>10.95</v>
      </c>
      <c r="J3043" s="407">
        <f t="shared" si="1502"/>
        <v>11.059999999403953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11.45</v>
      </c>
      <c r="N3043" s="410">
        <f t="shared" si="1505"/>
        <v>11.559999999403953</v>
      </c>
      <c r="O3043" s="411"/>
      <c r="P3043" s="485">
        <f t="shared" ca="1" si="1506"/>
        <v>1.620624999999936</v>
      </c>
      <c r="Q3043" s="484">
        <f t="shared" ca="1" si="1507"/>
        <v>1.620787037036973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9.25</v>
      </c>
      <c r="H3044" s="407">
        <f t="shared" si="1524"/>
        <v>1.2</v>
      </c>
      <c r="I3044" s="407">
        <f t="shared" si="1501"/>
        <v>10.95</v>
      </c>
      <c r="J3044" s="407">
        <f t="shared" si="1502"/>
        <v>11.059999999403953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11.45</v>
      </c>
      <c r="N3044" s="410">
        <f t="shared" si="1505"/>
        <v>11.559999999403953</v>
      </c>
      <c r="O3044" s="411"/>
      <c r="P3044" s="485">
        <f t="shared" ca="1" si="1506"/>
        <v>1.6210185185184545</v>
      </c>
      <c r="Q3044" s="484">
        <f t="shared" ca="1" si="1507"/>
        <v>1.6211921296295655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9.25</v>
      </c>
      <c r="H3045" s="407">
        <f t="shared" si="1525"/>
        <v>1.2</v>
      </c>
      <c r="I3045" s="407">
        <f t="shared" si="1501"/>
        <v>10.95</v>
      </c>
      <c r="J3045" s="407">
        <f t="shared" si="1502"/>
        <v>11.059999999403953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11.45</v>
      </c>
      <c r="N3045" s="410">
        <f t="shared" si="1505"/>
        <v>11.559999999403953</v>
      </c>
      <c r="O3045" s="411"/>
      <c r="P3045" s="485">
        <f t="shared" ca="1" si="1506"/>
        <v>1.621435185185121</v>
      </c>
      <c r="Q3045" s="484">
        <f t="shared" ca="1" si="1507"/>
        <v>1.621608796296232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9.25</v>
      </c>
      <c r="H3046" s="407">
        <f t="shared" si="1526"/>
        <v>1.2</v>
      </c>
      <c r="I3046" s="407">
        <f t="shared" si="1501"/>
        <v>10.95</v>
      </c>
      <c r="J3046" s="407">
        <f t="shared" si="1502"/>
        <v>11.059999999403953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11.45</v>
      </c>
      <c r="N3046" s="410">
        <f t="shared" si="1505"/>
        <v>11.559999999403953</v>
      </c>
      <c r="O3046" s="411"/>
      <c r="P3046" s="485">
        <f t="shared" ca="1" si="1506"/>
        <v>1.6218402777777134</v>
      </c>
      <c r="Q3046" s="484">
        <f t="shared" ca="1" si="1507"/>
        <v>1.6220023148147504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9.25</v>
      </c>
      <c r="H3047" s="407">
        <f t="shared" si="1527"/>
        <v>1.2</v>
      </c>
      <c r="I3047" s="407">
        <f t="shared" si="1501"/>
        <v>10.95</v>
      </c>
      <c r="J3047" s="407">
        <f t="shared" si="1502"/>
        <v>11.059999999403953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11.45</v>
      </c>
      <c r="N3047" s="410">
        <f t="shared" si="1505"/>
        <v>11.559999999403953</v>
      </c>
      <c r="O3047" s="411"/>
      <c r="P3047" s="485">
        <f t="shared" ca="1" si="1506"/>
        <v>1.62225694444438</v>
      </c>
      <c r="Q3047" s="484">
        <f t="shared" ca="1" si="1507"/>
        <v>1.622430555555491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9.25</v>
      </c>
      <c r="H3048" s="407">
        <f t="shared" si="1528"/>
        <v>1.2</v>
      </c>
      <c r="I3048" s="407">
        <f t="shared" si="1501"/>
        <v>10.95</v>
      </c>
      <c r="J3048" s="407">
        <f t="shared" si="1502"/>
        <v>11.059999999403953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11.45</v>
      </c>
      <c r="N3048" s="410">
        <f t="shared" si="1505"/>
        <v>11.559999999403953</v>
      </c>
      <c r="O3048" s="411"/>
      <c r="P3048" s="485">
        <f t="shared" ca="1" si="1506"/>
        <v>1.6227199074073428</v>
      </c>
      <c r="Q3048" s="484">
        <f t="shared" ca="1" si="1507"/>
        <v>1.6228935185184539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9.25</v>
      </c>
      <c r="H3049" s="407">
        <f t="shared" si="1529"/>
        <v>1.2</v>
      </c>
      <c r="I3049" s="407">
        <f t="shared" si="1501"/>
        <v>10.95</v>
      </c>
      <c r="J3049" s="407">
        <f t="shared" si="1502"/>
        <v>11.059999999403953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11.45</v>
      </c>
      <c r="N3049" s="410">
        <f t="shared" si="1505"/>
        <v>11.559999999403953</v>
      </c>
      <c r="O3049" s="411"/>
      <c r="P3049" s="485">
        <f t="shared" ca="1" si="1506"/>
        <v>1.6231365740740094</v>
      </c>
      <c r="Q3049" s="484">
        <f t="shared" ca="1" si="1507"/>
        <v>1.6233101851851204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9.25</v>
      </c>
      <c r="H3050" s="407">
        <f t="shared" si="1530"/>
        <v>1.2</v>
      </c>
      <c r="I3050" s="407">
        <f t="shared" si="1501"/>
        <v>10.95</v>
      </c>
      <c r="J3050" s="407">
        <f t="shared" si="1502"/>
        <v>11.059999999403953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11.45</v>
      </c>
      <c r="N3050" s="410">
        <f t="shared" si="1505"/>
        <v>11.559999999403953</v>
      </c>
      <c r="O3050" s="411"/>
      <c r="P3050" s="485">
        <f t="shared" ca="1" si="1506"/>
        <v>1.6235763888888242</v>
      </c>
      <c r="Q3050" s="484">
        <f t="shared" ca="1" si="1507"/>
        <v>1.6237499999999352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9.25</v>
      </c>
      <c r="H3051" s="407">
        <f t="shared" si="1531"/>
        <v>1.2</v>
      </c>
      <c r="I3051" s="407">
        <f t="shared" si="1501"/>
        <v>10.95</v>
      </c>
      <c r="J3051" s="407">
        <f t="shared" si="1502"/>
        <v>11.059999999403953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11.45</v>
      </c>
      <c r="N3051" s="410">
        <f t="shared" si="1505"/>
        <v>11.559999999403953</v>
      </c>
      <c r="O3051" s="411"/>
      <c r="P3051" s="485">
        <f t="shared" ca="1" si="1506"/>
        <v>1.624027777777713</v>
      </c>
      <c r="Q3051" s="484">
        <f t="shared" ca="1" si="1507"/>
        <v>1.6241666666666019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9.25</v>
      </c>
      <c r="H3052" s="407">
        <f t="shared" si="1532"/>
        <v>1.2</v>
      </c>
      <c r="I3052" s="407">
        <f t="shared" si="1501"/>
        <v>10.95</v>
      </c>
      <c r="J3052" s="407">
        <f t="shared" si="1502"/>
        <v>11.059999999403953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11.45</v>
      </c>
      <c r="N3052" s="410">
        <f t="shared" si="1505"/>
        <v>11.559999999403953</v>
      </c>
      <c r="O3052" s="411"/>
      <c r="P3052" s="485">
        <f t="shared" ca="1" si="1506"/>
        <v>1.6244444444443797</v>
      </c>
      <c r="Q3052" s="484">
        <f t="shared" ca="1" si="1507"/>
        <v>1.6246064814814167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9.25</v>
      </c>
      <c r="H3053" s="407">
        <f t="shared" si="1533"/>
        <v>1.2</v>
      </c>
      <c r="I3053" s="407">
        <f t="shared" si="1501"/>
        <v>10.95</v>
      </c>
      <c r="J3053" s="407">
        <f t="shared" si="1502"/>
        <v>11.059999999403953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11.45</v>
      </c>
      <c r="N3053" s="410">
        <f t="shared" si="1505"/>
        <v>11.559999999403953</v>
      </c>
      <c r="O3053" s="411"/>
      <c r="P3053" s="485">
        <f t="shared" ca="1" si="1506"/>
        <v>1.6248379629628982</v>
      </c>
      <c r="Q3053" s="484">
        <f t="shared" ca="1" si="1507"/>
        <v>1.6249999999999352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9.25</v>
      </c>
      <c r="H3054" s="407">
        <f t="shared" si="1534"/>
        <v>1.2</v>
      </c>
      <c r="I3054" s="407">
        <f t="shared" si="1501"/>
        <v>10.95</v>
      </c>
      <c r="J3054" s="407">
        <f t="shared" si="1502"/>
        <v>11.059999999403953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11.45</v>
      </c>
      <c r="N3054" s="410">
        <f t="shared" si="1505"/>
        <v>11.559999999403953</v>
      </c>
      <c r="O3054" s="411"/>
      <c r="P3054" s="485">
        <f t="shared" ca="1" si="1506"/>
        <v>1.625277777777713</v>
      </c>
      <c r="Q3054" s="484">
        <f t="shared" ca="1" si="1507"/>
        <v>1.625451388888824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9.25</v>
      </c>
      <c r="H3055" s="407">
        <f t="shared" si="1535"/>
        <v>1.2</v>
      </c>
      <c r="I3055" s="407">
        <f t="shared" si="1501"/>
        <v>10.95</v>
      </c>
      <c r="J3055" s="407">
        <f t="shared" si="1502"/>
        <v>11.059999999403953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11.45</v>
      </c>
      <c r="N3055" s="410">
        <f t="shared" si="1505"/>
        <v>11.559999999403953</v>
      </c>
      <c r="O3055" s="411"/>
      <c r="P3055" s="485">
        <f t="shared" ca="1" si="1506"/>
        <v>1.6257407407406759</v>
      </c>
      <c r="Q3055" s="484">
        <f t="shared" ca="1" si="1507"/>
        <v>1.6259027777777129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9.25</v>
      </c>
      <c r="H3056" s="407">
        <f t="shared" si="1536"/>
        <v>1.2</v>
      </c>
      <c r="I3056" s="407">
        <f t="shared" si="1501"/>
        <v>10.95</v>
      </c>
      <c r="J3056" s="407">
        <f t="shared" si="1502"/>
        <v>11.059999999403953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11.45</v>
      </c>
      <c r="N3056" s="410">
        <f t="shared" si="1505"/>
        <v>11.559999999403953</v>
      </c>
      <c r="O3056" s="411"/>
      <c r="P3056" s="485">
        <f t="shared" ca="1" si="1506"/>
        <v>1.6261921296295647</v>
      </c>
      <c r="Q3056" s="484">
        <f t="shared" ca="1" si="1507"/>
        <v>1.6263310185184536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9.25</v>
      </c>
      <c r="H3057" s="407">
        <f t="shared" si="1537"/>
        <v>1.2</v>
      </c>
      <c r="I3057" s="407">
        <f t="shared" si="1501"/>
        <v>10.95</v>
      </c>
      <c r="J3057" s="407">
        <f t="shared" si="1502"/>
        <v>11.059999999403953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11.45</v>
      </c>
      <c r="N3057" s="410">
        <f t="shared" si="1505"/>
        <v>11.559999999403953</v>
      </c>
      <c r="O3057" s="411"/>
      <c r="P3057" s="485">
        <f t="shared" ca="1" si="1506"/>
        <v>1.6265856481480832</v>
      </c>
      <c r="Q3057" s="484">
        <f t="shared" ca="1" si="1507"/>
        <v>1.6267245370369721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9.25</v>
      </c>
      <c r="H3058" s="407">
        <f t="shared" si="1538"/>
        <v>1.2</v>
      </c>
      <c r="I3058" s="407">
        <f t="shared" si="1501"/>
        <v>10.95</v>
      </c>
      <c r="J3058" s="407">
        <f t="shared" si="1502"/>
        <v>11.059999999403953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11.45</v>
      </c>
      <c r="N3058" s="410">
        <f t="shared" si="1505"/>
        <v>11.559999999403953</v>
      </c>
      <c r="O3058" s="411"/>
      <c r="P3058" s="485">
        <f t="shared" ca="1" si="1506"/>
        <v>1.6269560185184535</v>
      </c>
      <c r="Q3058" s="484">
        <f t="shared" ca="1" si="1507"/>
        <v>1.6271296296295645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9.25</v>
      </c>
      <c r="H3059" s="407">
        <f t="shared" si="1539"/>
        <v>1.2</v>
      </c>
      <c r="I3059" s="407">
        <f t="shared" si="1501"/>
        <v>10.95</v>
      </c>
      <c r="J3059" s="407">
        <f t="shared" si="1502"/>
        <v>11.059999999403953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11.45</v>
      </c>
      <c r="N3059" s="410">
        <f t="shared" si="1505"/>
        <v>11.559999999403953</v>
      </c>
      <c r="O3059" s="411"/>
      <c r="P3059" s="485">
        <f t="shared" ca="1" si="1506"/>
        <v>1.6273958333332683</v>
      </c>
      <c r="Q3059" s="484">
        <f t="shared" ca="1" si="1507"/>
        <v>1.6275462962962313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9.25</v>
      </c>
      <c r="H3060" s="407">
        <f t="shared" si="1540"/>
        <v>1.2</v>
      </c>
      <c r="I3060" s="407">
        <f t="shared" si="1501"/>
        <v>10.95</v>
      </c>
      <c r="J3060" s="407">
        <f t="shared" si="1502"/>
        <v>11.059999999403953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11.45</v>
      </c>
      <c r="N3060" s="410">
        <f t="shared" si="1505"/>
        <v>11.559999999403953</v>
      </c>
      <c r="O3060" s="411"/>
      <c r="P3060" s="485">
        <f t="shared" ca="1" si="1506"/>
        <v>1.627812499999935</v>
      </c>
      <c r="Q3060" s="484">
        <f t="shared" ca="1" si="1507"/>
        <v>1.627974537036972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9.25</v>
      </c>
      <c r="H3061" s="407">
        <f t="shared" si="1541"/>
        <v>1.2</v>
      </c>
      <c r="I3061" s="407">
        <f t="shared" si="1501"/>
        <v>10.95</v>
      </c>
      <c r="J3061" s="407">
        <f t="shared" si="1502"/>
        <v>11.059999999403953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11.45</v>
      </c>
      <c r="N3061" s="410">
        <f t="shared" si="1505"/>
        <v>11.559999999403953</v>
      </c>
      <c r="O3061" s="411"/>
      <c r="P3061" s="485">
        <f t="shared" ca="1" si="1506"/>
        <v>1.6282175925925275</v>
      </c>
      <c r="Q3061" s="484">
        <f t="shared" ca="1" si="1507"/>
        <v>1.6283912037036385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9.25</v>
      </c>
      <c r="H3062" s="407">
        <f t="shared" si="1542"/>
        <v>1.2</v>
      </c>
      <c r="I3062" s="407">
        <f t="shared" si="1501"/>
        <v>10.95</v>
      </c>
      <c r="J3062" s="407">
        <f t="shared" si="1502"/>
        <v>11.059999999403953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11.45</v>
      </c>
      <c r="N3062" s="410">
        <f t="shared" si="1505"/>
        <v>11.559999999403953</v>
      </c>
      <c r="O3062" s="411"/>
      <c r="P3062" s="485">
        <f t="shared" ca="1" si="1506"/>
        <v>1.628634259259194</v>
      </c>
      <c r="Q3062" s="484">
        <f t="shared" ca="1" si="1507"/>
        <v>1.628796296296231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9.25</v>
      </c>
      <c r="H3063" s="407">
        <f t="shared" si="1543"/>
        <v>1.2</v>
      </c>
      <c r="I3063" s="407">
        <f t="shared" si="1501"/>
        <v>10.95</v>
      </c>
      <c r="J3063" s="407">
        <f t="shared" si="1502"/>
        <v>11.059999999403953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11.45</v>
      </c>
      <c r="N3063" s="410">
        <f t="shared" si="1505"/>
        <v>11.559999999403953</v>
      </c>
      <c r="O3063" s="411"/>
      <c r="P3063" s="485">
        <f t="shared" ca="1" si="1506"/>
        <v>1.6290740740740088</v>
      </c>
      <c r="Q3063" s="484">
        <f t="shared" ca="1" si="1507"/>
        <v>1.6292129629628977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9.25</v>
      </c>
      <c r="H3064" s="407">
        <f t="shared" si="1544"/>
        <v>1.2</v>
      </c>
      <c r="I3064" s="407">
        <f t="shared" si="1501"/>
        <v>10.95</v>
      </c>
      <c r="J3064" s="407">
        <f t="shared" si="1502"/>
        <v>11.059999999403953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11.45</v>
      </c>
      <c r="N3064" s="410">
        <f t="shared" si="1505"/>
        <v>11.559999999403953</v>
      </c>
      <c r="O3064" s="411"/>
      <c r="P3064" s="485">
        <f t="shared" ca="1" si="1506"/>
        <v>1.6294907407406756</v>
      </c>
      <c r="Q3064" s="484">
        <f t="shared" ca="1" si="1507"/>
        <v>1.6296527777777126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9.25</v>
      </c>
      <c r="H3065" s="407">
        <f t="shared" si="1545"/>
        <v>1.2</v>
      </c>
      <c r="I3065" s="407">
        <f t="shared" si="1501"/>
        <v>10.95</v>
      </c>
      <c r="J3065" s="407">
        <f t="shared" si="1502"/>
        <v>11.059999999403953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11.45</v>
      </c>
      <c r="N3065" s="410">
        <f t="shared" si="1505"/>
        <v>11.559999999403953</v>
      </c>
      <c r="O3065" s="411"/>
      <c r="P3065" s="485">
        <f t="shared" ca="1" si="1506"/>
        <v>1.6299305555554904</v>
      </c>
      <c r="Q3065" s="484">
        <f t="shared" ca="1" si="1507"/>
        <v>1.6300694444443793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9.25</v>
      </c>
      <c r="H3066" s="407">
        <f t="shared" si="1546"/>
        <v>1.2</v>
      </c>
      <c r="I3066" s="407">
        <f t="shared" si="1501"/>
        <v>10.95</v>
      </c>
      <c r="J3066" s="407">
        <f t="shared" si="1502"/>
        <v>11.059999999403953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11.45</v>
      </c>
      <c r="N3066" s="410">
        <f t="shared" si="1505"/>
        <v>11.559999999403953</v>
      </c>
      <c r="O3066" s="411"/>
      <c r="P3066" s="485">
        <f t="shared" ca="1" si="1506"/>
        <v>1.6303356481480831</v>
      </c>
      <c r="Q3066" s="484">
        <f t="shared" ca="1" si="1507"/>
        <v>1.6304976851851201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9.25</v>
      </c>
      <c r="H3067" s="407">
        <f t="shared" si="1547"/>
        <v>1.2</v>
      </c>
      <c r="I3067" s="407">
        <f t="shared" si="1501"/>
        <v>10.95</v>
      </c>
      <c r="J3067" s="407">
        <f t="shared" si="1502"/>
        <v>11.059999999403953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11.45</v>
      </c>
      <c r="N3067" s="410">
        <f t="shared" si="1505"/>
        <v>11.559999999403953</v>
      </c>
      <c r="O3067" s="411"/>
      <c r="P3067" s="485">
        <f t="shared" ca="1" si="1506"/>
        <v>1.6307638888888238</v>
      </c>
      <c r="Q3067" s="484">
        <f t="shared" ca="1" si="1507"/>
        <v>1.6309259259258608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9.25</v>
      </c>
      <c r="H3068" s="407">
        <f t="shared" si="1548"/>
        <v>1.2</v>
      </c>
      <c r="I3068" s="407">
        <f t="shared" si="1501"/>
        <v>10.95</v>
      </c>
      <c r="J3068" s="407">
        <f t="shared" si="1502"/>
        <v>11.059999999403953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11.45</v>
      </c>
      <c r="N3068" s="410">
        <f t="shared" si="1505"/>
        <v>11.559999999403953</v>
      </c>
      <c r="O3068" s="411"/>
      <c r="P3068" s="485">
        <f t="shared" ca="1" si="1506"/>
        <v>1.6312037037036387</v>
      </c>
      <c r="Q3068" s="484">
        <f t="shared" ca="1" si="1507"/>
        <v>1.6313425925925276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9.25</v>
      </c>
      <c r="H3069" s="407">
        <f t="shared" si="1549"/>
        <v>1.2</v>
      </c>
      <c r="I3069" s="407">
        <f t="shared" si="1501"/>
        <v>10.95</v>
      </c>
      <c r="J3069" s="407">
        <f t="shared" si="1502"/>
        <v>11.059999999403953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11.45</v>
      </c>
      <c r="N3069" s="410">
        <f t="shared" si="1505"/>
        <v>11.559999999403953</v>
      </c>
      <c r="O3069" s="411"/>
      <c r="P3069" s="485">
        <f t="shared" ca="1" si="1506"/>
        <v>1.6316203703703054</v>
      </c>
      <c r="Q3069" s="484">
        <f t="shared" ca="1" si="1507"/>
        <v>1.6317939814814164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9.25</v>
      </c>
      <c r="H3070" s="407">
        <f t="shared" si="1550"/>
        <v>1.2</v>
      </c>
      <c r="I3070" s="407">
        <f t="shared" si="1501"/>
        <v>10.95</v>
      </c>
      <c r="J3070" s="407">
        <f t="shared" si="1502"/>
        <v>11.059999999403953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11.45</v>
      </c>
      <c r="N3070" s="410">
        <f t="shared" si="1505"/>
        <v>11.559999999403953</v>
      </c>
      <c r="O3070" s="411"/>
      <c r="P3070" s="485">
        <f t="shared" ca="1" si="1506"/>
        <v>1.6320717592591942</v>
      </c>
      <c r="Q3070" s="484">
        <f t="shared" ca="1" si="1507"/>
        <v>1.6322222222221572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9.25</v>
      </c>
      <c r="H3071" s="407">
        <f t="shared" si="1551"/>
        <v>1.2</v>
      </c>
      <c r="I3071" s="407">
        <f t="shared" si="1501"/>
        <v>10.95</v>
      </c>
      <c r="J3071" s="407">
        <f t="shared" si="1502"/>
        <v>11.059999999403953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11.45</v>
      </c>
      <c r="N3071" s="410">
        <f t="shared" si="1505"/>
        <v>11.559999999403953</v>
      </c>
      <c r="O3071" s="411"/>
      <c r="P3071" s="485">
        <f t="shared" ca="1" si="1506"/>
        <v>1.6324652777777127</v>
      </c>
      <c r="Q3071" s="484">
        <f t="shared" ca="1" si="1507"/>
        <v>1.6326388888888237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9.25</v>
      </c>
      <c r="H3072" s="407">
        <f t="shared" si="1552"/>
        <v>1.2</v>
      </c>
      <c r="I3072" s="407">
        <f t="shared" si="1501"/>
        <v>10.95</v>
      </c>
      <c r="J3072" s="407">
        <f t="shared" si="1502"/>
        <v>11.059999999403953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11.45</v>
      </c>
      <c r="N3072" s="410">
        <f t="shared" si="1505"/>
        <v>11.559999999403953</v>
      </c>
      <c r="O3072" s="411"/>
      <c r="P3072" s="485">
        <f t="shared" ca="1" si="1506"/>
        <v>1.6328819444443792</v>
      </c>
      <c r="Q3072" s="484">
        <f t="shared" ca="1" si="1507"/>
        <v>1.6330208333332681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9.25</v>
      </c>
      <c r="H3073" s="407">
        <f t="shared" si="1553"/>
        <v>1.2</v>
      </c>
      <c r="I3073" s="407">
        <f t="shared" si="1501"/>
        <v>10.95</v>
      </c>
      <c r="J3073" s="407">
        <f t="shared" si="1502"/>
        <v>11.059999999403953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11.45</v>
      </c>
      <c r="N3073" s="410">
        <f t="shared" si="1505"/>
        <v>11.559999999403953</v>
      </c>
      <c r="O3073" s="411"/>
      <c r="P3073" s="485">
        <f t="shared" ca="1" si="1506"/>
        <v>1.6332754629628976</v>
      </c>
      <c r="Q3073" s="484">
        <f t="shared" ca="1" si="1507"/>
        <v>1.6334490740740086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9.25</v>
      </c>
      <c r="H3074" s="407">
        <f t="shared" si="1554"/>
        <v>1.2</v>
      </c>
      <c r="I3074" s="407">
        <f t="shared" si="1501"/>
        <v>10.95</v>
      </c>
      <c r="J3074" s="407">
        <f t="shared" si="1502"/>
        <v>11.059999999403953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11.45</v>
      </c>
      <c r="N3074" s="410">
        <f t="shared" si="1505"/>
        <v>11.559999999403953</v>
      </c>
      <c r="O3074" s="411"/>
      <c r="P3074" s="485">
        <f t="shared" ca="1" si="1506"/>
        <v>1.6336921296295641</v>
      </c>
      <c r="Q3074" s="484">
        <f t="shared" ca="1" si="1507"/>
        <v>1.6338541666666011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9.25</v>
      </c>
      <c r="H3075" s="407">
        <f t="shared" si="1555"/>
        <v>1.2</v>
      </c>
      <c r="I3075" s="407">
        <f t="shared" si="1501"/>
        <v>10.95</v>
      </c>
      <c r="J3075" s="407">
        <f t="shared" si="1502"/>
        <v>11.059999999403953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11.45</v>
      </c>
      <c r="N3075" s="410">
        <f t="shared" si="1505"/>
        <v>11.559999999403953</v>
      </c>
      <c r="O3075" s="411"/>
      <c r="P3075" s="485">
        <f t="shared" ca="1" si="1506"/>
        <v>1.6341203703703049</v>
      </c>
      <c r="Q3075" s="484">
        <f t="shared" ca="1" si="1507"/>
        <v>1.6342939814814159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9.25</v>
      </c>
      <c r="H3076" s="407">
        <f t="shared" si="1556"/>
        <v>1.2</v>
      </c>
      <c r="I3076" s="407">
        <f t="shared" si="1501"/>
        <v>10.95</v>
      </c>
      <c r="J3076" s="407">
        <f t="shared" si="1502"/>
        <v>11.059999999403953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11.45</v>
      </c>
      <c r="N3076" s="410">
        <f t="shared" si="1505"/>
        <v>11.559999999403953</v>
      </c>
      <c r="O3076" s="411"/>
      <c r="P3076" s="485">
        <f t="shared" ca="1" si="1506"/>
        <v>1.6345833333332678</v>
      </c>
      <c r="Q3076" s="484">
        <f t="shared" ca="1" si="1507"/>
        <v>1.6347222222221567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9.25</v>
      </c>
      <c r="H3077" s="407">
        <f t="shared" si="1557"/>
        <v>1.2</v>
      </c>
      <c r="I3077" s="407">
        <f t="shared" si="1501"/>
        <v>10.95</v>
      </c>
      <c r="J3077" s="407">
        <f t="shared" si="1502"/>
        <v>11.059999999403953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11.45</v>
      </c>
      <c r="N3077" s="410">
        <f t="shared" si="1505"/>
        <v>11.559999999403953</v>
      </c>
      <c r="O3077" s="411"/>
      <c r="P3077" s="485">
        <f t="shared" ca="1" si="1506"/>
        <v>1.6349652777777122</v>
      </c>
      <c r="Q3077" s="484">
        <f t="shared" ca="1" si="1507"/>
        <v>1.6351388888888232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9.25</v>
      </c>
      <c r="H3078" s="407">
        <f t="shared" si="1558"/>
        <v>1.2</v>
      </c>
      <c r="I3078" s="407">
        <f t="shared" si="1501"/>
        <v>10.95</v>
      </c>
      <c r="J3078" s="407">
        <f t="shared" si="1502"/>
        <v>11.059999999403953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11.45</v>
      </c>
      <c r="N3078" s="410">
        <f t="shared" si="1505"/>
        <v>11.559999999403953</v>
      </c>
      <c r="O3078" s="411"/>
      <c r="P3078" s="485">
        <f t="shared" ca="1" si="1506"/>
        <v>1.635416666666601</v>
      </c>
      <c r="Q3078" s="484">
        <f t="shared" ca="1" si="1507"/>
        <v>1.6355555555554899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9.25</v>
      </c>
      <c r="H3079" s="407">
        <f t="shared" si="1559"/>
        <v>1.2</v>
      </c>
      <c r="I3079" s="407">
        <f t="shared" si="1501"/>
        <v>10.95</v>
      </c>
      <c r="J3079" s="407">
        <f t="shared" si="1502"/>
        <v>11.059999999403953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11.45</v>
      </c>
      <c r="N3079" s="410">
        <f t="shared" si="1505"/>
        <v>11.559999999403953</v>
      </c>
      <c r="O3079" s="411"/>
      <c r="P3079" s="485">
        <f t="shared" ca="1" si="1506"/>
        <v>1.6358217592591937</v>
      </c>
      <c r="Q3079" s="484">
        <f t="shared" ca="1" si="1507"/>
        <v>1.6359606481480826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9.25</v>
      </c>
      <c r="H3080" s="407">
        <f t="shared" si="1560"/>
        <v>1.2</v>
      </c>
      <c r="I3080" s="407">
        <f t="shared" si="1501"/>
        <v>10.95</v>
      </c>
      <c r="J3080" s="407">
        <f t="shared" si="1502"/>
        <v>11.059999999403953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11.45</v>
      </c>
      <c r="N3080" s="410">
        <f t="shared" si="1505"/>
        <v>11.559999999403953</v>
      </c>
      <c r="O3080" s="411"/>
      <c r="P3080" s="485">
        <f t="shared" ca="1" si="1506"/>
        <v>1.6362384259258604</v>
      </c>
      <c r="Q3080" s="484">
        <f t="shared" ca="1" si="1507"/>
        <v>1.6364120370369715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9.25</v>
      </c>
      <c r="H3081" s="407">
        <f t="shared" si="1561"/>
        <v>1.2</v>
      </c>
      <c r="I3081" s="407">
        <f t="shared" si="1501"/>
        <v>10.95</v>
      </c>
      <c r="J3081" s="407">
        <f t="shared" si="1502"/>
        <v>11.059999999403953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11.45</v>
      </c>
      <c r="N3081" s="410">
        <f t="shared" si="1505"/>
        <v>11.559999999403953</v>
      </c>
      <c r="O3081" s="411"/>
      <c r="P3081" s="485">
        <f t="shared" ca="1" si="1506"/>
        <v>1.6366435185184529</v>
      </c>
      <c r="Q3081" s="484">
        <f t="shared" ca="1" si="1507"/>
        <v>1.6367939814814159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9.25</v>
      </c>
      <c r="H3082" s="407">
        <f t="shared" si="1562"/>
        <v>1.2</v>
      </c>
      <c r="I3082" s="407">
        <f t="shared" si="1501"/>
        <v>10.95</v>
      </c>
      <c r="J3082" s="407">
        <f t="shared" si="1502"/>
        <v>11.059999999403953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11.45</v>
      </c>
      <c r="N3082" s="410">
        <f t="shared" si="1505"/>
        <v>11.559999999403953</v>
      </c>
      <c r="O3082" s="411"/>
      <c r="P3082" s="485">
        <f t="shared" ca="1" si="1506"/>
        <v>1.6370486111110454</v>
      </c>
      <c r="Q3082" s="484">
        <f t="shared" ca="1" si="1507"/>
        <v>1.6371874999999343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9.25</v>
      </c>
      <c r="H3083" s="407">
        <f t="shared" si="1563"/>
        <v>1.2</v>
      </c>
      <c r="I3083" s="407">
        <f t="shared" si="1501"/>
        <v>10.95</v>
      </c>
      <c r="J3083" s="407">
        <f t="shared" si="1502"/>
        <v>11.059999999403953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11.45</v>
      </c>
      <c r="N3083" s="410">
        <f t="shared" si="1505"/>
        <v>11.559999999403953</v>
      </c>
      <c r="O3083" s="411"/>
      <c r="P3083" s="485">
        <f t="shared" ca="1" si="1506"/>
        <v>1.6374421296295638</v>
      </c>
      <c r="Q3083" s="484">
        <f t="shared" ca="1" si="1507"/>
        <v>1.6375810185184527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9.25</v>
      </c>
      <c r="H3084" s="407">
        <f t="shared" si="1564"/>
        <v>1.2</v>
      </c>
      <c r="I3084" s="407">
        <f t="shared" si="1501"/>
        <v>10.95</v>
      </c>
      <c r="J3084" s="407">
        <f t="shared" si="1502"/>
        <v>11.059999999403953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11.45</v>
      </c>
      <c r="N3084" s="410">
        <f t="shared" si="1505"/>
        <v>11.559999999403953</v>
      </c>
      <c r="O3084" s="411"/>
      <c r="P3084" s="485">
        <f t="shared" ca="1" si="1506"/>
        <v>1.6378587962962305</v>
      </c>
      <c r="Q3084" s="484">
        <f t="shared" ca="1" si="1507"/>
        <v>1.6380324074073416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9.25</v>
      </c>
      <c r="H3085" s="407">
        <f t="shared" si="1565"/>
        <v>1.2</v>
      </c>
      <c r="I3085" s="407">
        <f t="shared" si="1501"/>
        <v>10.95</v>
      </c>
      <c r="J3085" s="407">
        <f t="shared" si="1502"/>
        <v>11.059999999403953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11.45</v>
      </c>
      <c r="N3085" s="410">
        <f t="shared" si="1505"/>
        <v>11.559999999403953</v>
      </c>
      <c r="O3085" s="411"/>
      <c r="P3085" s="485">
        <f t="shared" ca="1" si="1506"/>
        <v>1.6383101851851194</v>
      </c>
      <c r="Q3085" s="484">
        <f t="shared" ca="1" si="1507"/>
        <v>1.6384490740740083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9.25</v>
      </c>
      <c r="H3086" s="407">
        <f t="shared" si="1566"/>
        <v>1.2</v>
      </c>
      <c r="I3086" s="407">
        <f t="shared" si="1501"/>
        <v>10.95</v>
      </c>
      <c r="J3086" s="407">
        <f t="shared" si="1502"/>
        <v>11.059999999403953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11.45</v>
      </c>
      <c r="N3086" s="410">
        <f t="shared" si="1505"/>
        <v>11.559999999403953</v>
      </c>
      <c r="O3086" s="411"/>
      <c r="P3086" s="485">
        <f t="shared" ca="1" si="1506"/>
        <v>1.6387384259258602</v>
      </c>
      <c r="Q3086" s="484">
        <f t="shared" ca="1" si="1507"/>
        <v>1.6388773148147491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9.25</v>
      </c>
      <c r="H3087" s="407">
        <f t="shared" si="1567"/>
        <v>1.2</v>
      </c>
      <c r="I3087" s="407">
        <f t="shared" si="1501"/>
        <v>10.95</v>
      </c>
      <c r="J3087" s="407">
        <f t="shared" si="1502"/>
        <v>11.059999999403953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11.45</v>
      </c>
      <c r="N3087" s="410">
        <f t="shared" si="1505"/>
        <v>11.559999999403953</v>
      </c>
      <c r="O3087" s="411"/>
      <c r="P3087" s="485">
        <f t="shared" ca="1" si="1506"/>
        <v>1.6391666666666009</v>
      </c>
      <c r="Q3087" s="484">
        <f t="shared" ca="1" si="1507"/>
        <v>1.6393055555554898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9.25</v>
      </c>
      <c r="H3088" s="407">
        <f t="shared" si="1568"/>
        <v>1.2</v>
      </c>
      <c r="I3088" s="407">
        <f t="shared" si="1501"/>
        <v>10.95</v>
      </c>
      <c r="J3088" s="407">
        <f t="shared" si="1502"/>
        <v>11.059999999403953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11.45</v>
      </c>
      <c r="N3088" s="410">
        <f t="shared" si="1505"/>
        <v>11.559999999403953</v>
      </c>
      <c r="O3088" s="411"/>
      <c r="P3088" s="485">
        <f t="shared" ca="1" si="1506"/>
        <v>1.6395833333332677</v>
      </c>
      <c r="Q3088" s="484">
        <f t="shared" ca="1" si="1507"/>
        <v>1.6397222222221566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9.25</v>
      </c>
      <c r="H3089" s="407">
        <f t="shared" si="1569"/>
        <v>1.2</v>
      </c>
      <c r="I3089" s="407">
        <f t="shared" si="1501"/>
        <v>10.95</v>
      </c>
      <c r="J3089" s="407">
        <f t="shared" si="1502"/>
        <v>11.059999999403953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11.45</v>
      </c>
      <c r="N3089" s="410">
        <f t="shared" si="1505"/>
        <v>11.559999999403953</v>
      </c>
      <c r="O3089" s="411"/>
      <c r="P3089" s="485">
        <f t="shared" ca="1" si="1506"/>
        <v>1.6399999999999344</v>
      </c>
      <c r="Q3089" s="484">
        <f t="shared" ca="1" si="1507"/>
        <v>1.6401736111110454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9.25</v>
      </c>
      <c r="H3090" s="407">
        <f t="shared" si="1570"/>
        <v>1.2</v>
      </c>
      <c r="I3090" s="407">
        <f t="shared" si="1501"/>
        <v>10.95</v>
      </c>
      <c r="J3090" s="407">
        <f t="shared" si="1502"/>
        <v>11.059999999403953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11.45</v>
      </c>
      <c r="N3090" s="410">
        <f t="shared" si="1505"/>
        <v>11.559999999403953</v>
      </c>
      <c r="O3090" s="411"/>
      <c r="P3090" s="485">
        <f t="shared" ca="1" si="1506"/>
        <v>1.6404282407406749</v>
      </c>
      <c r="Q3090" s="484">
        <f t="shared" ca="1" si="1507"/>
        <v>1.6405671296295639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9.25</v>
      </c>
      <c r="H3091" s="407">
        <f t="shared" si="1571"/>
        <v>1.2</v>
      </c>
      <c r="I3091" s="407">
        <f t="shared" si="1501"/>
        <v>10.95</v>
      </c>
      <c r="J3091" s="407">
        <f t="shared" si="1502"/>
        <v>11.059999999403953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11.45</v>
      </c>
      <c r="N3091" s="410">
        <f t="shared" si="1505"/>
        <v>11.559999999403953</v>
      </c>
      <c r="O3091" s="411"/>
      <c r="P3091" s="485">
        <f t="shared" ca="1" si="1506"/>
        <v>1.6408449074073417</v>
      </c>
      <c r="Q3091" s="484">
        <f t="shared" ca="1" si="1507"/>
        <v>1.6410069444443787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9.25</v>
      </c>
      <c r="H3092" s="407">
        <f t="shared" si="1572"/>
        <v>1.2</v>
      </c>
      <c r="I3092" s="407">
        <f t="shared" si="1501"/>
        <v>10.95</v>
      </c>
      <c r="J3092" s="407">
        <f t="shared" si="1502"/>
        <v>11.059999999403953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11.45</v>
      </c>
      <c r="N3092" s="410">
        <f t="shared" si="1505"/>
        <v>11.559999999403953</v>
      </c>
      <c r="O3092" s="411"/>
      <c r="P3092" s="485">
        <f t="shared" ca="1" si="1506"/>
        <v>1.6412384259258601</v>
      </c>
      <c r="Q3092" s="484">
        <f t="shared" ca="1" si="1507"/>
        <v>1.6414120370369711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9.25</v>
      </c>
      <c r="H3093" s="407">
        <f t="shared" si="1573"/>
        <v>1.2</v>
      </c>
      <c r="I3093" s="407">
        <f t="shared" si="1501"/>
        <v>10.95</v>
      </c>
      <c r="J3093" s="407">
        <f t="shared" si="1502"/>
        <v>11.059999999403953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11.45</v>
      </c>
      <c r="N3093" s="410">
        <f t="shared" si="1505"/>
        <v>11.559999999403953</v>
      </c>
      <c r="O3093" s="411"/>
      <c r="P3093" s="485">
        <f t="shared" ca="1" si="1506"/>
        <v>1.6416666666666007</v>
      </c>
      <c r="Q3093" s="484">
        <f t="shared" ca="1" si="1507"/>
        <v>1.6418287037036376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9.25</v>
      </c>
      <c r="H3094" s="407">
        <f t="shared" si="1574"/>
        <v>1.2</v>
      </c>
      <c r="I3094" s="407">
        <f t="shared" ref="I3094:I3109" si="1575">F3094+G3094</f>
        <v>10.95</v>
      </c>
      <c r="J3094" s="407">
        <f t="shared" ref="J3094:J3109" si="1576">I3094+R3094</f>
        <v>11.059999999403953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11.45</v>
      </c>
      <c r="N3094" s="410">
        <f t="shared" ref="N3094:N3109" si="1579">J3094+L3094</f>
        <v>11.559999999403953</v>
      </c>
      <c r="O3094" s="411"/>
      <c r="P3094" s="485">
        <f t="shared" ref="P3094:P3109" ca="1" si="1580">Q3093+TIME(0,0,RANDBETWEEN(20,25))</f>
        <v>1.6420833333332672</v>
      </c>
      <c r="Q3094" s="484">
        <f t="shared" ref="Q3094:Q3109" ca="1" si="1581">P3094+TIME(0,0,RANDBETWEEN(12,15))</f>
        <v>1.6422453703703042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9.25</v>
      </c>
      <c r="H3095" s="407">
        <f t="shared" si="1583"/>
        <v>1.2</v>
      </c>
      <c r="I3095" s="407">
        <f t="shared" si="1575"/>
        <v>10.95</v>
      </c>
      <c r="J3095" s="407">
        <f t="shared" si="1576"/>
        <v>11.059999999403953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11.45</v>
      </c>
      <c r="N3095" s="410">
        <f t="shared" si="1579"/>
        <v>11.559999999403953</v>
      </c>
      <c r="O3095" s="411"/>
      <c r="P3095" s="485">
        <f t="shared" ca="1" si="1580"/>
        <v>1.642523148148082</v>
      </c>
      <c r="Q3095" s="484">
        <f t="shared" ca="1" si="1581"/>
        <v>1.6426736111110449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9.25</v>
      </c>
      <c r="H3096" s="407">
        <f t="shared" si="1584"/>
        <v>1.2</v>
      </c>
      <c r="I3096" s="407">
        <f t="shared" si="1575"/>
        <v>10.95</v>
      </c>
      <c r="J3096" s="407">
        <f t="shared" si="1576"/>
        <v>11.059999999403953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11.45</v>
      </c>
      <c r="N3096" s="410">
        <f t="shared" si="1579"/>
        <v>11.559999999403953</v>
      </c>
      <c r="O3096" s="411"/>
      <c r="P3096" s="485">
        <f t="shared" ca="1" si="1580"/>
        <v>1.6429398148147487</v>
      </c>
      <c r="Q3096" s="484">
        <f t="shared" ca="1" si="1581"/>
        <v>1.6431134259258597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9.25</v>
      </c>
      <c r="H3097" s="407">
        <f t="shared" si="1585"/>
        <v>1.2</v>
      </c>
      <c r="I3097" s="407">
        <f t="shared" si="1575"/>
        <v>10.95</v>
      </c>
      <c r="J3097" s="407">
        <f t="shared" si="1576"/>
        <v>11.059999999403953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11.45</v>
      </c>
      <c r="N3097" s="410">
        <f t="shared" si="1579"/>
        <v>11.559999999403953</v>
      </c>
      <c r="O3097" s="411"/>
      <c r="P3097" s="485">
        <f t="shared" ca="1" si="1580"/>
        <v>1.6433912037036376</v>
      </c>
      <c r="Q3097" s="484">
        <f t="shared" ca="1" si="1581"/>
        <v>1.6435416666666005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9.25</v>
      </c>
      <c r="H3098" s="407">
        <f t="shared" si="1586"/>
        <v>1.2</v>
      </c>
      <c r="I3098" s="407">
        <f t="shared" si="1575"/>
        <v>10.95</v>
      </c>
      <c r="J3098" s="407">
        <f t="shared" si="1576"/>
        <v>11.059999999403953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11.45</v>
      </c>
      <c r="N3098" s="410">
        <f t="shared" si="1579"/>
        <v>11.559999999403953</v>
      </c>
      <c r="O3098" s="411"/>
      <c r="P3098" s="485">
        <f t="shared" ca="1" si="1580"/>
        <v>1.643773148148082</v>
      </c>
      <c r="Q3098" s="484">
        <f t="shared" ca="1" si="1581"/>
        <v>1.6439351851851189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9.25</v>
      </c>
      <c r="H3099" s="407">
        <f t="shared" si="1587"/>
        <v>1.2</v>
      </c>
      <c r="I3099" s="407">
        <f t="shared" si="1575"/>
        <v>10.95</v>
      </c>
      <c r="J3099" s="407">
        <f t="shared" si="1576"/>
        <v>11.059999999403953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11.45</v>
      </c>
      <c r="N3099" s="410">
        <f t="shared" si="1579"/>
        <v>11.559999999403953</v>
      </c>
      <c r="O3099" s="411"/>
      <c r="P3099" s="485">
        <f t="shared" ca="1" si="1580"/>
        <v>1.6441898148147485</v>
      </c>
      <c r="Q3099" s="484">
        <f t="shared" ca="1" si="1581"/>
        <v>1.6443518518517855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9.25</v>
      </c>
      <c r="H3100" s="407">
        <f t="shared" si="1588"/>
        <v>1.2</v>
      </c>
      <c r="I3100" s="407">
        <f t="shared" si="1575"/>
        <v>10.95</v>
      </c>
      <c r="J3100" s="407">
        <f t="shared" si="1576"/>
        <v>11.059999999403953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11.45</v>
      </c>
      <c r="N3100" s="410">
        <f t="shared" si="1579"/>
        <v>11.559999999403953</v>
      </c>
      <c r="O3100" s="411"/>
      <c r="P3100" s="485">
        <f t="shared" ca="1" si="1580"/>
        <v>1.6445949074073409</v>
      </c>
      <c r="Q3100" s="484">
        <f t="shared" ca="1" si="1581"/>
        <v>1.644768518518452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9.25</v>
      </c>
      <c r="H3101" s="407">
        <f t="shared" si="1589"/>
        <v>1.2</v>
      </c>
      <c r="I3101" s="407">
        <f t="shared" si="1575"/>
        <v>10.95</v>
      </c>
      <c r="J3101" s="407">
        <f t="shared" si="1576"/>
        <v>11.059999999403953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11.45</v>
      </c>
      <c r="N3101" s="410">
        <f t="shared" si="1579"/>
        <v>11.559999999403953</v>
      </c>
      <c r="O3101" s="411"/>
      <c r="P3101" s="485">
        <f t="shared" ca="1" si="1580"/>
        <v>1.6450115740740074</v>
      </c>
      <c r="Q3101" s="484">
        <f t="shared" ca="1" si="1581"/>
        <v>1.6451504629628964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9.25</v>
      </c>
      <c r="H3102" s="407">
        <f t="shared" si="1590"/>
        <v>1.2</v>
      </c>
      <c r="I3102" s="407">
        <f t="shared" si="1575"/>
        <v>10.95</v>
      </c>
      <c r="J3102" s="407">
        <f t="shared" si="1576"/>
        <v>11.059999999403953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11.45</v>
      </c>
      <c r="N3102" s="410">
        <f t="shared" si="1579"/>
        <v>11.559999999403953</v>
      </c>
      <c r="O3102" s="411"/>
      <c r="P3102" s="485">
        <f t="shared" ca="1" si="1580"/>
        <v>1.6453819444443778</v>
      </c>
      <c r="Q3102" s="484">
        <f t="shared" ca="1" si="1581"/>
        <v>1.6455324074073407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9.25</v>
      </c>
      <c r="H3103" s="407">
        <f t="shared" si="1591"/>
        <v>1.2</v>
      </c>
      <c r="I3103" s="407">
        <f t="shared" si="1575"/>
        <v>10.95</v>
      </c>
      <c r="J3103" s="407">
        <f t="shared" si="1576"/>
        <v>11.059999999403953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11.45</v>
      </c>
      <c r="N3103" s="410">
        <f t="shared" si="1579"/>
        <v>11.559999999403953</v>
      </c>
      <c r="O3103" s="411"/>
      <c r="P3103" s="485">
        <f t="shared" ca="1" si="1580"/>
        <v>1.6457638888888222</v>
      </c>
      <c r="Q3103" s="484">
        <f t="shared" ca="1" si="1581"/>
        <v>1.6459374999999332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9.25</v>
      </c>
      <c r="H3104" s="407">
        <f t="shared" si="1592"/>
        <v>1.2</v>
      </c>
      <c r="I3104" s="407">
        <f t="shared" si="1575"/>
        <v>10.95</v>
      </c>
      <c r="J3104" s="407">
        <f t="shared" si="1576"/>
        <v>11.059999999403953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11.45</v>
      </c>
      <c r="N3104" s="410">
        <f t="shared" si="1579"/>
        <v>11.559999999403953</v>
      </c>
      <c r="O3104" s="411"/>
      <c r="P3104" s="485">
        <f t="shared" ca="1" si="1580"/>
        <v>1.6461921296295627</v>
      </c>
      <c r="Q3104" s="484">
        <f t="shared" ca="1" si="1581"/>
        <v>1.6463541666665997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9.25</v>
      </c>
      <c r="H3105" s="407">
        <f t="shared" si="1593"/>
        <v>1.2</v>
      </c>
      <c r="I3105" s="407">
        <f t="shared" si="1575"/>
        <v>10.95</v>
      </c>
      <c r="J3105" s="407">
        <f t="shared" si="1576"/>
        <v>11.059999999403953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11.45</v>
      </c>
      <c r="N3105" s="410">
        <f t="shared" si="1579"/>
        <v>11.559999999403953</v>
      </c>
      <c r="O3105" s="411"/>
      <c r="P3105" s="485">
        <f t="shared" ca="1" si="1580"/>
        <v>1.6466203703703035</v>
      </c>
      <c r="Q3105" s="484">
        <f t="shared" ca="1" si="1581"/>
        <v>1.6467939814814145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9.25</v>
      </c>
      <c r="H3106" s="407">
        <f t="shared" si="1595"/>
        <v>1.2</v>
      </c>
      <c r="I3106" s="407">
        <f t="shared" si="1575"/>
        <v>10.95</v>
      </c>
      <c r="J3106" s="407">
        <f t="shared" si="1576"/>
        <v>11.059999999403953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11.45</v>
      </c>
      <c r="N3106" s="410">
        <f t="shared" si="1579"/>
        <v>11.559999999403953</v>
      </c>
      <c r="O3106" s="411"/>
      <c r="P3106" s="485">
        <f t="shared" ca="1" si="1580"/>
        <v>1.6470601851851183</v>
      </c>
      <c r="Q3106" s="484">
        <f t="shared" ca="1" si="1581"/>
        <v>1.6472106481480813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9.25</v>
      </c>
      <c r="H3107" s="407">
        <f t="shared" si="1597"/>
        <v>1.2</v>
      </c>
      <c r="I3107" s="407">
        <f t="shared" si="1575"/>
        <v>10.95</v>
      </c>
      <c r="J3107" s="407">
        <f t="shared" si="1576"/>
        <v>11.059999999403953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11.45</v>
      </c>
      <c r="N3107" s="410">
        <f t="shared" si="1579"/>
        <v>11.559999999403953</v>
      </c>
      <c r="O3107" s="411"/>
      <c r="P3107" s="485">
        <f t="shared" ca="1" si="1580"/>
        <v>1.6474884259258591</v>
      </c>
      <c r="Q3107" s="484">
        <f t="shared" ca="1" si="1581"/>
        <v>1.647638888888822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9.25</v>
      </c>
      <c r="H3108" s="407">
        <f t="shared" si="1598"/>
        <v>1.2</v>
      </c>
      <c r="I3108" s="407">
        <f t="shared" si="1575"/>
        <v>10.95</v>
      </c>
      <c r="J3108" s="407">
        <f t="shared" si="1576"/>
        <v>11.059999999403953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11.45</v>
      </c>
      <c r="N3108" s="410">
        <f t="shared" si="1579"/>
        <v>11.559999999403953</v>
      </c>
      <c r="O3108" s="411"/>
      <c r="P3108" s="485">
        <f t="shared" ca="1" si="1580"/>
        <v>1.6478819444443775</v>
      </c>
      <c r="Q3108" s="484">
        <f t="shared" ca="1" si="1581"/>
        <v>1.6480324074073405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9.25</v>
      </c>
      <c r="H3109" s="407">
        <f t="shared" si="1599"/>
        <v>1.2</v>
      </c>
      <c r="I3109" s="407">
        <f t="shared" si="1575"/>
        <v>10.95</v>
      </c>
      <c r="J3109" s="407">
        <f t="shared" si="1576"/>
        <v>11.059999999403953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11.45</v>
      </c>
      <c r="N3109" s="410">
        <f t="shared" si="1579"/>
        <v>11.559999999403953</v>
      </c>
      <c r="O3109" s="411"/>
      <c r="P3109" s="485">
        <f t="shared" ca="1" si="1580"/>
        <v>1.6482986111110443</v>
      </c>
      <c r="Q3109" s="484">
        <f t="shared" ca="1" si="1581"/>
        <v>1.6484490740740072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809" t="s">
        <v>475</v>
      </c>
      <c r="B3340" s="810"/>
      <c r="C3340" s="811"/>
      <c r="D3340" s="471"/>
      <c r="E3340" s="465"/>
      <c r="F3340" s="812"/>
      <c r="G3340" s="812"/>
      <c r="H3340" s="413"/>
      <c r="I3340" s="414"/>
      <c r="J3340" s="414"/>
      <c r="K3340" s="413"/>
      <c r="L3340" s="413"/>
      <c r="M3340" s="414">
        <f>ROUND(SUBTOTAL(109,M17:M547),2)</f>
        <v>6079.95</v>
      </c>
      <c r="N3340" s="414">
        <f>ROUND(SUBTOTAL(109,N17:N547),2)</f>
        <v>6122.28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813" t="s">
        <v>301</v>
      </c>
      <c r="B3342" s="814"/>
      <c r="C3342" s="814"/>
      <c r="D3342" s="814"/>
      <c r="E3342" s="814"/>
      <c r="F3342" s="814"/>
      <c r="G3342" s="814"/>
      <c r="H3342" s="815"/>
      <c r="I3342" s="819" t="s">
        <v>303</v>
      </c>
      <c r="J3342" s="820"/>
      <c r="K3342" s="820"/>
      <c r="L3342" s="820"/>
      <c r="M3342" s="820"/>
      <c r="N3342" s="820"/>
      <c r="O3342" s="821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816"/>
      <c r="B3343" s="817"/>
      <c r="C3343" s="817"/>
      <c r="D3343" s="817"/>
      <c r="E3343" s="817"/>
      <c r="F3343" s="817"/>
      <c r="G3343" s="817"/>
      <c r="H3343" s="818"/>
      <c r="I3343" s="822"/>
      <c r="J3343" s="823"/>
      <c r="K3343" s="823"/>
      <c r="L3343" s="823"/>
      <c r="M3343" s="823"/>
      <c r="N3343" s="823"/>
      <c r="O3343" s="824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782" t="s">
        <v>412</v>
      </c>
      <c r="B3344" s="783"/>
      <c r="C3344" s="783"/>
      <c r="D3344" s="783"/>
      <c r="E3344" s="783"/>
      <c r="F3344" s="783"/>
      <c r="G3344" s="783"/>
      <c r="H3344" s="784"/>
      <c r="I3344" s="785" t="s">
        <v>342</v>
      </c>
      <c r="J3344" s="786"/>
      <c r="K3344" s="786"/>
      <c r="L3344" s="786"/>
      <c r="M3344" s="786"/>
      <c r="N3344" s="786"/>
      <c r="O3344" s="787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788" t="s">
        <v>184</v>
      </c>
      <c r="B3345" s="789"/>
      <c r="C3345" s="789"/>
      <c r="D3345" s="789"/>
      <c r="E3345" s="789"/>
      <c r="F3345" s="789"/>
      <c r="G3345" s="789"/>
      <c r="H3345" s="790"/>
      <c r="I3345" s="797" t="s">
        <v>514</v>
      </c>
      <c r="J3345" s="798"/>
      <c r="K3345" s="798"/>
      <c r="L3345" s="798"/>
      <c r="M3345" s="798"/>
      <c r="N3345" s="798"/>
      <c r="O3345" s="799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791"/>
      <c r="B3346" s="792"/>
      <c r="C3346" s="792"/>
      <c r="D3346" s="792"/>
      <c r="E3346" s="792"/>
      <c r="F3346" s="792"/>
      <c r="G3346" s="792"/>
      <c r="H3346" s="793"/>
      <c r="I3346" s="800"/>
      <c r="J3346" s="801"/>
      <c r="K3346" s="801"/>
      <c r="L3346" s="801"/>
      <c r="M3346" s="801"/>
      <c r="N3346" s="801"/>
      <c r="O3346" s="802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791"/>
      <c r="B3347" s="792"/>
      <c r="C3347" s="792"/>
      <c r="D3347" s="792"/>
      <c r="E3347" s="792"/>
      <c r="F3347" s="792"/>
      <c r="G3347" s="792"/>
      <c r="H3347" s="793"/>
      <c r="I3347" s="800"/>
      <c r="J3347" s="801"/>
      <c r="K3347" s="801"/>
      <c r="L3347" s="801"/>
      <c r="M3347" s="801"/>
      <c r="N3347" s="801"/>
      <c r="O3347" s="802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791"/>
      <c r="B3348" s="792"/>
      <c r="C3348" s="792"/>
      <c r="D3348" s="792"/>
      <c r="E3348" s="792"/>
      <c r="F3348" s="792"/>
      <c r="G3348" s="792"/>
      <c r="H3348" s="793"/>
      <c r="I3348" s="800"/>
      <c r="J3348" s="801"/>
      <c r="K3348" s="801"/>
      <c r="L3348" s="801"/>
      <c r="M3348" s="801"/>
      <c r="N3348" s="801"/>
      <c r="O3348" s="802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791"/>
      <c r="B3349" s="792"/>
      <c r="C3349" s="792"/>
      <c r="D3349" s="792"/>
      <c r="E3349" s="792"/>
      <c r="F3349" s="792"/>
      <c r="G3349" s="792"/>
      <c r="H3349" s="793"/>
      <c r="I3349" s="800"/>
      <c r="J3349" s="801"/>
      <c r="K3349" s="801"/>
      <c r="L3349" s="801"/>
      <c r="M3349" s="801"/>
      <c r="N3349" s="801"/>
      <c r="O3349" s="802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791"/>
      <c r="B3350" s="792"/>
      <c r="C3350" s="792"/>
      <c r="D3350" s="792"/>
      <c r="E3350" s="792"/>
      <c r="F3350" s="792"/>
      <c r="G3350" s="792"/>
      <c r="H3350" s="793"/>
      <c r="I3350" s="800"/>
      <c r="J3350" s="801"/>
      <c r="K3350" s="801"/>
      <c r="L3350" s="801"/>
      <c r="M3350" s="801"/>
      <c r="N3350" s="801"/>
      <c r="O3350" s="802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791"/>
      <c r="B3351" s="792"/>
      <c r="C3351" s="792"/>
      <c r="D3351" s="792"/>
      <c r="E3351" s="792"/>
      <c r="F3351" s="792"/>
      <c r="G3351" s="792"/>
      <c r="H3351" s="793"/>
      <c r="I3351" s="800"/>
      <c r="J3351" s="801"/>
      <c r="K3351" s="801"/>
      <c r="L3351" s="801"/>
      <c r="M3351" s="801"/>
      <c r="N3351" s="801"/>
      <c r="O3351" s="802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791"/>
      <c r="B3352" s="792"/>
      <c r="C3352" s="792"/>
      <c r="D3352" s="792"/>
      <c r="E3352" s="792"/>
      <c r="F3352" s="792"/>
      <c r="G3352" s="792"/>
      <c r="H3352" s="793"/>
      <c r="I3352" s="800"/>
      <c r="J3352" s="801"/>
      <c r="K3352" s="801"/>
      <c r="L3352" s="801"/>
      <c r="M3352" s="801"/>
      <c r="N3352" s="801"/>
      <c r="O3352" s="802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794"/>
      <c r="B3353" s="795"/>
      <c r="C3353" s="795"/>
      <c r="D3353" s="795"/>
      <c r="E3353" s="795"/>
      <c r="F3353" s="795"/>
      <c r="G3353" s="795"/>
      <c r="H3353" s="796"/>
      <c r="I3353" s="803"/>
      <c r="J3353" s="804"/>
      <c r="K3353" s="804"/>
      <c r="L3353" s="804"/>
      <c r="M3353" s="804"/>
      <c r="N3353" s="804"/>
      <c r="O3353" s="805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270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260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260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270</v>
      </c>
      <c r="Q3561" s="394">
        <f t="shared" ca="1" si="1611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260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270</v>
      </c>
      <c r="Q3563" s="394">
        <f t="shared" ca="1" si="1611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270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250</v>
      </c>
      <c r="Q3567" s="394">
        <f t="shared" ca="1" si="1611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260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30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270</v>
      </c>
      <c r="Q3570" s="394">
        <f t="shared" ca="1" si="1611"/>
        <v>30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270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260</v>
      </c>
      <c r="Q3573" s="394">
        <f t="shared" ca="1" si="1611"/>
        <v>30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270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270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260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270</v>
      </c>
      <c r="Q3578" s="394">
        <f t="shared" ca="1" si="1611"/>
        <v>30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270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270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270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250</v>
      </c>
      <c r="Q3582" s="394">
        <f t="shared" ca="1" si="1611"/>
        <v>30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250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270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250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270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260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270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250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270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250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250</v>
      </c>
      <c r="Q3597" s="394">
        <f t="shared" ca="1" si="1613"/>
        <v>30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250</v>
      </c>
      <c r="Q3598" s="394">
        <f t="shared" ca="1" si="1613"/>
        <v>30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260</v>
      </c>
      <c r="Q3599" s="394">
        <f t="shared" ca="1" si="1613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250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260</v>
      </c>
      <c r="Q3601" s="394">
        <f t="shared" ca="1" si="1613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260</v>
      </c>
      <c r="Q3602" s="394">
        <f t="shared" ca="1" si="1613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270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270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250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260</v>
      </c>
      <c r="Q3606" s="394">
        <f t="shared" ca="1" si="1613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260</v>
      </c>
      <c r="Q3607" s="394">
        <f t="shared" ca="1" si="1613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250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250</v>
      </c>
      <c r="Q3609" s="394">
        <f t="shared" ca="1" si="1613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250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270</v>
      </c>
      <c r="Q3611" s="394">
        <f t="shared" ca="1" si="1613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270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260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260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250</v>
      </c>
      <c r="Q3616" s="394">
        <f t="shared" ca="1" si="1613"/>
        <v>30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270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260</v>
      </c>
      <c r="Q3619" s="394">
        <f t="shared" ca="1" si="1613"/>
        <v>30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260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250</v>
      </c>
      <c r="Q3624" s="394">
        <f t="shared" ca="1" si="1613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250</v>
      </c>
      <c r="Q3626" s="394">
        <f t="shared" ca="1" si="1613"/>
        <v>30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260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260</v>
      </c>
      <c r="Q3628" s="394">
        <f t="shared" ca="1" si="1613"/>
        <v>30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30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260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30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30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250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260</v>
      </c>
      <c r="Q3638" s="394">
        <f t="shared" ca="1" si="1613"/>
        <v>30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260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270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250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260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250</v>
      </c>
      <c r="Q3647" s="394">
        <f t="shared" ca="1" si="1613"/>
        <v>30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250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270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270</v>
      </c>
      <c r="Q3651" s="394">
        <f t="shared" ca="1" si="1613"/>
        <v>30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270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250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270</v>
      </c>
      <c r="Q3655" s="394">
        <f t="shared" ref="Q3655:Q3718" ca="1" si="1615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260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260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260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270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270</v>
      </c>
      <c r="Q3663" s="394">
        <f t="shared" ca="1" si="1615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270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270</v>
      </c>
      <c r="Q3665" s="394">
        <f t="shared" ca="1" si="1615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260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270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260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250</v>
      </c>
      <c r="Q3670" s="394">
        <f t="shared" ca="1" si="1615"/>
        <v>30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260</v>
      </c>
      <c r="Q3671" s="394">
        <f t="shared" ca="1" si="1615"/>
        <v>30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250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260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260</v>
      </c>
      <c r="Q3674" s="394">
        <f t="shared" ca="1" si="1615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260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250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30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250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260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270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270</v>
      </c>
      <c r="Q3682" s="394">
        <f t="shared" ca="1" si="1615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270</v>
      </c>
      <c r="Q3684" s="394">
        <f t="shared" ca="1" si="1615"/>
        <v>30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260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250</v>
      </c>
      <c r="Q3686" s="394">
        <f t="shared" ca="1" si="1615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260</v>
      </c>
      <c r="Q3687" s="394">
        <f t="shared" ca="1" si="1615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250</v>
      </c>
      <c r="Q3688" s="394">
        <f t="shared" ca="1" si="1615"/>
        <v>30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250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260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270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250</v>
      </c>
      <c r="Q3693" s="394">
        <f t="shared" ca="1" si="1615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270</v>
      </c>
      <c r="Q3694" s="394">
        <f t="shared" ca="1" si="1615"/>
        <v>30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260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250</v>
      </c>
      <c r="Q3696" s="394">
        <f t="shared" ca="1" si="1615"/>
        <v>30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270</v>
      </c>
      <c r="Q3697" s="394">
        <f t="shared" ca="1" si="1615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250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260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260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250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260</v>
      </c>
      <c r="Q3702" s="394">
        <f t="shared" ca="1" si="1615"/>
        <v>30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250</v>
      </c>
      <c r="Q3703" s="394">
        <f t="shared" ca="1" si="1615"/>
        <v>30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260</v>
      </c>
      <c r="Q3704" s="394">
        <f t="shared" ca="1" si="1615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270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250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250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260</v>
      </c>
      <c r="Q3709" s="394">
        <f t="shared" ca="1" si="1615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250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270</v>
      </c>
      <c r="Q3711" s="394">
        <f t="shared" ca="1" si="1615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260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270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270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270</v>
      </c>
      <c r="Q3717" s="394">
        <f t="shared" ca="1" si="1615"/>
        <v>30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260</v>
      </c>
      <c r="Q3718" s="394">
        <f t="shared" ca="1" si="1615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250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270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260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30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270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260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30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250</v>
      </c>
      <c r="Q3728" s="394">
        <f t="shared" ca="1" si="1617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250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250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260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270</v>
      </c>
      <c r="Q3732" s="394">
        <f t="shared" ca="1" si="1617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250</v>
      </c>
      <c r="Q3733" s="394">
        <f t="shared" ca="1" si="1617"/>
        <v>30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250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270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250</v>
      </c>
      <c r="Q3738" s="394">
        <f t="shared" ca="1" si="1617"/>
        <v>30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270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250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270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270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250</v>
      </c>
      <c r="Q3745" s="394">
        <f t="shared" ca="1" si="1617"/>
        <v>30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250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260</v>
      </c>
      <c r="Q3748" s="394">
        <f t="shared" ca="1" si="1617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270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270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270</v>
      </c>
      <c r="Q3751" s="394">
        <f t="shared" ca="1" si="1617"/>
        <v>30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270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270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250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260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30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260</v>
      </c>
      <c r="Q3759" s="394">
        <f t="shared" ca="1" si="1617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250</v>
      </c>
      <c r="Q3760" s="394">
        <f t="shared" ca="1" si="1617"/>
        <v>30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260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260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270</v>
      </c>
      <c r="Q3764" s="394">
        <f t="shared" ca="1" si="1617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260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250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250</v>
      </c>
      <c r="Q3767" s="394">
        <f t="shared" ca="1" si="1617"/>
        <v>30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260</v>
      </c>
      <c r="Q3768" s="394">
        <f t="shared" ca="1" si="1617"/>
        <v>30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270</v>
      </c>
      <c r="Q3769" s="394">
        <f t="shared" ca="1" si="1617"/>
        <v>30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260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270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30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250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250</v>
      </c>
      <c r="Q3774" s="394">
        <f t="shared" ca="1" si="1617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250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270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270</v>
      </c>
      <c r="Q3777" s="394">
        <f t="shared" ca="1" si="1617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270</v>
      </c>
      <c r="Q3778" s="394">
        <f t="shared" ca="1" si="1617"/>
        <v>30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260</v>
      </c>
      <c r="Q3780" s="394">
        <f t="shared" ca="1" si="1617"/>
        <v>30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270</v>
      </c>
      <c r="Q3782" s="394">
        <f t="shared" ca="1" si="1617"/>
        <v>30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270</v>
      </c>
      <c r="Q3783" s="394">
        <f t="shared" ref="Q3783:Q3846" ca="1" si="1619">ROUND((RAND()*(45-30)+30),-1)</f>
        <v>30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270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270</v>
      </c>
      <c r="Q3785" s="394">
        <f t="shared" ca="1" si="1619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260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250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270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260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260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260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260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260</v>
      </c>
      <c r="Q3796" s="394">
        <f t="shared" ca="1" si="1619"/>
        <v>30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260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270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250</v>
      </c>
      <c r="Q3800" s="394">
        <f t="shared" ca="1" si="1619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270</v>
      </c>
      <c r="Q3801" s="394">
        <f t="shared" ca="1" si="1619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260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250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260</v>
      </c>
      <c r="Q3806" s="394">
        <f t="shared" ca="1" si="1619"/>
        <v>30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250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260</v>
      </c>
      <c r="Q3808" s="394">
        <f t="shared" ca="1" si="1619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270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260</v>
      </c>
      <c r="Q3810" s="394">
        <f t="shared" ca="1" si="1619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260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250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270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260</v>
      </c>
      <c r="Q3818" s="394">
        <f t="shared" ca="1" si="1619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260</v>
      </c>
      <c r="Q3819" s="394">
        <f t="shared" ca="1" si="1619"/>
        <v>30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250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250</v>
      </c>
      <c r="Q3821" s="394">
        <f t="shared" ca="1" si="1619"/>
        <v>30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260</v>
      </c>
      <c r="Q3822" s="394">
        <f t="shared" ca="1" si="1619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250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260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270</v>
      </c>
      <c r="Q3826" s="394">
        <f t="shared" ca="1" si="1619"/>
        <v>30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270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270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250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260</v>
      </c>
      <c r="Q3830" s="394">
        <f t="shared" ca="1" si="1619"/>
        <v>30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270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260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270</v>
      </c>
      <c r="Q3834" s="394">
        <f t="shared" ca="1" si="1619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250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270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260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270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270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30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270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260</v>
      </c>
      <c r="Q3844" s="394">
        <f t="shared" ca="1" si="1619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270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250</v>
      </c>
      <c r="Q3847" s="394">
        <f t="shared" ref="Q3847:Q3884" ca="1" si="1621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260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250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250</v>
      </c>
      <c r="Q3852" s="394">
        <f t="shared" ca="1" si="1621"/>
        <v>30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260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260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250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260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260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270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270</v>
      </c>
      <c r="Q3861" s="394">
        <f t="shared" ca="1" si="1621"/>
        <v>30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260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260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260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30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270</v>
      </c>
      <c r="Q3871" s="394">
        <f t="shared" ca="1" si="1621"/>
        <v>30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260</v>
      </c>
      <c r="Q3872" s="394">
        <f t="shared" ca="1" si="1621"/>
        <v>40</v>
      </c>
      <c r="AA3872" s="400"/>
    </row>
    <row r="3873" spans="16:27">
      <c r="P3873" s="394">
        <f t="shared" ca="1" si="1620"/>
        <v>260</v>
      </c>
      <c r="Q3873" s="394">
        <f t="shared" ca="1" si="1621"/>
        <v>30</v>
      </c>
      <c r="AA3873" s="400"/>
    </row>
    <row r="3874" spans="16:27">
      <c r="P3874" s="394">
        <f t="shared" ca="1" si="1620"/>
        <v>260</v>
      </c>
      <c r="Q3874" s="394">
        <f t="shared" ca="1" si="1621"/>
        <v>30</v>
      </c>
      <c r="AA3874" s="400"/>
    </row>
    <row r="3875" spans="16:27">
      <c r="P3875" s="394">
        <f t="shared" ca="1" si="1620"/>
        <v>250</v>
      </c>
      <c r="Q3875" s="394">
        <f t="shared" ca="1" si="1621"/>
        <v>30</v>
      </c>
      <c r="AA3875" s="400"/>
    </row>
    <row r="3876" spans="16:27">
      <c r="P3876" s="394">
        <f t="shared" ca="1" si="1620"/>
        <v>260</v>
      </c>
      <c r="Q3876" s="394">
        <f t="shared" ca="1" si="1621"/>
        <v>30</v>
      </c>
      <c r="AA3876" s="400"/>
    </row>
    <row r="3877" spans="16:27">
      <c r="P3877" s="394">
        <f t="shared" ca="1" si="1620"/>
        <v>270</v>
      </c>
      <c r="Q3877" s="394">
        <f t="shared" ca="1" si="1621"/>
        <v>30</v>
      </c>
      <c r="AA3877" s="400"/>
    </row>
    <row r="3878" spans="16:27">
      <c r="P3878" s="394">
        <f t="shared" ca="1" si="1620"/>
        <v>260</v>
      </c>
      <c r="Q3878" s="394">
        <f t="shared" ca="1" si="1621"/>
        <v>40</v>
      </c>
      <c r="AA3878" s="400"/>
    </row>
    <row r="3879" spans="16:27">
      <c r="P3879" s="394">
        <f t="shared" ca="1" si="1620"/>
        <v>250</v>
      </c>
      <c r="Q3879" s="394">
        <f t="shared" ca="1" si="1621"/>
        <v>40</v>
      </c>
      <c r="AA3879" s="400"/>
    </row>
    <row r="3880" spans="16:27">
      <c r="P3880" s="394">
        <f t="shared" ca="1" si="1620"/>
        <v>250</v>
      </c>
      <c r="Q3880" s="394">
        <f t="shared" ca="1" si="1621"/>
        <v>40</v>
      </c>
    </row>
    <row r="3881" spans="16:27">
      <c r="P3881" s="394">
        <f t="shared" ca="1" si="1620"/>
        <v>270</v>
      </c>
      <c r="Q3881" s="394">
        <f t="shared" ca="1" si="1621"/>
        <v>30</v>
      </c>
    </row>
    <row r="3882" spans="16:27">
      <c r="P3882" s="394">
        <f t="shared" ca="1" si="1620"/>
        <v>250</v>
      </c>
      <c r="Q3882" s="394">
        <f t="shared" ca="1" si="1621"/>
        <v>30</v>
      </c>
    </row>
    <row r="3883" spans="16:27">
      <c r="P3883" s="394">
        <f t="shared" ca="1" si="1620"/>
        <v>250</v>
      </c>
      <c r="Q3883" s="394">
        <f t="shared" ca="1" si="1621"/>
        <v>30</v>
      </c>
    </row>
    <row r="3884" spans="16:27">
      <c r="P3884" s="394">
        <f t="shared" ca="1" si="1620"/>
        <v>270</v>
      </c>
      <c r="Q3884" s="394">
        <f t="shared" ca="1" si="1621"/>
        <v>30</v>
      </c>
    </row>
    <row r="3885" spans="16:27">
      <c r="P3885" s="394">
        <f t="shared" ca="1" si="1620"/>
        <v>270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2" t="s">
        <v>476</v>
      </c>
      <c r="B4" s="862"/>
      <c r="C4" s="862"/>
      <c r="D4" s="862"/>
      <c r="E4" s="862"/>
      <c r="F4" s="862"/>
      <c r="G4" s="862"/>
      <c r="H4" s="862"/>
      <c r="I4" s="862"/>
      <c r="J4" s="862"/>
    </row>
    <row r="5" spans="1:12" ht="26.25" customHeight="1">
      <c r="A5" s="863" t="s">
        <v>477</v>
      </c>
      <c r="B5" s="863"/>
      <c r="C5" s="863"/>
      <c r="D5" s="863"/>
      <c r="E5" s="863"/>
      <c r="F5" s="863"/>
      <c r="G5" s="863"/>
      <c r="H5" s="863"/>
      <c r="I5" s="863"/>
      <c r="J5" s="863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4"/>
      <c r="H6" s="864"/>
      <c r="I6" s="864"/>
      <c r="J6" s="864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11+440- Km 11+470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5" t="s">
        <v>478</v>
      </c>
      <c r="B11" s="867" t="s">
        <v>479</v>
      </c>
      <c r="C11" s="869" t="s">
        <v>185</v>
      </c>
      <c r="D11" s="870"/>
      <c r="E11" s="837" t="s">
        <v>466</v>
      </c>
      <c r="F11" s="871" t="s">
        <v>480</v>
      </c>
      <c r="G11" s="873" t="s">
        <v>481</v>
      </c>
      <c r="H11" s="875" t="s">
        <v>482</v>
      </c>
      <c r="I11" s="876"/>
      <c r="J11" s="854" t="s">
        <v>435</v>
      </c>
    </row>
    <row r="12" spans="1:12" s="433" customFormat="1" ht="54.75" customHeight="1">
      <c r="A12" s="866"/>
      <c r="B12" s="868"/>
      <c r="C12" s="434" t="s">
        <v>483</v>
      </c>
      <c r="D12" s="434" t="s">
        <v>484</v>
      </c>
      <c r="E12" s="838"/>
      <c r="F12" s="872"/>
      <c r="G12" s="874"/>
      <c r="H12" s="401" t="s">
        <v>472</v>
      </c>
      <c r="I12" s="401" t="s">
        <v>473</v>
      </c>
      <c r="J12" s="855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6" t="s">
        <v>438</v>
      </c>
      <c r="B19" s="857"/>
      <c r="C19" s="857"/>
      <c r="D19" s="857"/>
      <c r="E19" s="857"/>
      <c r="F19" s="858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59" t="s">
        <v>301</v>
      </c>
      <c r="B20" s="860"/>
      <c r="C20" s="860"/>
      <c r="D20" s="860"/>
      <c r="E20" s="861"/>
      <c r="F20" s="859" t="s">
        <v>303</v>
      </c>
      <c r="G20" s="860"/>
      <c r="H20" s="860"/>
      <c r="I20" s="860"/>
      <c r="J20" s="861"/>
    </row>
    <row r="21" spans="1:14" ht="21.75" customHeight="1">
      <c r="A21" s="859" t="s">
        <v>412</v>
      </c>
      <c r="B21" s="860"/>
      <c r="C21" s="860"/>
      <c r="D21" s="860"/>
      <c r="E21" s="861"/>
      <c r="F21" s="859" t="s">
        <v>342</v>
      </c>
      <c r="G21" s="860"/>
      <c r="H21" s="860"/>
      <c r="I21" s="860"/>
      <c r="J21" s="861"/>
      <c r="M21" s="420" t="s">
        <v>799</v>
      </c>
    </row>
    <row r="22" spans="1:14">
      <c r="A22" s="846" t="s">
        <v>184</v>
      </c>
      <c r="B22" s="847"/>
      <c r="C22" s="847"/>
      <c r="D22" s="847"/>
      <c r="E22" s="848"/>
      <c r="F22" s="846" t="s">
        <v>514</v>
      </c>
      <c r="G22" s="847"/>
      <c r="H22" s="847"/>
      <c r="I22" s="847"/>
      <c r="J22" s="848"/>
    </row>
    <row r="23" spans="1:14" ht="15" customHeight="1">
      <c r="A23" s="849"/>
      <c r="B23" s="750"/>
      <c r="C23" s="750"/>
      <c r="D23" s="750"/>
      <c r="E23" s="850"/>
      <c r="F23" s="849"/>
      <c r="G23" s="750"/>
      <c r="H23" s="750"/>
      <c r="I23" s="750"/>
      <c r="J23" s="850"/>
    </row>
    <row r="24" spans="1:14" ht="15" customHeight="1">
      <c r="A24" s="849"/>
      <c r="B24" s="750"/>
      <c r="C24" s="750"/>
      <c r="D24" s="750"/>
      <c r="E24" s="850"/>
      <c r="F24" s="849"/>
      <c r="G24" s="750"/>
      <c r="H24" s="750"/>
      <c r="I24" s="750"/>
      <c r="J24" s="850"/>
    </row>
    <row r="25" spans="1:14" ht="15" customHeight="1">
      <c r="A25" s="849"/>
      <c r="B25" s="750"/>
      <c r="C25" s="750"/>
      <c r="D25" s="750"/>
      <c r="E25" s="850"/>
      <c r="F25" s="849"/>
      <c r="G25" s="750"/>
      <c r="H25" s="750"/>
      <c r="I25" s="750"/>
      <c r="J25" s="850"/>
    </row>
    <row r="26" spans="1:14" ht="15" customHeight="1">
      <c r="A26" s="849"/>
      <c r="B26" s="750"/>
      <c r="C26" s="750"/>
      <c r="D26" s="750"/>
      <c r="E26" s="850"/>
      <c r="F26" s="849"/>
      <c r="G26" s="750"/>
      <c r="H26" s="750"/>
      <c r="I26" s="750"/>
      <c r="J26" s="850"/>
    </row>
    <row r="27" spans="1:14" ht="15" customHeight="1">
      <c r="A27" s="849"/>
      <c r="B27" s="750"/>
      <c r="C27" s="750"/>
      <c r="D27" s="750"/>
      <c r="E27" s="850"/>
      <c r="F27" s="849"/>
      <c r="G27" s="750"/>
      <c r="H27" s="750"/>
      <c r="I27" s="750"/>
      <c r="J27" s="850"/>
    </row>
    <row r="28" spans="1:14" ht="15" customHeight="1">
      <c r="A28" s="849"/>
      <c r="B28" s="750"/>
      <c r="C28" s="750"/>
      <c r="D28" s="750"/>
      <c r="E28" s="850"/>
      <c r="F28" s="849"/>
      <c r="G28" s="750"/>
      <c r="H28" s="750"/>
      <c r="I28" s="750"/>
      <c r="J28" s="850"/>
    </row>
    <row r="29" spans="1:14" ht="27" customHeight="1">
      <c r="A29" s="851"/>
      <c r="B29" s="852"/>
      <c r="C29" s="852"/>
      <c r="D29" s="852"/>
      <c r="E29" s="853"/>
      <c r="F29" s="851"/>
      <c r="G29" s="852"/>
      <c r="H29" s="852"/>
      <c r="I29" s="852"/>
      <c r="J29" s="853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2" t="s">
        <v>236</v>
      </c>
      <c r="B15" s="912"/>
      <c r="C15" s="912"/>
      <c r="D15" s="912"/>
      <c r="E15" s="912"/>
      <c r="F15" s="912"/>
      <c r="G15" s="912"/>
      <c r="H15" s="912"/>
      <c r="I15" s="912"/>
      <c r="J15" s="912"/>
      <c r="K15" s="9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2" t="s">
        <v>238</v>
      </c>
      <c r="B17" s="912"/>
      <c r="C17" s="912"/>
      <c r="D17" s="912"/>
      <c r="E17" s="912"/>
      <c r="F17" s="912"/>
      <c r="G17" s="912"/>
      <c r="H17" s="912"/>
      <c r="I17" s="912"/>
      <c r="J17" s="912"/>
      <c r="K17" s="9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3" t="e">
        <f>Bìa!$B$25</f>
        <v>#REF!</v>
      </c>
      <c r="G19" s="913"/>
      <c r="H19" s="913"/>
      <c r="I19" s="913"/>
      <c r="J19" s="913"/>
      <c r="K19" s="9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4" t="s">
        <v>241</v>
      </c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N21" s="210" t="s">
        <v>339</v>
      </c>
      <c r="P21" s="211"/>
    </row>
    <row r="22" spans="1:22" s="210" customFormat="1" ht="33.6" customHeight="1">
      <c r="A22" s="914" t="s">
        <v>340</v>
      </c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5">
        <f>+M10</f>
        <v>46027</v>
      </c>
      <c r="G24" s="915"/>
      <c r="H24" s="915"/>
      <c r="I24" s="915"/>
      <c r="J24" s="915"/>
      <c r="K24" s="9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5">
        <f>+F24</f>
        <v>46027</v>
      </c>
      <c r="G25" s="915"/>
      <c r="H25" s="915"/>
      <c r="I25" s="915"/>
      <c r="J25" s="915"/>
      <c r="K25" s="9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1" t="s">
        <v>203</v>
      </c>
      <c r="D29" s="911"/>
      <c r="E29" s="225" t="s">
        <v>204</v>
      </c>
      <c r="F29" s="226" t="s">
        <v>205</v>
      </c>
      <c r="G29" s="916"/>
      <c r="H29" s="9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1" t="s">
        <v>370</v>
      </c>
      <c r="D30" s="9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7" t="s">
        <v>246</v>
      </c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225"/>
    </row>
    <row r="32" spans="1:22" s="227" customFormat="1" ht="21.9" customHeight="1">
      <c r="A32" s="223" t="s">
        <v>201</v>
      </c>
      <c r="B32" s="224" t="s">
        <v>202</v>
      </c>
      <c r="C32" s="911" t="s">
        <v>295</v>
      </c>
      <c r="D32" s="9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1" t="e">
        <f>#REF!</f>
        <v>#REF!</v>
      </c>
      <c r="D33" s="90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2" t="s">
        <v>176</v>
      </c>
      <c r="C36" s="902"/>
      <c r="D36" s="902"/>
      <c r="E36" s="902"/>
      <c r="F36" s="902"/>
      <c r="G36" s="902"/>
      <c r="H36" s="902"/>
      <c r="I36" s="902"/>
      <c r="J36" s="902"/>
      <c r="K36" s="90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3" t="s">
        <v>210</v>
      </c>
      <c r="C38" s="903"/>
      <c r="D38" s="903"/>
      <c r="E38" s="903"/>
      <c r="F38" s="903"/>
      <c r="G38" s="903"/>
      <c r="H38" s="903"/>
      <c r="I38" s="903"/>
      <c r="J38" s="903"/>
      <c r="K38" s="903"/>
      <c r="L38" s="226"/>
    </row>
    <row r="39" spans="1:24" s="212" customFormat="1" ht="36" customHeight="1">
      <c r="B39" s="902" t="s">
        <v>211</v>
      </c>
      <c r="C39" s="902"/>
      <c r="D39" s="902"/>
      <c r="E39" s="902"/>
      <c r="F39" s="902"/>
      <c r="G39" s="902"/>
      <c r="H39" s="902"/>
      <c r="I39" s="902"/>
      <c r="J39" s="902"/>
      <c r="K39" s="902"/>
      <c r="L39" s="230"/>
      <c r="O39" s="231"/>
    </row>
    <row r="40" spans="1:24" s="212" customFormat="1" ht="15.6">
      <c r="B40" s="902" t="s">
        <v>250</v>
      </c>
      <c r="C40" s="902"/>
      <c r="D40" s="902"/>
      <c r="E40" s="902"/>
      <c r="F40" s="902"/>
      <c r="G40" s="902"/>
      <c r="H40" s="902"/>
      <c r="I40" s="902"/>
      <c r="J40" s="902"/>
      <c r="K40" s="90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2" t="s">
        <v>253</v>
      </c>
      <c r="C43" s="902"/>
      <c r="D43" s="902"/>
      <c r="E43" s="902"/>
      <c r="F43" s="902"/>
      <c r="G43" s="902"/>
      <c r="H43" s="902"/>
      <c r="I43" s="902"/>
      <c r="J43" s="902"/>
      <c r="K43" s="90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4" t="s">
        <v>256</v>
      </c>
      <c r="H47" s="905"/>
      <c r="I47" s="906"/>
      <c r="J47" s="910" t="s">
        <v>257</v>
      </c>
      <c r="K47" s="91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7" t="s">
        <v>259</v>
      </c>
      <c r="H48" s="908"/>
      <c r="I48" s="909"/>
      <c r="J48" s="910" t="s">
        <v>260</v>
      </c>
      <c r="K48" s="910"/>
    </row>
    <row r="49" spans="1:12" s="238" customFormat="1" ht="32.1" customHeight="1">
      <c r="A49" s="237">
        <v>1</v>
      </c>
      <c r="B49" s="895" t="s">
        <v>360</v>
      </c>
      <c r="C49" s="896"/>
      <c r="D49" s="896"/>
      <c r="E49" s="896"/>
      <c r="F49" s="897"/>
      <c r="G49" s="898" t="s">
        <v>361</v>
      </c>
      <c r="H49" s="899"/>
      <c r="I49" s="900"/>
      <c r="J49" s="877" t="s">
        <v>261</v>
      </c>
      <c r="K49" s="877"/>
    </row>
    <row r="50" spans="1:12" s="238" customFormat="1" ht="32.1" customHeight="1">
      <c r="A50" s="237">
        <f t="shared" ref="A50:A55" si="0">A49+1</f>
        <v>2</v>
      </c>
      <c r="B50" s="895" t="s">
        <v>362</v>
      </c>
      <c r="C50" s="896"/>
      <c r="D50" s="896"/>
      <c r="E50" s="896"/>
      <c r="F50" s="897"/>
      <c r="G50" s="898" t="s">
        <v>363</v>
      </c>
      <c r="H50" s="899"/>
      <c r="I50" s="900"/>
      <c r="J50" s="877" t="str">
        <f t="shared" ref="J50:J55" si="1">J49</f>
        <v>Đạt y/c</v>
      </c>
      <c r="K50" s="877"/>
    </row>
    <row r="51" spans="1:12" s="238" customFormat="1" ht="32.1" customHeight="1">
      <c r="A51" s="237">
        <f t="shared" si="0"/>
        <v>3</v>
      </c>
      <c r="B51" s="895" t="s">
        <v>364</v>
      </c>
      <c r="C51" s="896"/>
      <c r="D51" s="896"/>
      <c r="E51" s="896"/>
      <c r="F51" s="897"/>
      <c r="G51" s="898" t="s">
        <v>262</v>
      </c>
      <c r="H51" s="899"/>
      <c r="I51" s="900"/>
      <c r="J51" s="877" t="str">
        <f t="shared" si="1"/>
        <v>Đạt y/c</v>
      </c>
      <c r="K51" s="877"/>
    </row>
    <row r="52" spans="1:12" s="205" customFormat="1" ht="32.1" customHeight="1">
      <c r="A52" s="237">
        <f t="shared" si="0"/>
        <v>4</v>
      </c>
      <c r="B52" s="895" t="s">
        <v>365</v>
      </c>
      <c r="C52" s="896"/>
      <c r="D52" s="896"/>
      <c r="E52" s="896"/>
      <c r="F52" s="897"/>
      <c r="G52" s="889" t="s">
        <v>263</v>
      </c>
      <c r="H52" s="890"/>
      <c r="I52" s="891"/>
      <c r="J52" s="877" t="str">
        <f t="shared" si="1"/>
        <v>Đạt y/c</v>
      </c>
      <c r="K52" s="877"/>
    </row>
    <row r="53" spans="1:12" s="205" customFormat="1" ht="32.1" customHeight="1">
      <c r="A53" s="237">
        <f t="shared" si="0"/>
        <v>5</v>
      </c>
      <c r="B53" s="895" t="s">
        <v>366</v>
      </c>
      <c r="C53" s="896"/>
      <c r="D53" s="896"/>
      <c r="E53" s="896"/>
      <c r="F53" s="897"/>
      <c r="G53" s="889" t="s">
        <v>367</v>
      </c>
      <c r="H53" s="890"/>
      <c r="I53" s="891"/>
      <c r="J53" s="877" t="str">
        <f t="shared" si="1"/>
        <v>Đạt y/c</v>
      </c>
      <c r="K53" s="877"/>
    </row>
    <row r="54" spans="1:12" s="205" customFormat="1" ht="32.1" customHeight="1">
      <c r="A54" s="237">
        <f t="shared" si="0"/>
        <v>6</v>
      </c>
      <c r="B54" s="895" t="s">
        <v>264</v>
      </c>
      <c r="C54" s="896"/>
      <c r="D54" s="896"/>
      <c r="E54" s="896"/>
      <c r="F54" s="897"/>
      <c r="G54" s="892" t="s">
        <v>368</v>
      </c>
      <c r="H54" s="893"/>
      <c r="I54" s="894"/>
      <c r="J54" s="877" t="str">
        <f t="shared" si="1"/>
        <v>Đạt y/c</v>
      </c>
      <c r="K54" s="877"/>
    </row>
    <row r="55" spans="1:12" s="205" customFormat="1" ht="32.1" customHeight="1">
      <c r="A55" s="237">
        <f t="shared" si="0"/>
        <v>7</v>
      </c>
      <c r="B55" s="895" t="s">
        <v>369</v>
      </c>
      <c r="C55" s="896"/>
      <c r="D55" s="896"/>
      <c r="E55" s="896"/>
      <c r="F55" s="897"/>
      <c r="G55" s="892" t="s">
        <v>368</v>
      </c>
      <c r="H55" s="893"/>
      <c r="I55" s="894"/>
      <c r="J55" s="877" t="str">
        <f t="shared" si="1"/>
        <v>Đạt y/c</v>
      </c>
      <c r="K55" s="87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8" t="s">
        <v>267</v>
      </c>
      <c r="C60" s="878"/>
      <c r="D60" s="878"/>
      <c r="E60" s="878"/>
      <c r="F60" s="878"/>
      <c r="G60" s="878"/>
      <c r="H60" s="878"/>
      <c r="I60" s="878"/>
      <c r="J60" s="878"/>
      <c r="K60" s="87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8" t="s">
        <v>268</v>
      </c>
      <c r="C62" s="878"/>
      <c r="D62" s="878"/>
      <c r="E62" s="878"/>
      <c r="F62" s="878"/>
      <c r="G62" s="878"/>
      <c r="H62" s="878"/>
      <c r="I62" s="878"/>
      <c r="J62" s="878"/>
      <c r="K62" s="87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01" t="s">
        <v>301</v>
      </c>
      <c r="B65" s="701"/>
      <c r="C65" s="701"/>
      <c r="D65" s="701"/>
      <c r="E65" s="701"/>
      <c r="F65" s="701"/>
      <c r="G65" s="700" t="s">
        <v>303</v>
      </c>
      <c r="H65" s="700"/>
      <c r="I65" s="700"/>
      <c r="J65" s="700"/>
      <c r="K65" s="700"/>
    </row>
    <row r="66" spans="1:11" s="205" customFormat="1" ht="15.6">
      <c r="A66" s="701"/>
      <c r="B66" s="701"/>
      <c r="C66" s="701"/>
      <c r="D66" s="701"/>
      <c r="E66" s="701"/>
      <c r="F66" s="701"/>
      <c r="G66" s="700"/>
      <c r="H66" s="700"/>
      <c r="I66" s="700"/>
      <c r="J66" s="700"/>
      <c r="K66" s="700"/>
    </row>
    <row r="67" spans="1:11" s="205" customFormat="1" ht="33.75" customHeight="1">
      <c r="A67" s="590" t="s">
        <v>302</v>
      </c>
      <c r="B67" s="590"/>
      <c r="C67" s="590"/>
      <c r="D67" s="590"/>
      <c r="E67" s="590"/>
      <c r="F67" s="590"/>
      <c r="G67" s="879" t="s">
        <v>344</v>
      </c>
      <c r="H67" s="879"/>
      <c r="I67" s="879"/>
      <c r="J67" s="879"/>
      <c r="K67" s="879"/>
    </row>
    <row r="68" spans="1:11" s="205" customFormat="1" ht="15.6">
      <c r="A68" s="767" t="s">
        <v>295</v>
      </c>
      <c r="B68" s="768"/>
      <c r="C68" s="768"/>
      <c r="D68" s="768"/>
      <c r="E68" s="768"/>
      <c r="F68" s="769"/>
      <c r="G68" s="880" t="s">
        <v>370</v>
      </c>
      <c r="H68" s="881"/>
      <c r="I68" s="881"/>
      <c r="J68" s="881"/>
      <c r="K68" s="882"/>
    </row>
    <row r="69" spans="1:11" s="205" customFormat="1" ht="27.75" customHeight="1">
      <c r="A69" s="770"/>
      <c r="B69" s="771"/>
      <c r="C69" s="771"/>
      <c r="D69" s="771"/>
      <c r="E69" s="771"/>
      <c r="F69" s="772"/>
      <c r="G69" s="883"/>
      <c r="H69" s="884"/>
      <c r="I69" s="884"/>
      <c r="J69" s="884"/>
      <c r="K69" s="885"/>
    </row>
    <row r="70" spans="1:11" s="205" customFormat="1" ht="27.75" customHeight="1">
      <c r="A70" s="770"/>
      <c r="B70" s="771"/>
      <c r="C70" s="771"/>
      <c r="D70" s="771"/>
      <c r="E70" s="771"/>
      <c r="F70" s="772"/>
      <c r="G70" s="883"/>
      <c r="H70" s="884"/>
      <c r="I70" s="884"/>
      <c r="J70" s="884"/>
      <c r="K70" s="885"/>
    </row>
    <row r="71" spans="1:11" ht="27.75" customHeight="1">
      <c r="A71" s="770"/>
      <c r="B71" s="771"/>
      <c r="C71" s="771"/>
      <c r="D71" s="771"/>
      <c r="E71" s="771"/>
      <c r="F71" s="772"/>
      <c r="G71" s="883"/>
      <c r="H71" s="884"/>
      <c r="I71" s="884"/>
      <c r="J71" s="884"/>
      <c r="K71" s="885"/>
    </row>
    <row r="72" spans="1:11">
      <c r="A72" s="770"/>
      <c r="B72" s="771"/>
      <c r="C72" s="771"/>
      <c r="D72" s="771"/>
      <c r="E72" s="771"/>
      <c r="F72" s="772"/>
      <c r="G72" s="883"/>
      <c r="H72" s="884"/>
      <c r="I72" s="884"/>
      <c r="J72" s="884"/>
      <c r="K72" s="885"/>
    </row>
    <row r="73" spans="1:11">
      <c r="A73" s="773"/>
      <c r="B73" s="774"/>
      <c r="C73" s="774"/>
      <c r="D73" s="774"/>
      <c r="E73" s="774"/>
      <c r="F73" s="775"/>
      <c r="G73" s="886"/>
      <c r="H73" s="887"/>
      <c r="I73" s="887"/>
      <c r="J73" s="887"/>
      <c r="K73" s="888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24" t="s">
        <v>34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924"/>
      <c r="V1" s="924"/>
      <c r="W1" s="924"/>
      <c r="X1" s="924"/>
      <c r="Y1" s="924"/>
      <c r="Z1" s="924"/>
      <c r="AA1" s="924"/>
      <c r="AB1" s="924"/>
      <c r="AC1" s="924"/>
      <c r="AD1" s="924"/>
      <c r="AE1" s="924"/>
      <c r="AF1" s="924"/>
      <c r="AG1" s="924"/>
      <c r="AH1" s="924"/>
      <c r="AI1" s="924"/>
      <c r="AJ1" s="924"/>
      <c r="AK1" s="924"/>
      <c r="AL1" s="924"/>
      <c r="AM1" s="924"/>
      <c r="AN1" s="924"/>
      <c r="AO1" s="924"/>
      <c r="AP1" s="924"/>
      <c r="AQ1" s="924"/>
      <c r="AR1" s="924"/>
    </row>
    <row r="2" spans="1:44" s="58" customFormat="1" ht="20.100000000000001" customHeight="1">
      <c r="A2" s="923" t="s">
        <v>35</v>
      </c>
      <c r="B2" s="923" t="s">
        <v>0</v>
      </c>
      <c r="C2" s="923" t="s">
        <v>1</v>
      </c>
      <c r="D2" s="923" t="s">
        <v>36</v>
      </c>
      <c r="E2" s="923" t="s">
        <v>37</v>
      </c>
      <c r="F2" s="923"/>
      <c r="G2" s="923"/>
      <c r="H2" s="923"/>
      <c r="I2" s="923"/>
      <c r="J2" s="923"/>
      <c r="K2" s="923"/>
      <c r="L2" s="923"/>
      <c r="M2" s="923"/>
      <c r="N2" s="923"/>
      <c r="O2" s="923"/>
      <c r="P2" s="923"/>
      <c r="Q2" s="923"/>
      <c r="R2" s="923"/>
      <c r="S2" s="918" t="s">
        <v>38</v>
      </c>
      <c r="T2" s="918" t="s">
        <v>39</v>
      </c>
      <c r="U2" s="918" t="s">
        <v>40</v>
      </c>
      <c r="V2" s="923" t="s">
        <v>41</v>
      </c>
      <c r="W2" s="923"/>
      <c r="X2" s="923"/>
      <c r="Y2" s="923"/>
      <c r="Z2" s="923"/>
      <c r="AA2" s="923"/>
      <c r="AB2" s="923"/>
      <c r="AC2" s="923"/>
      <c r="AD2" s="923"/>
      <c r="AE2" s="923"/>
      <c r="AF2" s="923"/>
      <c r="AG2" s="923"/>
      <c r="AH2" s="923"/>
      <c r="AI2" s="923"/>
      <c r="AJ2" s="918" t="s">
        <v>42</v>
      </c>
      <c r="AK2" s="918" t="s">
        <v>43</v>
      </c>
      <c r="AL2" s="918" t="s">
        <v>44</v>
      </c>
      <c r="AM2" s="918" t="s">
        <v>45</v>
      </c>
      <c r="AN2" s="918" t="s">
        <v>46</v>
      </c>
      <c r="AO2" s="918" t="s">
        <v>47</v>
      </c>
      <c r="AP2" s="918" t="s">
        <v>48</v>
      </c>
      <c r="AQ2" s="918" t="s">
        <v>49</v>
      </c>
      <c r="AR2" s="918" t="s">
        <v>2</v>
      </c>
    </row>
    <row r="3" spans="1:44" s="58" customFormat="1" ht="72.75" customHeight="1">
      <c r="A3" s="923"/>
      <c r="B3" s="923"/>
      <c r="C3" s="923"/>
      <c r="D3" s="923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8"/>
      <c r="T3" s="918"/>
      <c r="U3" s="918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8"/>
      <c r="AK3" s="918"/>
      <c r="AL3" s="918"/>
      <c r="AM3" s="918"/>
      <c r="AN3" s="918"/>
      <c r="AO3" s="918"/>
      <c r="AP3" s="918"/>
      <c r="AQ3" s="918"/>
      <c r="AR3" s="918"/>
    </row>
    <row r="4" spans="1:44" s="64" customFormat="1" ht="20.100000000000001" customHeight="1">
      <c r="A4" s="925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6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6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6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6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6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6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7"/>
      <c r="B11" s="923" t="s">
        <v>15</v>
      </c>
      <c r="C11" s="923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4" t="s">
        <v>67</v>
      </c>
      <c r="B12" s="924"/>
      <c r="C12" s="924"/>
      <c r="D12" s="924"/>
      <c r="E12" s="924"/>
      <c r="F12" s="924"/>
      <c r="G12" s="924"/>
      <c r="H12" s="924"/>
      <c r="I12" s="924"/>
      <c r="J12" s="924"/>
      <c r="K12" s="924"/>
      <c r="L12" s="924"/>
      <c r="M12" s="924"/>
      <c r="N12" s="924"/>
      <c r="O12" s="924"/>
      <c r="P12" s="924"/>
      <c r="Q12" s="924"/>
      <c r="R12" s="924"/>
      <c r="S12" s="924"/>
      <c r="T12" s="924"/>
      <c r="U12" s="924"/>
      <c r="V12" s="924"/>
      <c r="W12" s="924"/>
      <c r="X12" s="924"/>
      <c r="Y12" s="924"/>
      <c r="Z12" s="924"/>
      <c r="AA12" s="924"/>
      <c r="AB12" s="924"/>
      <c r="AC12" s="924"/>
      <c r="AD12" s="924"/>
      <c r="AE12" s="924"/>
      <c r="AF12" s="924"/>
      <c r="AG12" s="924"/>
      <c r="AH12" s="924"/>
      <c r="AI12" s="924"/>
      <c r="AJ12" s="924"/>
      <c r="AK12" s="924"/>
      <c r="AL12" s="924"/>
      <c r="AM12" s="924"/>
      <c r="AN12" s="924"/>
      <c r="AO12" s="924"/>
      <c r="AP12" s="924"/>
      <c r="AQ12" s="924"/>
      <c r="AR12" s="924"/>
    </row>
    <row r="13" spans="1:44" s="58" customFormat="1" ht="18" customHeight="1">
      <c r="A13" s="923" t="s">
        <v>35</v>
      </c>
      <c r="B13" s="923" t="s">
        <v>0</v>
      </c>
      <c r="C13" s="923" t="s">
        <v>1</v>
      </c>
      <c r="D13" s="923" t="s">
        <v>36</v>
      </c>
      <c r="E13" s="923" t="s">
        <v>37</v>
      </c>
      <c r="F13" s="923"/>
      <c r="G13" s="923"/>
      <c r="H13" s="923"/>
      <c r="I13" s="923"/>
      <c r="J13" s="923"/>
      <c r="K13" s="923"/>
      <c r="L13" s="923"/>
      <c r="M13" s="923"/>
      <c r="N13" s="923"/>
      <c r="O13" s="923"/>
      <c r="P13" s="923"/>
      <c r="Q13" s="923"/>
      <c r="R13" s="923"/>
      <c r="S13" s="918" t="s">
        <v>38</v>
      </c>
      <c r="T13" s="918" t="s">
        <v>39</v>
      </c>
      <c r="U13" s="918" t="s">
        <v>40</v>
      </c>
      <c r="V13" s="923" t="s">
        <v>41</v>
      </c>
      <c r="W13" s="923"/>
      <c r="X13" s="923"/>
      <c r="Y13" s="923"/>
      <c r="Z13" s="923"/>
      <c r="AA13" s="923"/>
      <c r="AB13" s="923"/>
      <c r="AC13" s="923"/>
      <c r="AD13" s="923"/>
      <c r="AE13" s="923"/>
      <c r="AF13" s="923"/>
      <c r="AG13" s="923"/>
      <c r="AH13" s="923"/>
      <c r="AI13" s="923"/>
      <c r="AJ13" s="918" t="s">
        <v>42</v>
      </c>
      <c r="AK13" s="918" t="s">
        <v>43</v>
      </c>
      <c r="AL13" s="918" t="s">
        <v>44</v>
      </c>
      <c r="AM13" s="918" t="s">
        <v>45</v>
      </c>
      <c r="AN13" s="918" t="s">
        <v>46</v>
      </c>
      <c r="AO13" s="918" t="s">
        <v>47</v>
      </c>
      <c r="AP13" s="918" t="s">
        <v>48</v>
      </c>
      <c r="AQ13" s="918" t="s">
        <v>49</v>
      </c>
      <c r="AR13" s="918" t="s">
        <v>2</v>
      </c>
    </row>
    <row r="14" spans="1:44" s="58" customFormat="1" ht="72.75" customHeight="1">
      <c r="A14" s="923"/>
      <c r="B14" s="923"/>
      <c r="C14" s="923"/>
      <c r="D14" s="923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8"/>
      <c r="T14" s="918"/>
      <c r="U14" s="918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8"/>
      <c r="AK14" s="918"/>
      <c r="AL14" s="918"/>
      <c r="AM14" s="918"/>
      <c r="AN14" s="918"/>
      <c r="AO14" s="918"/>
      <c r="AP14" s="918"/>
      <c r="AQ14" s="918"/>
      <c r="AR14" s="918"/>
    </row>
    <row r="15" spans="1:44" s="69" customFormat="1" ht="20.100000000000001" customHeight="1">
      <c r="A15" s="91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1"/>
      <c r="B22" s="922" t="s">
        <v>15</v>
      </c>
      <c r="C22" s="92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4" t="s">
        <v>70</v>
      </c>
      <c r="B23" s="924"/>
      <c r="C23" s="924"/>
      <c r="D23" s="924"/>
      <c r="E23" s="924"/>
      <c r="F23" s="924"/>
      <c r="G23" s="924"/>
      <c r="H23" s="924"/>
      <c r="I23" s="924"/>
      <c r="J23" s="924"/>
      <c r="K23" s="924"/>
      <c r="L23" s="924"/>
      <c r="M23" s="924"/>
      <c r="N23" s="924"/>
      <c r="O23" s="924"/>
      <c r="P23" s="924"/>
      <c r="Q23" s="924"/>
      <c r="R23" s="924"/>
      <c r="S23" s="924"/>
      <c r="T23" s="924"/>
      <c r="U23" s="924"/>
      <c r="V23" s="924"/>
      <c r="W23" s="924"/>
      <c r="X23" s="924"/>
      <c r="Y23" s="924"/>
      <c r="Z23" s="924"/>
      <c r="AA23" s="924"/>
      <c r="AB23" s="924"/>
      <c r="AC23" s="924"/>
      <c r="AD23" s="924"/>
      <c r="AE23" s="924"/>
      <c r="AF23" s="924"/>
      <c r="AG23" s="924"/>
      <c r="AH23" s="924"/>
      <c r="AI23" s="924"/>
      <c r="AJ23" s="924"/>
      <c r="AK23" s="924"/>
      <c r="AL23" s="924"/>
      <c r="AM23" s="924"/>
      <c r="AN23" s="924"/>
      <c r="AO23" s="924"/>
      <c r="AP23" s="924"/>
      <c r="AQ23" s="924"/>
      <c r="AR23" s="924"/>
    </row>
    <row r="24" spans="1:44" s="58" customFormat="1" ht="18" customHeight="1">
      <c r="A24" s="923" t="s">
        <v>35</v>
      </c>
      <c r="B24" s="923" t="s">
        <v>0</v>
      </c>
      <c r="C24" s="923" t="s">
        <v>1</v>
      </c>
      <c r="D24" s="923" t="s">
        <v>36</v>
      </c>
      <c r="E24" s="923" t="s">
        <v>37</v>
      </c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18" t="s">
        <v>38</v>
      </c>
      <c r="T24" s="918" t="s">
        <v>39</v>
      </c>
      <c r="U24" s="918" t="s">
        <v>40</v>
      </c>
      <c r="V24" s="923" t="s">
        <v>41</v>
      </c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18" t="s">
        <v>42</v>
      </c>
      <c r="AK24" s="918" t="s">
        <v>43</v>
      </c>
      <c r="AL24" s="918" t="s">
        <v>44</v>
      </c>
      <c r="AM24" s="918" t="s">
        <v>45</v>
      </c>
      <c r="AN24" s="918" t="s">
        <v>46</v>
      </c>
      <c r="AO24" s="918" t="s">
        <v>47</v>
      </c>
      <c r="AP24" s="918" t="s">
        <v>48</v>
      </c>
      <c r="AQ24" s="918" t="s">
        <v>49</v>
      </c>
      <c r="AR24" s="918" t="s">
        <v>2</v>
      </c>
    </row>
    <row r="25" spans="1:44" s="58" customFormat="1" ht="72.75" customHeight="1">
      <c r="A25" s="923"/>
      <c r="B25" s="923"/>
      <c r="C25" s="923"/>
      <c r="D25" s="923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8"/>
      <c r="T25" s="918"/>
      <c r="U25" s="918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8"/>
      <c r="AK25" s="918"/>
      <c r="AL25" s="918"/>
      <c r="AM25" s="918"/>
      <c r="AN25" s="918"/>
      <c r="AO25" s="918"/>
      <c r="AP25" s="918"/>
      <c r="AQ25" s="918"/>
      <c r="AR25" s="918"/>
    </row>
    <row r="26" spans="1:44" s="69" customFormat="1" ht="20.100000000000001" customHeight="1">
      <c r="A26" s="91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1"/>
      <c r="B33" s="922" t="s">
        <v>15</v>
      </c>
      <c r="C33" s="92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4" t="s">
        <v>72</v>
      </c>
      <c r="B34" s="924"/>
      <c r="C34" s="924"/>
      <c r="D34" s="924"/>
      <c r="E34" s="924"/>
      <c r="F34" s="924"/>
      <c r="G34" s="924"/>
      <c r="H34" s="924"/>
      <c r="I34" s="924"/>
      <c r="J34" s="924"/>
      <c r="K34" s="924"/>
      <c r="L34" s="924"/>
      <c r="M34" s="924"/>
      <c r="N34" s="924"/>
      <c r="O34" s="924"/>
      <c r="P34" s="924"/>
      <c r="Q34" s="924"/>
      <c r="R34" s="924"/>
      <c r="S34" s="924"/>
      <c r="T34" s="924"/>
      <c r="U34" s="924"/>
      <c r="V34" s="924"/>
      <c r="W34" s="924"/>
      <c r="X34" s="924"/>
      <c r="Y34" s="924"/>
      <c r="Z34" s="924"/>
      <c r="AA34" s="924"/>
      <c r="AB34" s="924"/>
      <c r="AC34" s="924"/>
      <c r="AD34" s="924"/>
      <c r="AE34" s="924"/>
      <c r="AF34" s="924"/>
      <c r="AG34" s="924"/>
      <c r="AH34" s="924"/>
      <c r="AI34" s="924"/>
      <c r="AJ34" s="924"/>
      <c r="AK34" s="924"/>
      <c r="AL34" s="924"/>
      <c r="AM34" s="924"/>
      <c r="AN34" s="924"/>
      <c r="AO34" s="924"/>
      <c r="AP34" s="924"/>
      <c r="AQ34" s="924"/>
      <c r="AR34" s="924"/>
    </row>
    <row r="35" spans="1:44" s="58" customFormat="1" ht="18" customHeight="1">
      <c r="A35" s="923" t="s">
        <v>35</v>
      </c>
      <c r="B35" s="923" t="s">
        <v>0</v>
      </c>
      <c r="C35" s="923" t="s">
        <v>1</v>
      </c>
      <c r="D35" s="923" t="s">
        <v>36</v>
      </c>
      <c r="E35" s="923" t="s">
        <v>37</v>
      </c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18" t="s">
        <v>38</v>
      </c>
      <c r="T35" s="918" t="s">
        <v>39</v>
      </c>
      <c r="U35" s="918" t="s">
        <v>40</v>
      </c>
      <c r="V35" s="923" t="s">
        <v>41</v>
      </c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18" t="s">
        <v>42</v>
      </c>
      <c r="AK35" s="918" t="s">
        <v>43</v>
      </c>
      <c r="AL35" s="918" t="s">
        <v>44</v>
      </c>
      <c r="AM35" s="918" t="s">
        <v>45</v>
      </c>
      <c r="AN35" s="918" t="s">
        <v>46</v>
      </c>
      <c r="AO35" s="918" t="s">
        <v>47</v>
      </c>
      <c r="AP35" s="918" t="s">
        <v>48</v>
      </c>
      <c r="AQ35" s="918" t="s">
        <v>49</v>
      </c>
      <c r="AR35" s="918" t="s">
        <v>2</v>
      </c>
    </row>
    <row r="36" spans="1:44" s="58" customFormat="1" ht="72.75" customHeight="1">
      <c r="A36" s="923"/>
      <c r="B36" s="923"/>
      <c r="C36" s="923"/>
      <c r="D36" s="923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8"/>
      <c r="T36" s="918"/>
      <c r="U36" s="918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8"/>
      <c r="AK36" s="918"/>
      <c r="AL36" s="918"/>
      <c r="AM36" s="918"/>
      <c r="AN36" s="918"/>
      <c r="AO36" s="918"/>
      <c r="AP36" s="918"/>
      <c r="AQ36" s="918"/>
      <c r="AR36" s="918"/>
    </row>
    <row r="37" spans="1:44" s="69" customFormat="1" ht="20.100000000000001" customHeight="1">
      <c r="A37" s="91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1"/>
      <c r="B44" s="922" t="s">
        <v>15</v>
      </c>
      <c r="C44" s="92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4" t="s">
        <v>74</v>
      </c>
      <c r="B45" s="924"/>
      <c r="C45" s="924"/>
      <c r="D45" s="924"/>
      <c r="E45" s="924"/>
      <c r="F45" s="924"/>
      <c r="G45" s="924"/>
      <c r="H45" s="924"/>
      <c r="I45" s="924"/>
      <c r="J45" s="924"/>
      <c r="K45" s="924"/>
      <c r="L45" s="924"/>
      <c r="M45" s="924"/>
      <c r="N45" s="924"/>
      <c r="O45" s="924"/>
      <c r="P45" s="924"/>
      <c r="Q45" s="924"/>
      <c r="R45" s="924"/>
      <c r="S45" s="924"/>
      <c r="T45" s="924"/>
      <c r="U45" s="924"/>
      <c r="V45" s="924"/>
      <c r="W45" s="924"/>
      <c r="X45" s="924"/>
      <c r="Y45" s="924"/>
      <c r="Z45" s="924"/>
      <c r="AA45" s="924"/>
      <c r="AB45" s="924"/>
      <c r="AC45" s="924"/>
      <c r="AD45" s="924"/>
      <c r="AE45" s="924"/>
      <c r="AF45" s="924"/>
      <c r="AG45" s="924"/>
      <c r="AH45" s="924"/>
      <c r="AI45" s="924"/>
      <c r="AJ45" s="924"/>
      <c r="AK45" s="924"/>
      <c r="AL45" s="924"/>
      <c r="AM45" s="924"/>
      <c r="AN45" s="924"/>
      <c r="AO45" s="924"/>
      <c r="AP45" s="924"/>
      <c r="AQ45" s="924"/>
      <c r="AR45" s="924"/>
    </row>
    <row r="46" spans="1:44" s="58" customFormat="1" ht="18" customHeight="1">
      <c r="A46" s="923" t="s">
        <v>35</v>
      </c>
      <c r="B46" s="923" t="s">
        <v>0</v>
      </c>
      <c r="C46" s="923" t="s">
        <v>1</v>
      </c>
      <c r="D46" s="923" t="s">
        <v>36</v>
      </c>
      <c r="E46" s="923" t="s">
        <v>37</v>
      </c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18" t="s">
        <v>38</v>
      </c>
      <c r="T46" s="918" t="s">
        <v>39</v>
      </c>
      <c r="U46" s="918" t="s">
        <v>40</v>
      </c>
      <c r="V46" s="923" t="s">
        <v>41</v>
      </c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18" t="s">
        <v>42</v>
      </c>
      <c r="AK46" s="918" t="s">
        <v>43</v>
      </c>
      <c r="AL46" s="918" t="s">
        <v>44</v>
      </c>
      <c r="AM46" s="918" t="s">
        <v>45</v>
      </c>
      <c r="AN46" s="918" t="s">
        <v>46</v>
      </c>
      <c r="AO46" s="918" t="s">
        <v>47</v>
      </c>
      <c r="AP46" s="918" t="s">
        <v>48</v>
      </c>
      <c r="AQ46" s="918" t="s">
        <v>49</v>
      </c>
      <c r="AR46" s="918" t="s">
        <v>2</v>
      </c>
    </row>
    <row r="47" spans="1:44" s="58" customFormat="1" ht="72.75" customHeight="1">
      <c r="A47" s="923"/>
      <c r="B47" s="923"/>
      <c r="C47" s="923"/>
      <c r="D47" s="923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8"/>
      <c r="T47" s="918"/>
      <c r="U47" s="918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8"/>
      <c r="AK47" s="918"/>
      <c r="AL47" s="918"/>
      <c r="AM47" s="918"/>
      <c r="AN47" s="918"/>
      <c r="AO47" s="918"/>
      <c r="AP47" s="918"/>
      <c r="AQ47" s="918"/>
      <c r="AR47" s="918"/>
    </row>
    <row r="48" spans="1:44" s="69" customFormat="1" ht="20.100000000000001" customHeight="1">
      <c r="A48" s="91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1"/>
      <c r="B55" s="922" t="s">
        <v>15</v>
      </c>
      <c r="C55" s="92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4" t="s">
        <v>76</v>
      </c>
      <c r="B56" s="924"/>
      <c r="C56" s="924"/>
      <c r="D56" s="924"/>
      <c r="E56" s="924"/>
      <c r="F56" s="924"/>
      <c r="G56" s="924"/>
      <c r="H56" s="924"/>
      <c r="I56" s="924"/>
      <c r="J56" s="924"/>
      <c r="K56" s="924"/>
      <c r="L56" s="924"/>
      <c r="M56" s="924"/>
      <c r="N56" s="924"/>
      <c r="O56" s="924"/>
      <c r="P56" s="924"/>
      <c r="Q56" s="924"/>
      <c r="R56" s="924"/>
      <c r="S56" s="924"/>
      <c r="T56" s="924"/>
      <c r="U56" s="924"/>
      <c r="V56" s="924"/>
      <c r="W56" s="924"/>
      <c r="X56" s="924"/>
      <c r="Y56" s="924"/>
      <c r="Z56" s="924"/>
      <c r="AA56" s="924"/>
      <c r="AB56" s="924"/>
      <c r="AC56" s="924"/>
      <c r="AD56" s="924"/>
      <c r="AE56" s="924"/>
      <c r="AF56" s="924"/>
      <c r="AG56" s="924"/>
      <c r="AH56" s="924"/>
      <c r="AI56" s="924"/>
      <c r="AJ56" s="924"/>
      <c r="AK56" s="924"/>
      <c r="AL56" s="924"/>
      <c r="AM56" s="924"/>
      <c r="AN56" s="924"/>
      <c r="AO56" s="924"/>
      <c r="AP56" s="924"/>
      <c r="AQ56" s="924"/>
      <c r="AR56" s="924"/>
    </row>
    <row r="57" spans="1:44" s="58" customFormat="1" ht="18" customHeight="1">
      <c r="A57" s="923" t="s">
        <v>35</v>
      </c>
      <c r="B57" s="923" t="s">
        <v>0</v>
      </c>
      <c r="C57" s="923" t="s">
        <v>1</v>
      </c>
      <c r="D57" s="923" t="s">
        <v>36</v>
      </c>
      <c r="E57" s="923" t="s">
        <v>37</v>
      </c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18" t="s">
        <v>38</v>
      </c>
      <c r="T57" s="918" t="s">
        <v>39</v>
      </c>
      <c r="U57" s="918" t="s">
        <v>40</v>
      </c>
      <c r="V57" s="923" t="s">
        <v>41</v>
      </c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18" t="s">
        <v>42</v>
      </c>
      <c r="AK57" s="918" t="s">
        <v>43</v>
      </c>
      <c r="AL57" s="918" t="s">
        <v>44</v>
      </c>
      <c r="AM57" s="918" t="s">
        <v>45</v>
      </c>
      <c r="AN57" s="918" t="s">
        <v>46</v>
      </c>
      <c r="AO57" s="918" t="s">
        <v>47</v>
      </c>
      <c r="AP57" s="918" t="s">
        <v>48</v>
      </c>
      <c r="AQ57" s="918" t="s">
        <v>49</v>
      </c>
      <c r="AR57" s="918" t="s">
        <v>2</v>
      </c>
    </row>
    <row r="58" spans="1:44" s="58" customFormat="1" ht="72.75" customHeight="1">
      <c r="A58" s="923"/>
      <c r="B58" s="923"/>
      <c r="C58" s="923"/>
      <c r="D58" s="923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8"/>
      <c r="T58" s="918"/>
      <c r="U58" s="918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8"/>
      <c r="AK58" s="918"/>
      <c r="AL58" s="918"/>
      <c r="AM58" s="918"/>
      <c r="AN58" s="918"/>
      <c r="AO58" s="918"/>
      <c r="AP58" s="918"/>
      <c r="AQ58" s="918"/>
      <c r="AR58" s="918"/>
    </row>
    <row r="59" spans="1:44" s="69" customFormat="1" ht="20.100000000000001" customHeight="1">
      <c r="A59" s="91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1"/>
      <c r="B66" s="922" t="s">
        <v>15</v>
      </c>
      <c r="C66" s="92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4" t="s">
        <v>78</v>
      </c>
      <c r="B67" s="924"/>
      <c r="C67" s="924"/>
      <c r="D67" s="924"/>
      <c r="E67" s="924"/>
      <c r="F67" s="924"/>
      <c r="G67" s="924"/>
      <c r="H67" s="924"/>
      <c r="I67" s="924"/>
      <c r="J67" s="924"/>
      <c r="K67" s="924"/>
      <c r="L67" s="924"/>
      <c r="M67" s="924"/>
      <c r="N67" s="924"/>
      <c r="O67" s="924"/>
      <c r="P67" s="924"/>
      <c r="Q67" s="924"/>
      <c r="R67" s="924"/>
      <c r="S67" s="924"/>
      <c r="T67" s="924"/>
      <c r="U67" s="924"/>
      <c r="V67" s="924"/>
      <c r="W67" s="924"/>
      <c r="X67" s="924"/>
      <c r="Y67" s="924"/>
      <c r="Z67" s="924"/>
      <c r="AA67" s="924"/>
      <c r="AB67" s="924"/>
      <c r="AC67" s="924"/>
      <c r="AD67" s="924"/>
      <c r="AE67" s="924"/>
      <c r="AF67" s="924"/>
      <c r="AG67" s="924"/>
      <c r="AH67" s="924"/>
      <c r="AI67" s="924"/>
      <c r="AJ67" s="924"/>
      <c r="AK67" s="924"/>
      <c r="AL67" s="924"/>
      <c r="AM67" s="924"/>
      <c r="AN67" s="924"/>
      <c r="AO67" s="924"/>
      <c r="AP67" s="924"/>
      <c r="AQ67" s="924"/>
      <c r="AR67" s="924"/>
    </row>
    <row r="68" spans="1:44" s="58" customFormat="1" ht="18" customHeight="1">
      <c r="A68" s="923" t="s">
        <v>35</v>
      </c>
      <c r="B68" s="923" t="s">
        <v>0</v>
      </c>
      <c r="C68" s="923" t="s">
        <v>1</v>
      </c>
      <c r="D68" s="923" t="s">
        <v>36</v>
      </c>
      <c r="E68" s="923" t="s">
        <v>37</v>
      </c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18" t="s">
        <v>38</v>
      </c>
      <c r="T68" s="918" t="s">
        <v>39</v>
      </c>
      <c r="U68" s="918" t="s">
        <v>40</v>
      </c>
      <c r="V68" s="923" t="s">
        <v>41</v>
      </c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18" t="s">
        <v>42</v>
      </c>
      <c r="AK68" s="918" t="s">
        <v>43</v>
      </c>
      <c r="AL68" s="918" t="s">
        <v>44</v>
      </c>
      <c r="AM68" s="918" t="s">
        <v>45</v>
      </c>
      <c r="AN68" s="918" t="s">
        <v>46</v>
      </c>
      <c r="AO68" s="918" t="s">
        <v>47</v>
      </c>
      <c r="AP68" s="918" t="s">
        <v>48</v>
      </c>
      <c r="AQ68" s="918" t="s">
        <v>49</v>
      </c>
      <c r="AR68" s="918" t="s">
        <v>2</v>
      </c>
    </row>
    <row r="69" spans="1:44" s="58" customFormat="1" ht="72.75" customHeight="1">
      <c r="A69" s="923"/>
      <c r="B69" s="923"/>
      <c r="C69" s="923"/>
      <c r="D69" s="923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8"/>
      <c r="T69" s="918"/>
      <c r="U69" s="918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8"/>
      <c r="AK69" s="918"/>
      <c r="AL69" s="918"/>
      <c r="AM69" s="918"/>
      <c r="AN69" s="918"/>
      <c r="AO69" s="918"/>
      <c r="AP69" s="918"/>
      <c r="AQ69" s="918"/>
      <c r="AR69" s="918"/>
    </row>
    <row r="70" spans="1:44" s="69" customFormat="1" ht="20.100000000000001" customHeight="1">
      <c r="A70" s="91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1"/>
      <c r="B77" s="922" t="s">
        <v>15</v>
      </c>
      <c r="C77" s="92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4" t="s">
        <v>80</v>
      </c>
      <c r="B78" s="924"/>
      <c r="C78" s="924"/>
      <c r="D78" s="924"/>
      <c r="E78" s="924"/>
      <c r="F78" s="924"/>
      <c r="G78" s="924"/>
      <c r="H78" s="924"/>
      <c r="I78" s="924"/>
      <c r="J78" s="924"/>
      <c r="K78" s="924"/>
      <c r="L78" s="924"/>
      <c r="M78" s="924"/>
      <c r="N78" s="924"/>
      <c r="O78" s="924"/>
      <c r="P78" s="924"/>
      <c r="Q78" s="924"/>
      <c r="R78" s="924"/>
      <c r="S78" s="924"/>
      <c r="T78" s="924"/>
      <c r="U78" s="924"/>
      <c r="V78" s="924"/>
      <c r="W78" s="924"/>
      <c r="X78" s="924"/>
      <c r="Y78" s="924"/>
      <c r="Z78" s="924"/>
      <c r="AA78" s="924"/>
      <c r="AB78" s="924"/>
      <c r="AC78" s="924"/>
      <c r="AD78" s="924"/>
      <c r="AE78" s="924"/>
      <c r="AF78" s="924"/>
      <c r="AG78" s="924"/>
      <c r="AH78" s="924"/>
      <c r="AI78" s="924"/>
      <c r="AJ78" s="924"/>
      <c r="AK78" s="924"/>
      <c r="AL78" s="924"/>
      <c r="AM78" s="924"/>
      <c r="AN78" s="924"/>
      <c r="AO78" s="924"/>
      <c r="AP78" s="924"/>
      <c r="AQ78" s="924"/>
      <c r="AR78" s="924"/>
    </row>
    <row r="79" spans="1:44" s="58" customFormat="1" ht="18" customHeight="1">
      <c r="A79" s="923" t="s">
        <v>35</v>
      </c>
      <c r="B79" s="923" t="s">
        <v>0</v>
      </c>
      <c r="C79" s="923" t="s">
        <v>1</v>
      </c>
      <c r="D79" s="923" t="s">
        <v>36</v>
      </c>
      <c r="E79" s="923" t="s">
        <v>37</v>
      </c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18" t="s">
        <v>38</v>
      </c>
      <c r="T79" s="918" t="s">
        <v>39</v>
      </c>
      <c r="U79" s="918" t="s">
        <v>40</v>
      </c>
      <c r="V79" s="923" t="s">
        <v>41</v>
      </c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18" t="s">
        <v>42</v>
      </c>
      <c r="AK79" s="918" t="s">
        <v>43</v>
      </c>
      <c r="AL79" s="918" t="s">
        <v>44</v>
      </c>
      <c r="AM79" s="918" t="s">
        <v>45</v>
      </c>
      <c r="AN79" s="918" t="s">
        <v>46</v>
      </c>
      <c r="AO79" s="918" t="s">
        <v>47</v>
      </c>
      <c r="AP79" s="918" t="s">
        <v>48</v>
      </c>
      <c r="AQ79" s="918" t="s">
        <v>49</v>
      </c>
      <c r="AR79" s="918" t="s">
        <v>2</v>
      </c>
    </row>
    <row r="80" spans="1:44" s="58" customFormat="1" ht="72.75" customHeight="1">
      <c r="A80" s="923"/>
      <c r="B80" s="923"/>
      <c r="C80" s="923"/>
      <c r="D80" s="923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8"/>
      <c r="T80" s="918"/>
      <c r="U80" s="918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8"/>
      <c r="AK80" s="918"/>
      <c r="AL80" s="918"/>
      <c r="AM80" s="918"/>
      <c r="AN80" s="918"/>
      <c r="AO80" s="918"/>
      <c r="AP80" s="918"/>
      <c r="AQ80" s="918"/>
      <c r="AR80" s="918"/>
    </row>
    <row r="81" spans="1:44" s="69" customFormat="1" ht="20.100000000000001" customHeight="1">
      <c r="A81" s="91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1"/>
      <c r="B88" s="922" t="s">
        <v>15</v>
      </c>
      <c r="C88" s="92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4" t="s">
        <v>82</v>
      </c>
      <c r="B89" s="924"/>
      <c r="C89" s="924"/>
      <c r="D89" s="924"/>
      <c r="E89" s="924"/>
      <c r="F89" s="924"/>
      <c r="G89" s="924"/>
      <c r="H89" s="924"/>
      <c r="I89" s="924"/>
      <c r="J89" s="924"/>
      <c r="K89" s="924"/>
      <c r="L89" s="924"/>
      <c r="M89" s="924"/>
      <c r="N89" s="924"/>
      <c r="O89" s="924"/>
      <c r="P89" s="924"/>
      <c r="Q89" s="924"/>
      <c r="R89" s="924"/>
      <c r="S89" s="924"/>
      <c r="T89" s="924"/>
      <c r="U89" s="924"/>
      <c r="V89" s="924"/>
      <c r="W89" s="924"/>
      <c r="X89" s="924"/>
      <c r="Y89" s="924"/>
      <c r="Z89" s="924"/>
      <c r="AA89" s="924"/>
      <c r="AB89" s="924"/>
      <c r="AC89" s="924"/>
      <c r="AD89" s="924"/>
      <c r="AE89" s="924"/>
      <c r="AF89" s="924"/>
      <c r="AG89" s="924"/>
      <c r="AH89" s="924"/>
      <c r="AI89" s="924"/>
      <c r="AJ89" s="924"/>
      <c r="AK89" s="924"/>
      <c r="AL89" s="924"/>
      <c r="AM89" s="924"/>
      <c r="AN89" s="924"/>
      <c r="AO89" s="924"/>
      <c r="AP89" s="924"/>
      <c r="AQ89" s="924"/>
      <c r="AR89" s="924"/>
    </row>
    <row r="90" spans="1:44" s="58" customFormat="1" ht="18" customHeight="1">
      <c r="A90" s="923" t="s">
        <v>35</v>
      </c>
      <c r="B90" s="923" t="s">
        <v>0</v>
      </c>
      <c r="C90" s="923" t="s">
        <v>1</v>
      </c>
      <c r="D90" s="923" t="s">
        <v>36</v>
      </c>
      <c r="E90" s="923" t="s">
        <v>37</v>
      </c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18" t="s">
        <v>38</v>
      </c>
      <c r="T90" s="918" t="s">
        <v>39</v>
      </c>
      <c r="U90" s="918" t="s">
        <v>40</v>
      </c>
      <c r="V90" s="923" t="s">
        <v>41</v>
      </c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18" t="s">
        <v>42</v>
      </c>
      <c r="AK90" s="918" t="s">
        <v>43</v>
      </c>
      <c r="AL90" s="918" t="s">
        <v>44</v>
      </c>
      <c r="AM90" s="918" t="s">
        <v>45</v>
      </c>
      <c r="AN90" s="918" t="s">
        <v>46</v>
      </c>
      <c r="AO90" s="918" t="s">
        <v>47</v>
      </c>
      <c r="AP90" s="918" t="s">
        <v>48</v>
      </c>
      <c r="AQ90" s="918" t="s">
        <v>49</v>
      </c>
      <c r="AR90" s="918" t="s">
        <v>2</v>
      </c>
    </row>
    <row r="91" spans="1:44" s="58" customFormat="1" ht="72.75" customHeight="1">
      <c r="A91" s="923"/>
      <c r="B91" s="923"/>
      <c r="C91" s="923"/>
      <c r="D91" s="923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8"/>
      <c r="T91" s="918"/>
      <c r="U91" s="918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8"/>
      <c r="AK91" s="918"/>
      <c r="AL91" s="918"/>
      <c r="AM91" s="918"/>
      <c r="AN91" s="918"/>
      <c r="AO91" s="918"/>
      <c r="AP91" s="918"/>
      <c r="AQ91" s="918"/>
      <c r="AR91" s="918"/>
    </row>
    <row r="92" spans="1:44" s="69" customFormat="1" ht="20.100000000000001" customHeight="1">
      <c r="A92" s="91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1"/>
      <c r="B99" s="922" t="s">
        <v>15</v>
      </c>
      <c r="C99" s="92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4" t="s">
        <v>84</v>
      </c>
      <c r="B100" s="924"/>
      <c r="C100" s="924"/>
      <c r="D100" s="924"/>
      <c r="E100" s="924"/>
      <c r="F100" s="924"/>
      <c r="G100" s="924"/>
      <c r="H100" s="924"/>
      <c r="I100" s="924"/>
      <c r="J100" s="924"/>
      <c r="K100" s="924"/>
      <c r="L100" s="924"/>
      <c r="M100" s="924"/>
      <c r="N100" s="924"/>
      <c r="O100" s="924"/>
      <c r="P100" s="924"/>
      <c r="Q100" s="924"/>
      <c r="R100" s="924"/>
      <c r="S100" s="924"/>
      <c r="T100" s="924"/>
      <c r="U100" s="924"/>
      <c r="V100" s="924"/>
      <c r="W100" s="924"/>
      <c r="X100" s="924"/>
      <c r="Y100" s="924"/>
      <c r="Z100" s="924"/>
      <c r="AA100" s="924"/>
      <c r="AB100" s="924"/>
      <c r="AC100" s="924"/>
      <c r="AD100" s="924"/>
      <c r="AE100" s="924"/>
      <c r="AF100" s="924"/>
      <c r="AG100" s="924"/>
      <c r="AH100" s="924"/>
      <c r="AI100" s="924"/>
      <c r="AJ100" s="924"/>
      <c r="AK100" s="924"/>
      <c r="AL100" s="924"/>
      <c r="AM100" s="924"/>
      <c r="AN100" s="924"/>
      <c r="AO100" s="924"/>
      <c r="AP100" s="924"/>
      <c r="AQ100" s="924"/>
      <c r="AR100" s="924"/>
    </row>
    <row r="101" spans="1:44" s="58" customFormat="1" ht="18" customHeight="1">
      <c r="A101" s="923" t="s">
        <v>35</v>
      </c>
      <c r="B101" s="923" t="s">
        <v>0</v>
      </c>
      <c r="C101" s="923" t="s">
        <v>1</v>
      </c>
      <c r="D101" s="923" t="s">
        <v>36</v>
      </c>
      <c r="E101" s="923" t="s">
        <v>37</v>
      </c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18" t="s">
        <v>38</v>
      </c>
      <c r="T101" s="918" t="s">
        <v>39</v>
      </c>
      <c r="U101" s="918" t="s">
        <v>40</v>
      </c>
      <c r="V101" s="923" t="s">
        <v>41</v>
      </c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18" t="s">
        <v>42</v>
      </c>
      <c r="AK101" s="918" t="s">
        <v>43</v>
      </c>
      <c r="AL101" s="918" t="s">
        <v>44</v>
      </c>
      <c r="AM101" s="918" t="s">
        <v>45</v>
      </c>
      <c r="AN101" s="918" t="s">
        <v>46</v>
      </c>
      <c r="AO101" s="918" t="s">
        <v>47</v>
      </c>
      <c r="AP101" s="918" t="s">
        <v>48</v>
      </c>
      <c r="AQ101" s="918" t="s">
        <v>49</v>
      </c>
      <c r="AR101" s="918" t="s">
        <v>2</v>
      </c>
    </row>
    <row r="102" spans="1:44" s="58" customFormat="1" ht="72.75" customHeight="1">
      <c r="A102" s="923"/>
      <c r="B102" s="923"/>
      <c r="C102" s="923"/>
      <c r="D102" s="923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8"/>
      <c r="T102" s="918"/>
      <c r="U102" s="918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8"/>
      <c r="AK102" s="918"/>
      <c r="AL102" s="918"/>
      <c r="AM102" s="918"/>
      <c r="AN102" s="918"/>
      <c r="AO102" s="918"/>
      <c r="AP102" s="918"/>
      <c r="AQ102" s="918"/>
      <c r="AR102" s="918"/>
    </row>
    <row r="103" spans="1:44" s="69" customFormat="1" ht="20.100000000000001" customHeight="1">
      <c r="A103" s="91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1"/>
      <c r="B110" s="922" t="s">
        <v>15</v>
      </c>
      <c r="C110" s="92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4" t="s">
        <v>86</v>
      </c>
      <c r="B111" s="924"/>
      <c r="C111" s="924"/>
      <c r="D111" s="924"/>
      <c r="E111" s="924"/>
      <c r="F111" s="924"/>
      <c r="G111" s="924"/>
      <c r="H111" s="924"/>
      <c r="I111" s="924"/>
      <c r="J111" s="924"/>
      <c r="K111" s="924"/>
      <c r="L111" s="924"/>
      <c r="M111" s="924"/>
      <c r="N111" s="924"/>
      <c r="O111" s="924"/>
      <c r="P111" s="924"/>
      <c r="Q111" s="924"/>
      <c r="R111" s="924"/>
      <c r="S111" s="924"/>
      <c r="T111" s="924"/>
      <c r="U111" s="924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4"/>
      <c r="AM111" s="924"/>
      <c r="AN111" s="924"/>
      <c r="AO111" s="924"/>
      <c r="AP111" s="924"/>
      <c r="AQ111" s="924"/>
      <c r="AR111" s="924"/>
    </row>
    <row r="112" spans="1:44" s="58" customFormat="1" ht="18" customHeight="1">
      <c r="A112" s="923" t="s">
        <v>35</v>
      </c>
      <c r="B112" s="923" t="s">
        <v>0</v>
      </c>
      <c r="C112" s="923" t="s">
        <v>1</v>
      </c>
      <c r="D112" s="923" t="s">
        <v>36</v>
      </c>
      <c r="E112" s="923" t="s">
        <v>37</v>
      </c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18" t="s">
        <v>38</v>
      </c>
      <c r="T112" s="918" t="s">
        <v>39</v>
      </c>
      <c r="U112" s="918" t="s">
        <v>40</v>
      </c>
      <c r="V112" s="923" t="s">
        <v>41</v>
      </c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18" t="s">
        <v>42</v>
      </c>
      <c r="AK112" s="918" t="s">
        <v>43</v>
      </c>
      <c r="AL112" s="918" t="s">
        <v>44</v>
      </c>
      <c r="AM112" s="918" t="s">
        <v>45</v>
      </c>
      <c r="AN112" s="918" t="s">
        <v>46</v>
      </c>
      <c r="AO112" s="918" t="s">
        <v>47</v>
      </c>
      <c r="AP112" s="918" t="s">
        <v>48</v>
      </c>
      <c r="AQ112" s="918" t="s">
        <v>49</v>
      </c>
      <c r="AR112" s="918" t="s">
        <v>2</v>
      </c>
    </row>
    <row r="113" spans="1:44" s="58" customFormat="1" ht="72.75" customHeight="1">
      <c r="A113" s="923"/>
      <c r="B113" s="923"/>
      <c r="C113" s="923"/>
      <c r="D113" s="923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8"/>
      <c r="T113" s="918"/>
      <c r="U113" s="918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8"/>
      <c r="AK113" s="918"/>
      <c r="AL113" s="918"/>
      <c r="AM113" s="918"/>
      <c r="AN113" s="918"/>
      <c r="AO113" s="918"/>
      <c r="AP113" s="918"/>
      <c r="AQ113" s="918"/>
      <c r="AR113" s="918"/>
    </row>
    <row r="114" spans="1:44" s="69" customFormat="1" ht="20.100000000000001" customHeight="1">
      <c r="A114" s="91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1"/>
      <c r="B121" s="922" t="s">
        <v>15</v>
      </c>
      <c r="C121" s="92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4" t="s">
        <v>88</v>
      </c>
      <c r="B122" s="924"/>
      <c r="C122" s="924"/>
      <c r="D122" s="924"/>
      <c r="E122" s="924"/>
      <c r="F122" s="924"/>
      <c r="G122" s="924"/>
      <c r="H122" s="924"/>
      <c r="I122" s="924"/>
      <c r="J122" s="924"/>
      <c r="K122" s="924"/>
      <c r="L122" s="924"/>
      <c r="M122" s="924"/>
      <c r="N122" s="924"/>
      <c r="O122" s="924"/>
      <c r="P122" s="924"/>
      <c r="Q122" s="924"/>
      <c r="R122" s="924"/>
      <c r="S122" s="924"/>
      <c r="T122" s="924"/>
      <c r="U122" s="924"/>
      <c r="V122" s="924"/>
      <c r="W122" s="924"/>
      <c r="X122" s="924"/>
      <c r="Y122" s="924"/>
      <c r="Z122" s="924"/>
      <c r="AA122" s="924"/>
      <c r="AB122" s="924"/>
      <c r="AC122" s="924"/>
      <c r="AD122" s="924"/>
      <c r="AE122" s="924"/>
      <c r="AF122" s="924"/>
      <c r="AG122" s="924"/>
      <c r="AH122" s="924"/>
      <c r="AI122" s="924"/>
      <c r="AJ122" s="924"/>
      <c r="AK122" s="924"/>
      <c r="AL122" s="924"/>
      <c r="AM122" s="924"/>
      <c r="AN122" s="924"/>
      <c r="AO122" s="924"/>
      <c r="AP122" s="924"/>
      <c r="AQ122" s="924"/>
      <c r="AR122" s="924"/>
    </row>
    <row r="123" spans="1:44" s="58" customFormat="1" ht="18" customHeight="1">
      <c r="A123" s="923" t="s">
        <v>35</v>
      </c>
      <c r="B123" s="923" t="s">
        <v>0</v>
      </c>
      <c r="C123" s="923" t="s">
        <v>1</v>
      </c>
      <c r="D123" s="923" t="s">
        <v>36</v>
      </c>
      <c r="E123" s="923" t="s">
        <v>37</v>
      </c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18" t="s">
        <v>38</v>
      </c>
      <c r="T123" s="918" t="s">
        <v>39</v>
      </c>
      <c r="U123" s="918" t="s">
        <v>40</v>
      </c>
      <c r="V123" s="923" t="s">
        <v>41</v>
      </c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18" t="s">
        <v>42</v>
      </c>
      <c r="AK123" s="918" t="s">
        <v>43</v>
      </c>
      <c r="AL123" s="918" t="s">
        <v>44</v>
      </c>
      <c r="AM123" s="918" t="s">
        <v>45</v>
      </c>
      <c r="AN123" s="918" t="s">
        <v>46</v>
      </c>
      <c r="AO123" s="918" t="s">
        <v>47</v>
      </c>
      <c r="AP123" s="918" t="s">
        <v>48</v>
      </c>
      <c r="AQ123" s="918" t="s">
        <v>49</v>
      </c>
      <c r="AR123" s="918" t="s">
        <v>2</v>
      </c>
    </row>
    <row r="124" spans="1:44" s="58" customFormat="1" ht="72.75" customHeight="1">
      <c r="A124" s="923"/>
      <c r="B124" s="923"/>
      <c r="C124" s="923"/>
      <c r="D124" s="923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8"/>
      <c r="T124" s="918"/>
      <c r="U124" s="918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8"/>
      <c r="AK124" s="918"/>
      <c r="AL124" s="918"/>
      <c r="AM124" s="918"/>
      <c r="AN124" s="918"/>
      <c r="AO124" s="918"/>
      <c r="AP124" s="918"/>
      <c r="AQ124" s="918"/>
      <c r="AR124" s="918"/>
    </row>
    <row r="125" spans="1:44" s="69" customFormat="1" ht="20.100000000000001" customHeight="1">
      <c r="A125" s="91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1"/>
      <c r="B132" s="922" t="s">
        <v>15</v>
      </c>
      <c r="C132" s="92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4" t="s">
        <v>90</v>
      </c>
      <c r="B133" s="924"/>
      <c r="C133" s="924"/>
      <c r="D133" s="924"/>
      <c r="E133" s="924"/>
      <c r="F133" s="924"/>
      <c r="G133" s="924"/>
      <c r="H133" s="924"/>
      <c r="I133" s="924"/>
      <c r="J133" s="924"/>
      <c r="K133" s="924"/>
      <c r="L133" s="924"/>
      <c r="M133" s="924"/>
      <c r="N133" s="924"/>
      <c r="O133" s="924"/>
      <c r="P133" s="924"/>
      <c r="Q133" s="924"/>
      <c r="R133" s="924"/>
      <c r="S133" s="924"/>
      <c r="T133" s="924"/>
      <c r="U133" s="924"/>
      <c r="V133" s="924"/>
      <c r="W133" s="924"/>
      <c r="X133" s="924"/>
      <c r="Y133" s="924"/>
      <c r="Z133" s="924"/>
      <c r="AA133" s="924"/>
      <c r="AB133" s="924"/>
      <c r="AC133" s="924"/>
      <c r="AD133" s="924"/>
      <c r="AE133" s="924"/>
      <c r="AF133" s="924"/>
      <c r="AG133" s="924"/>
      <c r="AH133" s="924"/>
      <c r="AI133" s="924"/>
      <c r="AJ133" s="924"/>
      <c r="AK133" s="924"/>
      <c r="AL133" s="924"/>
      <c r="AM133" s="924"/>
      <c r="AN133" s="924"/>
      <c r="AO133" s="924"/>
      <c r="AP133" s="924"/>
      <c r="AQ133" s="924"/>
      <c r="AR133" s="924"/>
    </row>
    <row r="134" spans="1:44" s="58" customFormat="1" ht="18" customHeight="1">
      <c r="A134" s="923" t="s">
        <v>35</v>
      </c>
      <c r="B134" s="923" t="s">
        <v>0</v>
      </c>
      <c r="C134" s="923" t="s">
        <v>1</v>
      </c>
      <c r="D134" s="923" t="s">
        <v>36</v>
      </c>
      <c r="E134" s="923" t="s">
        <v>37</v>
      </c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18" t="s">
        <v>38</v>
      </c>
      <c r="T134" s="918" t="s">
        <v>39</v>
      </c>
      <c r="U134" s="918" t="s">
        <v>40</v>
      </c>
      <c r="V134" s="923" t="s">
        <v>41</v>
      </c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18" t="s">
        <v>42</v>
      </c>
      <c r="AK134" s="918" t="s">
        <v>43</v>
      </c>
      <c r="AL134" s="918" t="s">
        <v>44</v>
      </c>
      <c r="AM134" s="918" t="s">
        <v>45</v>
      </c>
      <c r="AN134" s="918" t="s">
        <v>46</v>
      </c>
      <c r="AO134" s="918" t="s">
        <v>47</v>
      </c>
      <c r="AP134" s="918" t="s">
        <v>48</v>
      </c>
      <c r="AQ134" s="918" t="s">
        <v>49</v>
      </c>
      <c r="AR134" s="918" t="s">
        <v>2</v>
      </c>
    </row>
    <row r="135" spans="1:44" s="58" customFormat="1" ht="72.75" customHeight="1">
      <c r="A135" s="923"/>
      <c r="B135" s="923"/>
      <c r="C135" s="923"/>
      <c r="D135" s="923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8"/>
      <c r="T135" s="918"/>
      <c r="U135" s="918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8"/>
      <c r="AK135" s="918"/>
      <c r="AL135" s="918"/>
      <c r="AM135" s="918"/>
      <c r="AN135" s="918"/>
      <c r="AO135" s="918"/>
      <c r="AP135" s="918"/>
      <c r="AQ135" s="918"/>
      <c r="AR135" s="918"/>
    </row>
    <row r="136" spans="1:44" s="69" customFormat="1" ht="20.100000000000001" customHeight="1">
      <c r="A136" s="91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1"/>
      <c r="B143" s="922" t="s">
        <v>15</v>
      </c>
      <c r="C143" s="92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4" t="s">
        <v>92</v>
      </c>
      <c r="B144" s="924"/>
      <c r="C144" s="924"/>
      <c r="D144" s="924"/>
      <c r="E144" s="924"/>
      <c r="F144" s="924"/>
      <c r="G144" s="924"/>
      <c r="H144" s="924"/>
      <c r="I144" s="924"/>
      <c r="J144" s="924"/>
      <c r="K144" s="924"/>
      <c r="L144" s="924"/>
      <c r="M144" s="924"/>
      <c r="N144" s="924"/>
      <c r="O144" s="924"/>
      <c r="P144" s="924"/>
      <c r="Q144" s="924"/>
      <c r="R144" s="924"/>
      <c r="S144" s="924"/>
      <c r="T144" s="924"/>
      <c r="U144" s="924"/>
      <c r="V144" s="924"/>
      <c r="W144" s="924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4"/>
      <c r="AO144" s="924"/>
      <c r="AP144" s="924"/>
      <c r="AQ144" s="924"/>
      <c r="AR144" s="924"/>
    </row>
    <row r="145" spans="1:44" s="58" customFormat="1" ht="18" customHeight="1">
      <c r="A145" s="923" t="s">
        <v>35</v>
      </c>
      <c r="B145" s="923" t="s">
        <v>0</v>
      </c>
      <c r="C145" s="923" t="s">
        <v>1</v>
      </c>
      <c r="D145" s="923" t="s">
        <v>36</v>
      </c>
      <c r="E145" s="923" t="s">
        <v>37</v>
      </c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18" t="s">
        <v>38</v>
      </c>
      <c r="T145" s="918" t="s">
        <v>39</v>
      </c>
      <c r="U145" s="918" t="s">
        <v>40</v>
      </c>
      <c r="V145" s="923" t="s">
        <v>41</v>
      </c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18" t="s">
        <v>42</v>
      </c>
      <c r="AK145" s="918" t="s">
        <v>43</v>
      </c>
      <c r="AL145" s="918" t="s">
        <v>44</v>
      </c>
      <c r="AM145" s="918" t="s">
        <v>45</v>
      </c>
      <c r="AN145" s="918" t="s">
        <v>46</v>
      </c>
      <c r="AO145" s="918" t="s">
        <v>47</v>
      </c>
      <c r="AP145" s="918" t="s">
        <v>48</v>
      </c>
      <c r="AQ145" s="918" t="s">
        <v>49</v>
      </c>
      <c r="AR145" s="918" t="s">
        <v>2</v>
      </c>
    </row>
    <row r="146" spans="1:44" s="58" customFormat="1" ht="72.75" customHeight="1">
      <c r="A146" s="923"/>
      <c r="B146" s="923"/>
      <c r="C146" s="923"/>
      <c r="D146" s="923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8"/>
      <c r="T146" s="918"/>
      <c r="U146" s="918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8"/>
      <c r="AK146" s="918"/>
      <c r="AL146" s="918"/>
      <c r="AM146" s="918"/>
      <c r="AN146" s="918"/>
      <c r="AO146" s="918"/>
      <c r="AP146" s="918"/>
      <c r="AQ146" s="918"/>
      <c r="AR146" s="918"/>
    </row>
    <row r="147" spans="1:44" s="69" customFormat="1" ht="20.100000000000001" customHeight="1">
      <c r="A147" s="91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1"/>
      <c r="B154" s="922" t="s">
        <v>15</v>
      </c>
      <c r="C154" s="92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4" t="s">
        <v>94</v>
      </c>
      <c r="B155" s="924"/>
      <c r="C155" s="924"/>
      <c r="D155" s="924"/>
      <c r="E155" s="924"/>
      <c r="F155" s="924"/>
      <c r="G155" s="924"/>
      <c r="H155" s="924"/>
      <c r="I155" s="924"/>
      <c r="J155" s="924"/>
      <c r="K155" s="924"/>
      <c r="L155" s="924"/>
      <c r="M155" s="924"/>
      <c r="N155" s="924"/>
      <c r="O155" s="924"/>
      <c r="P155" s="924"/>
      <c r="Q155" s="924"/>
      <c r="R155" s="924"/>
      <c r="S155" s="924"/>
      <c r="T155" s="924"/>
      <c r="U155" s="924"/>
      <c r="V155" s="924"/>
      <c r="W155" s="924"/>
      <c r="X155" s="924"/>
      <c r="Y155" s="924"/>
      <c r="Z155" s="924"/>
      <c r="AA155" s="924"/>
      <c r="AB155" s="924"/>
      <c r="AC155" s="924"/>
      <c r="AD155" s="924"/>
      <c r="AE155" s="924"/>
      <c r="AF155" s="924"/>
      <c r="AG155" s="924"/>
      <c r="AH155" s="924"/>
      <c r="AI155" s="924"/>
      <c r="AJ155" s="924"/>
      <c r="AK155" s="924"/>
      <c r="AL155" s="924"/>
      <c r="AM155" s="924"/>
      <c r="AN155" s="924"/>
      <c r="AO155" s="924"/>
      <c r="AP155" s="924"/>
      <c r="AQ155" s="924"/>
      <c r="AR155" s="924"/>
    </row>
    <row r="156" spans="1:44" s="58" customFormat="1" ht="18" customHeight="1">
      <c r="A156" s="923" t="s">
        <v>35</v>
      </c>
      <c r="B156" s="923" t="s">
        <v>0</v>
      </c>
      <c r="C156" s="923" t="s">
        <v>1</v>
      </c>
      <c r="D156" s="923" t="s">
        <v>36</v>
      </c>
      <c r="E156" s="923" t="s">
        <v>37</v>
      </c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18" t="s">
        <v>38</v>
      </c>
      <c r="T156" s="918" t="s">
        <v>39</v>
      </c>
      <c r="U156" s="918" t="s">
        <v>40</v>
      </c>
      <c r="V156" s="923" t="s">
        <v>41</v>
      </c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18" t="s">
        <v>42</v>
      </c>
      <c r="AK156" s="918" t="s">
        <v>43</v>
      </c>
      <c r="AL156" s="918" t="s">
        <v>44</v>
      </c>
      <c r="AM156" s="918" t="s">
        <v>45</v>
      </c>
      <c r="AN156" s="918" t="s">
        <v>46</v>
      </c>
      <c r="AO156" s="918" t="s">
        <v>47</v>
      </c>
      <c r="AP156" s="918" t="s">
        <v>48</v>
      </c>
      <c r="AQ156" s="918" t="s">
        <v>49</v>
      </c>
      <c r="AR156" s="918" t="s">
        <v>2</v>
      </c>
    </row>
    <row r="157" spans="1:44" s="58" customFormat="1" ht="72.75" customHeight="1">
      <c r="A157" s="923"/>
      <c r="B157" s="923"/>
      <c r="C157" s="923"/>
      <c r="D157" s="923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8"/>
      <c r="T157" s="918"/>
      <c r="U157" s="918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8"/>
      <c r="AK157" s="918"/>
      <c r="AL157" s="918"/>
      <c r="AM157" s="918"/>
      <c r="AN157" s="918"/>
      <c r="AO157" s="918"/>
      <c r="AP157" s="918"/>
      <c r="AQ157" s="918"/>
      <c r="AR157" s="918"/>
    </row>
    <row r="158" spans="1:44" s="69" customFormat="1" ht="20.100000000000001" customHeight="1">
      <c r="A158" s="91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1"/>
      <c r="B165" s="922" t="s">
        <v>15</v>
      </c>
      <c r="C165" s="92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4" t="s">
        <v>96</v>
      </c>
      <c r="B166" s="924"/>
      <c r="C166" s="924"/>
      <c r="D166" s="924"/>
      <c r="E166" s="924"/>
      <c r="F166" s="924"/>
      <c r="G166" s="924"/>
      <c r="H166" s="924"/>
      <c r="I166" s="924"/>
      <c r="J166" s="924"/>
      <c r="K166" s="924"/>
      <c r="L166" s="924"/>
      <c r="M166" s="924"/>
      <c r="N166" s="924"/>
      <c r="O166" s="924"/>
      <c r="P166" s="924"/>
      <c r="Q166" s="924"/>
      <c r="R166" s="924"/>
      <c r="S166" s="924"/>
      <c r="T166" s="924"/>
      <c r="U166" s="924"/>
      <c r="V166" s="924"/>
      <c r="W166" s="924"/>
      <c r="X166" s="924"/>
      <c r="Y166" s="924"/>
      <c r="Z166" s="924"/>
      <c r="AA166" s="924"/>
      <c r="AB166" s="924"/>
      <c r="AC166" s="924"/>
      <c r="AD166" s="924"/>
      <c r="AE166" s="924"/>
      <c r="AF166" s="924"/>
      <c r="AG166" s="924"/>
      <c r="AH166" s="924"/>
      <c r="AI166" s="924"/>
      <c r="AJ166" s="924"/>
      <c r="AK166" s="924"/>
      <c r="AL166" s="924"/>
      <c r="AM166" s="924"/>
      <c r="AN166" s="924"/>
      <c r="AO166" s="924"/>
      <c r="AP166" s="924"/>
      <c r="AQ166" s="924"/>
      <c r="AR166" s="924"/>
    </row>
    <row r="167" spans="1:44" s="58" customFormat="1" ht="18" customHeight="1">
      <c r="A167" s="923" t="s">
        <v>35</v>
      </c>
      <c r="B167" s="923" t="s">
        <v>0</v>
      </c>
      <c r="C167" s="923" t="s">
        <v>1</v>
      </c>
      <c r="D167" s="923" t="s">
        <v>36</v>
      </c>
      <c r="E167" s="923" t="s">
        <v>37</v>
      </c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18" t="s">
        <v>38</v>
      </c>
      <c r="T167" s="918" t="s">
        <v>39</v>
      </c>
      <c r="U167" s="918" t="s">
        <v>40</v>
      </c>
      <c r="V167" s="923" t="s">
        <v>41</v>
      </c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18" t="s">
        <v>42</v>
      </c>
      <c r="AK167" s="918" t="s">
        <v>43</v>
      </c>
      <c r="AL167" s="918" t="s">
        <v>44</v>
      </c>
      <c r="AM167" s="918" t="s">
        <v>45</v>
      </c>
      <c r="AN167" s="918" t="s">
        <v>46</v>
      </c>
      <c r="AO167" s="918" t="s">
        <v>47</v>
      </c>
      <c r="AP167" s="918" t="s">
        <v>48</v>
      </c>
      <c r="AQ167" s="918" t="s">
        <v>49</v>
      </c>
      <c r="AR167" s="918" t="s">
        <v>2</v>
      </c>
    </row>
    <row r="168" spans="1:44" s="58" customFormat="1" ht="72.75" customHeight="1">
      <c r="A168" s="923"/>
      <c r="B168" s="923"/>
      <c r="C168" s="923"/>
      <c r="D168" s="923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8"/>
      <c r="T168" s="918"/>
      <c r="U168" s="918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8"/>
      <c r="AK168" s="918"/>
      <c r="AL168" s="918"/>
      <c r="AM168" s="918"/>
      <c r="AN168" s="918"/>
      <c r="AO168" s="918"/>
      <c r="AP168" s="918"/>
      <c r="AQ168" s="918"/>
      <c r="AR168" s="918"/>
    </row>
    <row r="169" spans="1:44" s="69" customFormat="1" ht="20.100000000000001" customHeight="1">
      <c r="A169" s="91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1"/>
      <c r="B176" s="922" t="s">
        <v>15</v>
      </c>
      <c r="C176" s="92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4" t="s">
        <v>98</v>
      </c>
      <c r="B177" s="924"/>
      <c r="C177" s="924"/>
      <c r="D177" s="924"/>
      <c r="E177" s="924"/>
      <c r="F177" s="924"/>
      <c r="G177" s="924"/>
      <c r="H177" s="924"/>
      <c r="I177" s="924"/>
      <c r="J177" s="924"/>
      <c r="K177" s="924"/>
      <c r="L177" s="924"/>
      <c r="M177" s="924"/>
      <c r="N177" s="924"/>
      <c r="O177" s="924"/>
      <c r="P177" s="924"/>
      <c r="Q177" s="924"/>
      <c r="R177" s="924"/>
      <c r="S177" s="924"/>
      <c r="T177" s="924"/>
      <c r="U177" s="924"/>
      <c r="V177" s="924"/>
      <c r="W177" s="924"/>
      <c r="X177" s="924"/>
      <c r="Y177" s="924"/>
      <c r="Z177" s="924"/>
      <c r="AA177" s="924"/>
      <c r="AB177" s="924"/>
      <c r="AC177" s="924"/>
      <c r="AD177" s="924"/>
      <c r="AE177" s="924"/>
      <c r="AF177" s="924"/>
      <c r="AG177" s="924"/>
      <c r="AH177" s="924"/>
      <c r="AI177" s="924"/>
      <c r="AJ177" s="924"/>
      <c r="AK177" s="924"/>
      <c r="AL177" s="924"/>
      <c r="AM177" s="924"/>
      <c r="AN177" s="924"/>
      <c r="AO177" s="924"/>
      <c r="AP177" s="924"/>
      <c r="AQ177" s="924"/>
      <c r="AR177" s="924"/>
    </row>
    <row r="178" spans="1:44" s="58" customFormat="1" ht="18" customHeight="1">
      <c r="A178" s="923" t="s">
        <v>35</v>
      </c>
      <c r="B178" s="923" t="s">
        <v>0</v>
      </c>
      <c r="C178" s="923" t="s">
        <v>1</v>
      </c>
      <c r="D178" s="923" t="s">
        <v>36</v>
      </c>
      <c r="E178" s="923" t="s">
        <v>37</v>
      </c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18" t="s">
        <v>38</v>
      </c>
      <c r="T178" s="918" t="s">
        <v>39</v>
      </c>
      <c r="U178" s="918" t="s">
        <v>40</v>
      </c>
      <c r="V178" s="923" t="s">
        <v>41</v>
      </c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18" t="s">
        <v>42</v>
      </c>
      <c r="AK178" s="918" t="s">
        <v>43</v>
      </c>
      <c r="AL178" s="918" t="s">
        <v>44</v>
      </c>
      <c r="AM178" s="918" t="s">
        <v>45</v>
      </c>
      <c r="AN178" s="918" t="s">
        <v>46</v>
      </c>
      <c r="AO178" s="918" t="s">
        <v>47</v>
      </c>
      <c r="AP178" s="918" t="s">
        <v>48</v>
      </c>
      <c r="AQ178" s="918" t="s">
        <v>49</v>
      </c>
      <c r="AR178" s="918" t="s">
        <v>2</v>
      </c>
    </row>
    <row r="179" spans="1:44" s="58" customFormat="1" ht="72.75" customHeight="1">
      <c r="A179" s="923"/>
      <c r="B179" s="923"/>
      <c r="C179" s="923"/>
      <c r="D179" s="923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8"/>
      <c r="T179" s="918"/>
      <c r="U179" s="918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8"/>
      <c r="AK179" s="918"/>
      <c r="AL179" s="918"/>
      <c r="AM179" s="918"/>
      <c r="AN179" s="918"/>
      <c r="AO179" s="918"/>
      <c r="AP179" s="918"/>
      <c r="AQ179" s="918"/>
      <c r="AR179" s="918"/>
    </row>
    <row r="180" spans="1:44" s="69" customFormat="1" ht="20.100000000000001" customHeight="1">
      <c r="A180" s="91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1"/>
      <c r="B187" s="922" t="s">
        <v>15</v>
      </c>
      <c r="C187" s="92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4" t="s">
        <v>100</v>
      </c>
      <c r="B188" s="924"/>
      <c r="C188" s="924"/>
      <c r="D188" s="924"/>
      <c r="E188" s="924"/>
      <c r="F188" s="924"/>
      <c r="G188" s="924"/>
      <c r="H188" s="924"/>
      <c r="I188" s="924"/>
      <c r="J188" s="924"/>
      <c r="K188" s="924"/>
      <c r="L188" s="924"/>
      <c r="M188" s="924"/>
      <c r="N188" s="924"/>
      <c r="O188" s="924"/>
      <c r="P188" s="924"/>
      <c r="Q188" s="924"/>
      <c r="R188" s="924"/>
      <c r="S188" s="924"/>
      <c r="T188" s="924"/>
      <c r="U188" s="924"/>
      <c r="V188" s="924"/>
      <c r="W188" s="924"/>
      <c r="X188" s="924"/>
      <c r="Y188" s="924"/>
      <c r="Z188" s="924"/>
      <c r="AA188" s="924"/>
      <c r="AB188" s="924"/>
      <c r="AC188" s="924"/>
      <c r="AD188" s="924"/>
      <c r="AE188" s="924"/>
      <c r="AF188" s="924"/>
      <c r="AG188" s="924"/>
      <c r="AH188" s="924"/>
      <c r="AI188" s="924"/>
      <c r="AJ188" s="924"/>
      <c r="AK188" s="924"/>
      <c r="AL188" s="924"/>
      <c r="AM188" s="924"/>
      <c r="AN188" s="924"/>
      <c r="AO188" s="924"/>
      <c r="AP188" s="924"/>
      <c r="AQ188" s="924"/>
      <c r="AR188" s="924"/>
    </row>
    <row r="189" spans="1:44" s="58" customFormat="1" ht="18" customHeight="1">
      <c r="A189" s="923" t="s">
        <v>35</v>
      </c>
      <c r="B189" s="923" t="s">
        <v>0</v>
      </c>
      <c r="C189" s="923" t="s">
        <v>1</v>
      </c>
      <c r="D189" s="923" t="s">
        <v>36</v>
      </c>
      <c r="E189" s="923" t="s">
        <v>37</v>
      </c>
      <c r="F189" s="923"/>
      <c r="G189" s="923"/>
      <c r="H189" s="923"/>
      <c r="I189" s="923"/>
      <c r="J189" s="923"/>
      <c r="K189" s="923"/>
      <c r="L189" s="923"/>
      <c r="M189" s="923"/>
      <c r="N189" s="923"/>
      <c r="O189" s="923"/>
      <c r="P189" s="923"/>
      <c r="Q189" s="923"/>
      <c r="R189" s="923"/>
      <c r="S189" s="918" t="s">
        <v>38</v>
      </c>
      <c r="T189" s="918" t="s">
        <v>39</v>
      </c>
      <c r="U189" s="918" t="s">
        <v>40</v>
      </c>
      <c r="V189" s="923" t="s">
        <v>41</v>
      </c>
      <c r="W189" s="923"/>
      <c r="X189" s="923"/>
      <c r="Y189" s="923"/>
      <c r="Z189" s="923"/>
      <c r="AA189" s="923"/>
      <c r="AB189" s="923"/>
      <c r="AC189" s="923"/>
      <c r="AD189" s="923"/>
      <c r="AE189" s="923"/>
      <c r="AF189" s="923"/>
      <c r="AG189" s="923"/>
      <c r="AH189" s="923"/>
      <c r="AI189" s="923"/>
      <c r="AJ189" s="918" t="s">
        <v>42</v>
      </c>
      <c r="AK189" s="918" t="s">
        <v>43</v>
      </c>
      <c r="AL189" s="918" t="s">
        <v>44</v>
      </c>
      <c r="AM189" s="918" t="s">
        <v>45</v>
      </c>
      <c r="AN189" s="918" t="s">
        <v>46</v>
      </c>
      <c r="AO189" s="918" t="s">
        <v>47</v>
      </c>
      <c r="AP189" s="918" t="s">
        <v>48</v>
      </c>
      <c r="AQ189" s="918" t="s">
        <v>49</v>
      </c>
      <c r="AR189" s="918" t="s">
        <v>2</v>
      </c>
    </row>
    <row r="190" spans="1:44" s="58" customFormat="1" ht="72.75" customHeight="1">
      <c r="A190" s="923"/>
      <c r="B190" s="923"/>
      <c r="C190" s="923"/>
      <c r="D190" s="923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8"/>
      <c r="T190" s="918"/>
      <c r="U190" s="918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8"/>
      <c r="AK190" s="918"/>
      <c r="AL190" s="918"/>
      <c r="AM190" s="918"/>
      <c r="AN190" s="918"/>
      <c r="AO190" s="918"/>
      <c r="AP190" s="918"/>
      <c r="AQ190" s="918"/>
      <c r="AR190" s="918"/>
    </row>
    <row r="191" spans="1:44" s="69" customFormat="1" ht="20.100000000000001" customHeight="1">
      <c r="A191" s="91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1"/>
      <c r="B198" s="922" t="s">
        <v>15</v>
      </c>
      <c r="C198" s="92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4" t="s">
        <v>102</v>
      </c>
      <c r="B199" s="924"/>
      <c r="C199" s="924"/>
      <c r="D199" s="924"/>
      <c r="E199" s="924"/>
      <c r="F199" s="924"/>
      <c r="G199" s="924"/>
      <c r="H199" s="924"/>
      <c r="I199" s="924"/>
      <c r="J199" s="924"/>
      <c r="K199" s="924"/>
      <c r="L199" s="924"/>
      <c r="M199" s="924"/>
      <c r="N199" s="924"/>
      <c r="O199" s="924"/>
      <c r="P199" s="924"/>
      <c r="Q199" s="924"/>
      <c r="R199" s="924"/>
      <c r="S199" s="924"/>
      <c r="T199" s="924"/>
      <c r="U199" s="924"/>
      <c r="V199" s="924"/>
      <c r="W199" s="924"/>
      <c r="X199" s="924"/>
      <c r="Y199" s="924"/>
      <c r="Z199" s="924"/>
      <c r="AA199" s="924"/>
      <c r="AB199" s="924"/>
      <c r="AC199" s="924"/>
      <c r="AD199" s="924"/>
      <c r="AE199" s="924"/>
      <c r="AF199" s="924"/>
      <c r="AG199" s="924"/>
      <c r="AH199" s="924"/>
      <c r="AI199" s="924"/>
      <c r="AJ199" s="924"/>
      <c r="AK199" s="924"/>
      <c r="AL199" s="924"/>
      <c r="AM199" s="924"/>
      <c r="AN199" s="924"/>
      <c r="AO199" s="924"/>
      <c r="AP199" s="924"/>
      <c r="AQ199" s="924"/>
      <c r="AR199" s="924"/>
    </row>
    <row r="200" spans="1:44" s="58" customFormat="1" ht="18" customHeight="1">
      <c r="A200" s="923" t="s">
        <v>35</v>
      </c>
      <c r="B200" s="923" t="s">
        <v>0</v>
      </c>
      <c r="C200" s="923" t="s">
        <v>1</v>
      </c>
      <c r="D200" s="923" t="s">
        <v>36</v>
      </c>
      <c r="E200" s="923" t="s">
        <v>37</v>
      </c>
      <c r="F200" s="923"/>
      <c r="G200" s="923"/>
      <c r="H200" s="923"/>
      <c r="I200" s="923"/>
      <c r="J200" s="923"/>
      <c r="K200" s="923"/>
      <c r="L200" s="923"/>
      <c r="M200" s="923"/>
      <c r="N200" s="923"/>
      <c r="O200" s="923"/>
      <c r="P200" s="923"/>
      <c r="Q200" s="923"/>
      <c r="R200" s="923"/>
      <c r="S200" s="918" t="s">
        <v>38</v>
      </c>
      <c r="T200" s="918" t="s">
        <v>39</v>
      </c>
      <c r="U200" s="918" t="s">
        <v>40</v>
      </c>
      <c r="V200" s="923" t="s">
        <v>41</v>
      </c>
      <c r="W200" s="923"/>
      <c r="X200" s="923"/>
      <c r="Y200" s="923"/>
      <c r="Z200" s="923"/>
      <c r="AA200" s="923"/>
      <c r="AB200" s="923"/>
      <c r="AC200" s="923"/>
      <c r="AD200" s="923"/>
      <c r="AE200" s="923"/>
      <c r="AF200" s="923"/>
      <c r="AG200" s="923"/>
      <c r="AH200" s="923"/>
      <c r="AI200" s="923"/>
      <c r="AJ200" s="918" t="s">
        <v>42</v>
      </c>
      <c r="AK200" s="918" t="s">
        <v>43</v>
      </c>
      <c r="AL200" s="918" t="s">
        <v>44</v>
      </c>
      <c r="AM200" s="918" t="s">
        <v>45</v>
      </c>
      <c r="AN200" s="918" t="s">
        <v>46</v>
      </c>
      <c r="AO200" s="918" t="s">
        <v>47</v>
      </c>
      <c r="AP200" s="918" t="s">
        <v>48</v>
      </c>
      <c r="AQ200" s="918" t="s">
        <v>49</v>
      </c>
      <c r="AR200" s="918" t="s">
        <v>2</v>
      </c>
    </row>
    <row r="201" spans="1:44" s="58" customFormat="1" ht="72.75" customHeight="1">
      <c r="A201" s="923"/>
      <c r="B201" s="923"/>
      <c r="C201" s="923"/>
      <c r="D201" s="923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8"/>
      <c r="T201" s="918"/>
      <c r="U201" s="918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8"/>
      <c r="AK201" s="918"/>
      <c r="AL201" s="918"/>
      <c r="AM201" s="918"/>
      <c r="AN201" s="918"/>
      <c r="AO201" s="918"/>
      <c r="AP201" s="918"/>
      <c r="AQ201" s="918"/>
      <c r="AR201" s="918"/>
    </row>
    <row r="202" spans="1:44" s="69" customFormat="1" ht="20.100000000000001" customHeight="1">
      <c r="A202" s="91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1"/>
      <c r="B209" s="922" t="s">
        <v>15</v>
      </c>
      <c r="C209" s="92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4" t="s">
        <v>104</v>
      </c>
      <c r="B210" s="924"/>
      <c r="C210" s="924"/>
      <c r="D210" s="924"/>
      <c r="E210" s="924"/>
      <c r="F210" s="924"/>
      <c r="G210" s="924"/>
      <c r="H210" s="924"/>
      <c r="I210" s="924"/>
      <c r="J210" s="924"/>
      <c r="K210" s="924"/>
      <c r="L210" s="924"/>
      <c r="M210" s="924"/>
      <c r="N210" s="924"/>
      <c r="O210" s="924"/>
      <c r="P210" s="924"/>
      <c r="Q210" s="924"/>
      <c r="R210" s="924"/>
      <c r="S210" s="924"/>
      <c r="T210" s="924"/>
      <c r="U210" s="924"/>
      <c r="V210" s="924"/>
      <c r="W210" s="924"/>
      <c r="X210" s="924"/>
      <c r="Y210" s="924"/>
      <c r="Z210" s="924"/>
      <c r="AA210" s="924"/>
      <c r="AB210" s="924"/>
      <c r="AC210" s="924"/>
      <c r="AD210" s="924"/>
      <c r="AE210" s="924"/>
      <c r="AF210" s="924"/>
      <c r="AG210" s="924"/>
      <c r="AH210" s="924"/>
      <c r="AI210" s="924"/>
      <c r="AJ210" s="924"/>
      <c r="AK210" s="924"/>
      <c r="AL210" s="924"/>
      <c r="AM210" s="924"/>
      <c r="AN210" s="924"/>
      <c r="AO210" s="924"/>
      <c r="AP210" s="924"/>
      <c r="AQ210" s="924"/>
      <c r="AR210" s="924"/>
    </row>
    <row r="211" spans="1:44" s="58" customFormat="1" ht="18" customHeight="1">
      <c r="A211" s="923" t="s">
        <v>35</v>
      </c>
      <c r="B211" s="923" t="s">
        <v>0</v>
      </c>
      <c r="C211" s="923" t="s">
        <v>1</v>
      </c>
      <c r="D211" s="923" t="s">
        <v>36</v>
      </c>
      <c r="E211" s="923" t="s">
        <v>37</v>
      </c>
      <c r="F211" s="923"/>
      <c r="G211" s="923"/>
      <c r="H211" s="923"/>
      <c r="I211" s="923"/>
      <c r="J211" s="923"/>
      <c r="K211" s="923"/>
      <c r="L211" s="923"/>
      <c r="M211" s="923"/>
      <c r="N211" s="923"/>
      <c r="O211" s="923"/>
      <c r="P211" s="923"/>
      <c r="Q211" s="923"/>
      <c r="R211" s="923"/>
      <c r="S211" s="918" t="s">
        <v>38</v>
      </c>
      <c r="T211" s="918" t="s">
        <v>39</v>
      </c>
      <c r="U211" s="918" t="s">
        <v>40</v>
      </c>
      <c r="V211" s="923" t="s">
        <v>41</v>
      </c>
      <c r="W211" s="923"/>
      <c r="X211" s="923"/>
      <c r="Y211" s="923"/>
      <c r="Z211" s="923"/>
      <c r="AA211" s="923"/>
      <c r="AB211" s="923"/>
      <c r="AC211" s="923"/>
      <c r="AD211" s="923"/>
      <c r="AE211" s="923"/>
      <c r="AF211" s="923"/>
      <c r="AG211" s="923"/>
      <c r="AH211" s="923"/>
      <c r="AI211" s="923"/>
      <c r="AJ211" s="918" t="s">
        <v>42</v>
      </c>
      <c r="AK211" s="918" t="s">
        <v>43</v>
      </c>
      <c r="AL211" s="918" t="s">
        <v>44</v>
      </c>
      <c r="AM211" s="918" t="s">
        <v>45</v>
      </c>
      <c r="AN211" s="918" t="s">
        <v>46</v>
      </c>
      <c r="AO211" s="918" t="s">
        <v>47</v>
      </c>
      <c r="AP211" s="918" t="s">
        <v>48</v>
      </c>
      <c r="AQ211" s="918" t="s">
        <v>49</v>
      </c>
      <c r="AR211" s="918" t="s">
        <v>2</v>
      </c>
    </row>
    <row r="212" spans="1:44" s="58" customFormat="1" ht="72.75" customHeight="1">
      <c r="A212" s="923"/>
      <c r="B212" s="923"/>
      <c r="C212" s="923"/>
      <c r="D212" s="923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8"/>
      <c r="T212" s="918"/>
      <c r="U212" s="918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8"/>
      <c r="AK212" s="918"/>
      <c r="AL212" s="918"/>
      <c r="AM212" s="918"/>
      <c r="AN212" s="918"/>
      <c r="AO212" s="918"/>
      <c r="AP212" s="918"/>
      <c r="AQ212" s="918"/>
      <c r="AR212" s="918"/>
    </row>
    <row r="213" spans="1:44" s="69" customFormat="1" ht="20.100000000000001" customHeight="1">
      <c r="A213" s="91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1"/>
      <c r="B220" s="922" t="s">
        <v>15</v>
      </c>
      <c r="C220" s="92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4" t="s">
        <v>106</v>
      </c>
      <c r="B221" s="924"/>
      <c r="C221" s="924"/>
      <c r="D221" s="924"/>
      <c r="E221" s="924"/>
      <c r="F221" s="924"/>
      <c r="G221" s="924"/>
      <c r="H221" s="924"/>
      <c r="I221" s="924"/>
      <c r="J221" s="924"/>
      <c r="K221" s="924"/>
      <c r="L221" s="924"/>
      <c r="M221" s="924"/>
      <c r="N221" s="924"/>
      <c r="O221" s="924"/>
      <c r="P221" s="924"/>
      <c r="Q221" s="924"/>
      <c r="R221" s="924"/>
      <c r="S221" s="924"/>
      <c r="T221" s="924"/>
      <c r="U221" s="924"/>
      <c r="V221" s="924"/>
      <c r="W221" s="924"/>
      <c r="X221" s="924"/>
      <c r="Y221" s="924"/>
      <c r="Z221" s="924"/>
      <c r="AA221" s="924"/>
      <c r="AB221" s="924"/>
      <c r="AC221" s="924"/>
      <c r="AD221" s="924"/>
      <c r="AE221" s="924"/>
      <c r="AF221" s="924"/>
      <c r="AG221" s="924"/>
      <c r="AH221" s="924"/>
      <c r="AI221" s="924"/>
      <c r="AJ221" s="924"/>
      <c r="AK221" s="924"/>
      <c r="AL221" s="924"/>
      <c r="AM221" s="924"/>
      <c r="AN221" s="924"/>
      <c r="AO221" s="924"/>
      <c r="AP221" s="924"/>
      <c r="AQ221" s="924"/>
      <c r="AR221" s="924"/>
    </row>
    <row r="222" spans="1:44" s="58" customFormat="1" ht="18" customHeight="1">
      <c r="A222" s="923" t="s">
        <v>35</v>
      </c>
      <c r="B222" s="923" t="s">
        <v>0</v>
      </c>
      <c r="C222" s="923" t="s">
        <v>1</v>
      </c>
      <c r="D222" s="923" t="s">
        <v>36</v>
      </c>
      <c r="E222" s="923" t="s">
        <v>37</v>
      </c>
      <c r="F222" s="923"/>
      <c r="G222" s="923"/>
      <c r="H222" s="923"/>
      <c r="I222" s="923"/>
      <c r="J222" s="923"/>
      <c r="K222" s="923"/>
      <c r="L222" s="923"/>
      <c r="M222" s="923"/>
      <c r="N222" s="923"/>
      <c r="O222" s="923"/>
      <c r="P222" s="923"/>
      <c r="Q222" s="923"/>
      <c r="R222" s="923"/>
      <c r="S222" s="918" t="s">
        <v>38</v>
      </c>
      <c r="T222" s="918" t="s">
        <v>39</v>
      </c>
      <c r="U222" s="918" t="s">
        <v>40</v>
      </c>
      <c r="V222" s="923" t="s">
        <v>41</v>
      </c>
      <c r="W222" s="923"/>
      <c r="X222" s="923"/>
      <c r="Y222" s="923"/>
      <c r="Z222" s="923"/>
      <c r="AA222" s="923"/>
      <c r="AB222" s="923"/>
      <c r="AC222" s="923"/>
      <c r="AD222" s="923"/>
      <c r="AE222" s="923"/>
      <c r="AF222" s="923"/>
      <c r="AG222" s="923"/>
      <c r="AH222" s="923"/>
      <c r="AI222" s="923"/>
      <c r="AJ222" s="918" t="s">
        <v>42</v>
      </c>
      <c r="AK222" s="918" t="s">
        <v>43</v>
      </c>
      <c r="AL222" s="918" t="s">
        <v>44</v>
      </c>
      <c r="AM222" s="918" t="s">
        <v>45</v>
      </c>
      <c r="AN222" s="918" t="s">
        <v>46</v>
      </c>
      <c r="AO222" s="918" t="s">
        <v>47</v>
      </c>
      <c r="AP222" s="918" t="s">
        <v>48</v>
      </c>
      <c r="AQ222" s="918" t="s">
        <v>49</v>
      </c>
      <c r="AR222" s="918" t="s">
        <v>2</v>
      </c>
    </row>
    <row r="223" spans="1:44" s="58" customFormat="1" ht="72.75" customHeight="1">
      <c r="A223" s="923"/>
      <c r="B223" s="923"/>
      <c r="C223" s="923"/>
      <c r="D223" s="923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8"/>
      <c r="T223" s="918"/>
      <c r="U223" s="918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8"/>
      <c r="AK223" s="918"/>
      <c r="AL223" s="918"/>
      <c r="AM223" s="918"/>
      <c r="AN223" s="918"/>
      <c r="AO223" s="918"/>
      <c r="AP223" s="918"/>
      <c r="AQ223" s="918"/>
      <c r="AR223" s="918"/>
    </row>
    <row r="224" spans="1:44" s="69" customFormat="1" ht="20.100000000000001" customHeight="1">
      <c r="A224" s="91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1"/>
      <c r="B231" s="922" t="s">
        <v>15</v>
      </c>
      <c r="C231" s="92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4" t="s">
        <v>108</v>
      </c>
      <c r="B232" s="924"/>
      <c r="C232" s="924"/>
      <c r="D232" s="924"/>
      <c r="E232" s="924"/>
      <c r="F232" s="924"/>
      <c r="G232" s="924"/>
      <c r="H232" s="924"/>
      <c r="I232" s="924"/>
      <c r="J232" s="924"/>
      <c r="K232" s="924"/>
      <c r="L232" s="924"/>
      <c r="M232" s="924"/>
      <c r="N232" s="924"/>
      <c r="O232" s="924"/>
      <c r="P232" s="924"/>
      <c r="Q232" s="924"/>
      <c r="R232" s="924"/>
      <c r="S232" s="924"/>
      <c r="T232" s="924"/>
      <c r="U232" s="924"/>
      <c r="V232" s="924"/>
      <c r="W232" s="924"/>
      <c r="X232" s="924"/>
      <c r="Y232" s="924"/>
      <c r="Z232" s="924"/>
      <c r="AA232" s="924"/>
      <c r="AB232" s="924"/>
      <c r="AC232" s="924"/>
      <c r="AD232" s="924"/>
      <c r="AE232" s="924"/>
      <c r="AF232" s="924"/>
      <c r="AG232" s="924"/>
      <c r="AH232" s="924"/>
      <c r="AI232" s="924"/>
      <c r="AJ232" s="924"/>
      <c r="AK232" s="924"/>
      <c r="AL232" s="924"/>
      <c r="AM232" s="924"/>
      <c r="AN232" s="924"/>
      <c r="AO232" s="924"/>
      <c r="AP232" s="924"/>
      <c r="AQ232" s="924"/>
      <c r="AR232" s="924"/>
    </row>
    <row r="233" spans="1:44" s="58" customFormat="1" ht="18" customHeight="1">
      <c r="A233" s="923" t="s">
        <v>35</v>
      </c>
      <c r="B233" s="923" t="s">
        <v>0</v>
      </c>
      <c r="C233" s="923" t="s">
        <v>1</v>
      </c>
      <c r="D233" s="923" t="s">
        <v>36</v>
      </c>
      <c r="E233" s="923" t="s">
        <v>37</v>
      </c>
      <c r="F233" s="923"/>
      <c r="G233" s="923"/>
      <c r="H233" s="923"/>
      <c r="I233" s="923"/>
      <c r="J233" s="923"/>
      <c r="K233" s="923"/>
      <c r="L233" s="923"/>
      <c r="M233" s="923"/>
      <c r="N233" s="923"/>
      <c r="O233" s="923"/>
      <c r="P233" s="923"/>
      <c r="Q233" s="923"/>
      <c r="R233" s="923"/>
      <c r="S233" s="918" t="s">
        <v>38</v>
      </c>
      <c r="T233" s="918" t="s">
        <v>39</v>
      </c>
      <c r="U233" s="918" t="s">
        <v>40</v>
      </c>
      <c r="V233" s="923" t="s">
        <v>41</v>
      </c>
      <c r="W233" s="923"/>
      <c r="X233" s="923"/>
      <c r="Y233" s="923"/>
      <c r="Z233" s="923"/>
      <c r="AA233" s="923"/>
      <c r="AB233" s="923"/>
      <c r="AC233" s="923"/>
      <c r="AD233" s="923"/>
      <c r="AE233" s="923"/>
      <c r="AF233" s="923"/>
      <c r="AG233" s="923"/>
      <c r="AH233" s="923"/>
      <c r="AI233" s="923"/>
      <c r="AJ233" s="918" t="s">
        <v>42</v>
      </c>
      <c r="AK233" s="918" t="s">
        <v>43</v>
      </c>
      <c r="AL233" s="918" t="s">
        <v>44</v>
      </c>
      <c r="AM233" s="918" t="s">
        <v>45</v>
      </c>
      <c r="AN233" s="918" t="s">
        <v>46</v>
      </c>
      <c r="AO233" s="918" t="s">
        <v>47</v>
      </c>
      <c r="AP233" s="918" t="s">
        <v>48</v>
      </c>
      <c r="AQ233" s="918" t="s">
        <v>49</v>
      </c>
      <c r="AR233" s="918" t="s">
        <v>2</v>
      </c>
    </row>
    <row r="234" spans="1:44" s="58" customFormat="1" ht="72.75" customHeight="1">
      <c r="A234" s="923"/>
      <c r="B234" s="923"/>
      <c r="C234" s="923"/>
      <c r="D234" s="923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8"/>
      <c r="T234" s="918"/>
      <c r="U234" s="918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8"/>
      <c r="AK234" s="918"/>
      <c r="AL234" s="918"/>
      <c r="AM234" s="918"/>
      <c r="AN234" s="918"/>
      <c r="AO234" s="918"/>
      <c r="AP234" s="918"/>
      <c r="AQ234" s="918"/>
      <c r="AR234" s="918"/>
    </row>
    <row r="235" spans="1:44" s="69" customFormat="1" ht="20.100000000000001" customHeight="1">
      <c r="A235" s="91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1"/>
      <c r="B242" s="922" t="s">
        <v>15</v>
      </c>
      <c r="C242" s="92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4" t="s">
        <v>110</v>
      </c>
      <c r="B243" s="924"/>
      <c r="C243" s="924"/>
      <c r="D243" s="924"/>
      <c r="E243" s="924"/>
      <c r="F243" s="924"/>
      <c r="G243" s="924"/>
      <c r="H243" s="924"/>
      <c r="I243" s="924"/>
      <c r="J243" s="924"/>
      <c r="K243" s="924"/>
      <c r="L243" s="924"/>
      <c r="M243" s="924"/>
      <c r="N243" s="924"/>
      <c r="O243" s="924"/>
      <c r="P243" s="924"/>
      <c r="Q243" s="924"/>
      <c r="R243" s="924"/>
      <c r="S243" s="924"/>
      <c r="T243" s="924"/>
      <c r="U243" s="924"/>
      <c r="V243" s="924"/>
      <c r="W243" s="924"/>
      <c r="X243" s="924"/>
      <c r="Y243" s="924"/>
      <c r="Z243" s="924"/>
      <c r="AA243" s="924"/>
      <c r="AB243" s="924"/>
      <c r="AC243" s="924"/>
      <c r="AD243" s="924"/>
      <c r="AE243" s="924"/>
      <c r="AF243" s="924"/>
      <c r="AG243" s="924"/>
      <c r="AH243" s="924"/>
      <c r="AI243" s="924"/>
      <c r="AJ243" s="924"/>
      <c r="AK243" s="924"/>
      <c r="AL243" s="924"/>
      <c r="AM243" s="924"/>
      <c r="AN243" s="924"/>
      <c r="AO243" s="924"/>
      <c r="AP243" s="924"/>
      <c r="AQ243" s="924"/>
      <c r="AR243" s="924"/>
    </row>
    <row r="244" spans="1:44" s="58" customFormat="1" ht="18" customHeight="1">
      <c r="A244" s="923" t="s">
        <v>35</v>
      </c>
      <c r="B244" s="923" t="s">
        <v>0</v>
      </c>
      <c r="C244" s="923" t="s">
        <v>1</v>
      </c>
      <c r="D244" s="923" t="s">
        <v>36</v>
      </c>
      <c r="E244" s="923" t="s">
        <v>37</v>
      </c>
      <c r="F244" s="923"/>
      <c r="G244" s="923"/>
      <c r="H244" s="923"/>
      <c r="I244" s="923"/>
      <c r="J244" s="923"/>
      <c r="K244" s="923"/>
      <c r="L244" s="923"/>
      <c r="M244" s="923"/>
      <c r="N244" s="923"/>
      <c r="O244" s="923"/>
      <c r="P244" s="923"/>
      <c r="Q244" s="923"/>
      <c r="R244" s="923"/>
      <c r="S244" s="918" t="s">
        <v>38</v>
      </c>
      <c r="T244" s="918" t="s">
        <v>39</v>
      </c>
      <c r="U244" s="918" t="s">
        <v>40</v>
      </c>
      <c r="V244" s="923" t="s">
        <v>41</v>
      </c>
      <c r="W244" s="923"/>
      <c r="X244" s="923"/>
      <c r="Y244" s="923"/>
      <c r="Z244" s="923"/>
      <c r="AA244" s="923"/>
      <c r="AB244" s="923"/>
      <c r="AC244" s="923"/>
      <c r="AD244" s="923"/>
      <c r="AE244" s="923"/>
      <c r="AF244" s="923"/>
      <c r="AG244" s="923"/>
      <c r="AH244" s="923"/>
      <c r="AI244" s="923"/>
      <c r="AJ244" s="918" t="s">
        <v>42</v>
      </c>
      <c r="AK244" s="918" t="s">
        <v>43</v>
      </c>
      <c r="AL244" s="918" t="s">
        <v>44</v>
      </c>
      <c r="AM244" s="918" t="s">
        <v>45</v>
      </c>
      <c r="AN244" s="918" t="s">
        <v>46</v>
      </c>
      <c r="AO244" s="918" t="s">
        <v>47</v>
      </c>
      <c r="AP244" s="918" t="s">
        <v>48</v>
      </c>
      <c r="AQ244" s="918" t="s">
        <v>49</v>
      </c>
      <c r="AR244" s="918" t="s">
        <v>2</v>
      </c>
    </row>
    <row r="245" spans="1:44" s="58" customFormat="1" ht="72.75" customHeight="1">
      <c r="A245" s="923"/>
      <c r="B245" s="923"/>
      <c r="C245" s="923"/>
      <c r="D245" s="923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8"/>
      <c r="T245" s="918"/>
      <c r="U245" s="918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8"/>
      <c r="AK245" s="918"/>
      <c r="AL245" s="918"/>
      <c r="AM245" s="918"/>
      <c r="AN245" s="918"/>
      <c r="AO245" s="918"/>
      <c r="AP245" s="918"/>
      <c r="AQ245" s="918"/>
      <c r="AR245" s="918"/>
    </row>
    <row r="246" spans="1:44" s="69" customFormat="1" ht="20.100000000000001" customHeight="1">
      <c r="A246" s="91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1"/>
      <c r="B253" s="922" t="s">
        <v>15</v>
      </c>
      <c r="C253" s="92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4" t="s">
        <v>112</v>
      </c>
      <c r="B254" s="924"/>
      <c r="C254" s="924"/>
      <c r="D254" s="924"/>
      <c r="E254" s="924"/>
      <c r="F254" s="924"/>
      <c r="G254" s="924"/>
      <c r="H254" s="924"/>
      <c r="I254" s="924"/>
      <c r="J254" s="924"/>
      <c r="K254" s="924"/>
      <c r="L254" s="924"/>
      <c r="M254" s="924"/>
      <c r="N254" s="924"/>
      <c r="O254" s="924"/>
      <c r="P254" s="924"/>
      <c r="Q254" s="924"/>
      <c r="R254" s="924"/>
      <c r="S254" s="924"/>
      <c r="T254" s="924"/>
      <c r="U254" s="924"/>
      <c r="V254" s="924"/>
      <c r="W254" s="924"/>
      <c r="X254" s="924"/>
      <c r="Y254" s="924"/>
      <c r="Z254" s="924"/>
      <c r="AA254" s="924"/>
      <c r="AB254" s="924"/>
      <c r="AC254" s="924"/>
      <c r="AD254" s="924"/>
      <c r="AE254" s="924"/>
      <c r="AF254" s="924"/>
      <c r="AG254" s="924"/>
      <c r="AH254" s="924"/>
      <c r="AI254" s="924"/>
      <c r="AJ254" s="924"/>
      <c r="AK254" s="924"/>
      <c r="AL254" s="924"/>
      <c r="AM254" s="924"/>
      <c r="AN254" s="924"/>
      <c r="AO254" s="924"/>
      <c r="AP254" s="924"/>
      <c r="AQ254" s="924"/>
      <c r="AR254" s="924"/>
    </row>
    <row r="255" spans="1:44" s="58" customFormat="1" ht="18" customHeight="1">
      <c r="A255" s="923" t="s">
        <v>35</v>
      </c>
      <c r="B255" s="923" t="s">
        <v>0</v>
      </c>
      <c r="C255" s="923" t="s">
        <v>1</v>
      </c>
      <c r="D255" s="923" t="s">
        <v>36</v>
      </c>
      <c r="E255" s="923" t="s">
        <v>37</v>
      </c>
      <c r="F255" s="923"/>
      <c r="G255" s="923"/>
      <c r="H255" s="923"/>
      <c r="I255" s="923"/>
      <c r="J255" s="923"/>
      <c r="K255" s="923"/>
      <c r="L255" s="923"/>
      <c r="M255" s="923"/>
      <c r="N255" s="923"/>
      <c r="O255" s="923"/>
      <c r="P255" s="923"/>
      <c r="Q255" s="923"/>
      <c r="R255" s="923"/>
      <c r="S255" s="918" t="s">
        <v>38</v>
      </c>
      <c r="T255" s="918" t="s">
        <v>39</v>
      </c>
      <c r="U255" s="918" t="s">
        <v>40</v>
      </c>
      <c r="V255" s="923" t="s">
        <v>41</v>
      </c>
      <c r="W255" s="923"/>
      <c r="X255" s="923"/>
      <c r="Y255" s="923"/>
      <c r="Z255" s="923"/>
      <c r="AA255" s="923"/>
      <c r="AB255" s="923"/>
      <c r="AC255" s="923"/>
      <c r="AD255" s="923"/>
      <c r="AE255" s="923"/>
      <c r="AF255" s="923"/>
      <c r="AG255" s="923"/>
      <c r="AH255" s="923"/>
      <c r="AI255" s="923"/>
      <c r="AJ255" s="918" t="s">
        <v>42</v>
      </c>
      <c r="AK255" s="918" t="s">
        <v>43</v>
      </c>
      <c r="AL255" s="918" t="s">
        <v>44</v>
      </c>
      <c r="AM255" s="918" t="s">
        <v>45</v>
      </c>
      <c r="AN255" s="918" t="s">
        <v>46</v>
      </c>
      <c r="AO255" s="918" t="s">
        <v>47</v>
      </c>
      <c r="AP255" s="918" t="s">
        <v>48</v>
      </c>
      <c r="AQ255" s="918" t="s">
        <v>49</v>
      </c>
      <c r="AR255" s="918" t="s">
        <v>2</v>
      </c>
    </row>
    <row r="256" spans="1:44" s="58" customFormat="1" ht="72.75" customHeight="1">
      <c r="A256" s="923"/>
      <c r="B256" s="923"/>
      <c r="C256" s="923"/>
      <c r="D256" s="923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8"/>
      <c r="T256" s="918"/>
      <c r="U256" s="918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8"/>
      <c r="AK256" s="918"/>
      <c r="AL256" s="918"/>
      <c r="AM256" s="918"/>
      <c r="AN256" s="918"/>
      <c r="AO256" s="918"/>
      <c r="AP256" s="918"/>
      <c r="AQ256" s="918"/>
      <c r="AR256" s="918"/>
    </row>
    <row r="257" spans="1:44" s="69" customFormat="1" ht="20.100000000000001" customHeight="1">
      <c r="A257" s="91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1"/>
      <c r="B264" s="922" t="s">
        <v>15</v>
      </c>
      <c r="C264" s="92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59" t="e">
        <f>UPPER(#REF!)</f>
        <v>#REF!</v>
      </c>
      <c r="B1" s="659"/>
      <c r="C1" s="659"/>
      <c r="D1" s="659"/>
      <c r="E1" s="659"/>
      <c r="F1" s="659"/>
      <c r="G1" s="659"/>
      <c r="H1" s="659"/>
      <c r="I1" s="659"/>
      <c r="J1" s="5" t="s">
        <v>3</v>
      </c>
      <c r="K1" s="24">
        <v>1</v>
      </c>
    </row>
    <row r="2" spans="1:12" ht="24" customHeight="1">
      <c r="A2" s="659" t="e">
        <f>UPPER(#REF!)</f>
        <v>#REF!</v>
      </c>
      <c r="B2" s="659"/>
      <c r="C2" s="659"/>
      <c r="D2" s="659"/>
      <c r="E2" s="659"/>
      <c r="F2" s="659"/>
      <c r="G2" s="659"/>
      <c r="H2" s="659"/>
      <c r="I2" s="659"/>
    </row>
    <row r="3" spans="1:12" ht="32.25" customHeight="1">
      <c r="A3" s="944" t="e">
        <f>"Tư Vấn Giám Sát: "&amp;#REF!</f>
        <v>#REF!</v>
      </c>
      <c r="B3" s="944"/>
      <c r="C3" s="944"/>
      <c r="D3" s="944"/>
      <c r="E3" s="944"/>
      <c r="F3" s="944"/>
      <c r="G3" s="944"/>
      <c r="H3" s="944"/>
      <c r="I3" s="944"/>
    </row>
    <row r="4" spans="1:12" ht="33.75" customHeight="1" thickBot="1">
      <c r="A4" s="944" t="e">
        <f>"Nhà thầu: "&amp;#REF!</f>
        <v>#REF!</v>
      </c>
      <c r="B4" s="944"/>
      <c r="C4" s="944"/>
      <c r="D4" s="944"/>
      <c r="E4" s="944"/>
      <c r="F4" s="944"/>
      <c r="G4" s="944"/>
      <c r="H4" s="944"/>
      <c r="I4" s="944"/>
    </row>
    <row r="5" spans="1:12" ht="24.75" customHeight="1" thickTop="1">
      <c r="A5" s="945" t="s">
        <v>11</v>
      </c>
      <c r="B5" s="945"/>
      <c r="C5" s="945"/>
      <c r="D5" s="945"/>
      <c r="E5" s="945"/>
      <c r="F5" s="945"/>
      <c r="G5" s="945"/>
      <c r="H5" s="945"/>
      <c r="I5" s="94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6" t="s">
        <v>12</v>
      </c>
      <c r="C10" s="946"/>
      <c r="D10" s="946"/>
      <c r="E10" s="28" t="s">
        <v>13</v>
      </c>
      <c r="F10" s="946" t="s">
        <v>4</v>
      </c>
      <c r="G10" s="946"/>
      <c r="H10" s="946" t="s">
        <v>2</v>
      </c>
      <c r="I10" s="946"/>
    </row>
    <row r="11" spans="1:12" ht="18" customHeight="1">
      <c r="A11" s="27">
        <f>IF(B11="","",COUNTA(B$11:$C11))</f>
        <v>1</v>
      </c>
      <c r="B11" s="938">
        <v>36</v>
      </c>
      <c r="C11" s="938"/>
      <c r="D11" s="938"/>
      <c r="E11" s="19" t="s">
        <v>14</v>
      </c>
      <c r="F11" s="939" t="str" cm="1">
        <f t="array" aca="1" ref="F11" ca="1">IFERROR(INDIRECT("KL."&amp;$B11&amp;"!A1"),"")</f>
        <v/>
      </c>
      <c r="G11" s="939"/>
      <c r="H11" s="947"/>
      <c r="I11" s="947"/>
      <c r="L11" s="20"/>
    </row>
    <row r="12" spans="1:12" ht="18" customHeight="1">
      <c r="A12" s="27">
        <f>IF(B12="","",COUNTA(B$11:$C12))</f>
        <v>2</v>
      </c>
      <c r="B12" s="938">
        <v>35</v>
      </c>
      <c r="C12" s="938"/>
      <c r="D12" s="938"/>
      <c r="E12" s="18" t="s">
        <v>14</v>
      </c>
      <c r="F12" s="939" t="str" cm="1">
        <f t="array" aca="1" ref="F12" ca="1">IFERROR(INDIRECT("KL."&amp;$B12&amp;"!A1"),"")</f>
        <v/>
      </c>
      <c r="G12" s="939"/>
      <c r="H12" s="940"/>
      <c r="I12" s="940"/>
      <c r="L12" s="20"/>
    </row>
    <row r="13" spans="1:12" ht="18" customHeight="1">
      <c r="A13" s="27">
        <v>3</v>
      </c>
      <c r="B13" s="938">
        <v>34</v>
      </c>
      <c r="C13" s="938"/>
      <c r="D13" s="938"/>
      <c r="E13" s="18" t="s">
        <v>14</v>
      </c>
      <c r="F13" s="939" t="str" cm="1">
        <f t="array" aca="1" ref="F13" ca="1">IFERROR(INDIRECT("KL."&amp;$B13&amp;"!A1"),"")</f>
        <v/>
      </c>
      <c r="G13" s="939"/>
      <c r="H13" s="940"/>
      <c r="I13" s="940"/>
      <c r="L13" s="20"/>
    </row>
    <row r="14" spans="1:12" ht="18" customHeight="1">
      <c r="A14" s="27">
        <v>4</v>
      </c>
      <c r="B14" s="938">
        <v>33</v>
      </c>
      <c r="C14" s="938"/>
      <c r="D14" s="938"/>
      <c r="E14" s="18" t="s">
        <v>14</v>
      </c>
      <c r="F14" s="939" t="str" cm="1">
        <f t="array" aca="1" ref="F14" ca="1">IFERROR(INDIRECT("KL."&amp;$B14&amp;"!A1"),"")</f>
        <v/>
      </c>
      <c r="G14" s="939"/>
      <c r="H14" s="940"/>
      <c r="I14" s="940"/>
      <c r="L14" s="20"/>
    </row>
    <row r="15" spans="1:12" ht="18" customHeight="1">
      <c r="A15" s="27">
        <f>IF(B15="","",COUNTA(B$11:$C15))</f>
        <v>5</v>
      </c>
      <c r="B15" s="938">
        <v>32</v>
      </c>
      <c r="C15" s="938"/>
      <c r="D15" s="938"/>
      <c r="E15" s="18" t="s">
        <v>14</v>
      </c>
      <c r="F15" s="939" t="str" cm="1">
        <f t="array" aca="1" ref="F15" ca="1">IFERROR(INDIRECT("KL."&amp;$B15&amp;"!A1"),"")</f>
        <v/>
      </c>
      <c r="G15" s="939"/>
      <c r="H15" s="940"/>
      <c r="I15" s="940"/>
    </row>
    <row r="16" spans="1:12" ht="18" customHeight="1">
      <c r="A16" s="27">
        <f>IF(B16="","",COUNTA(B$11:$C16))</f>
        <v>6</v>
      </c>
      <c r="B16" s="938">
        <v>31</v>
      </c>
      <c r="C16" s="938"/>
      <c r="D16" s="938"/>
      <c r="E16" s="18" t="s">
        <v>14</v>
      </c>
      <c r="F16" s="939" t="str" cm="1">
        <f t="array" aca="1" ref="F16" ca="1">IFERROR(INDIRECT("KL."&amp;$B16&amp;"!A1"),"")</f>
        <v/>
      </c>
      <c r="G16" s="939"/>
      <c r="H16" s="940"/>
      <c r="I16" s="940"/>
    </row>
    <row r="17" spans="1:9" ht="18" customHeight="1">
      <c r="A17" s="27">
        <f>IF(B17="","",COUNTA(B$11:$C17))</f>
        <v>7</v>
      </c>
      <c r="B17" s="938">
        <v>30</v>
      </c>
      <c r="C17" s="938"/>
      <c r="D17" s="938"/>
      <c r="E17" s="18" t="s">
        <v>14</v>
      </c>
      <c r="F17" s="939" t="str" cm="1">
        <f t="array" aca="1" ref="F17" ca="1">IFERROR(INDIRECT("KL."&amp;$B17&amp;"!A1"),"")</f>
        <v/>
      </c>
      <c r="G17" s="939"/>
      <c r="H17" s="940"/>
      <c r="I17" s="940"/>
    </row>
    <row r="18" spans="1:9" ht="18" customHeight="1">
      <c r="A18" s="27">
        <f>IF(B18="","",COUNTA(B$11:$C18))</f>
        <v>8</v>
      </c>
      <c r="B18" s="938">
        <v>29</v>
      </c>
      <c r="C18" s="938"/>
      <c r="D18" s="938"/>
      <c r="E18" s="18" t="s">
        <v>14</v>
      </c>
      <c r="F18" s="939" t="str" cm="1">
        <f t="array" aca="1" ref="F18" ca="1">IFERROR(INDIRECT("KL."&amp;$B18&amp;"!A1"),"")</f>
        <v/>
      </c>
      <c r="G18" s="939"/>
      <c r="H18" s="940"/>
      <c r="I18" s="940"/>
    </row>
    <row r="19" spans="1:9" ht="18" customHeight="1">
      <c r="A19" s="27">
        <f>IF(B19="","",COUNTA(B$11:$C19))</f>
        <v>9</v>
      </c>
      <c r="B19" s="938">
        <v>28</v>
      </c>
      <c r="C19" s="938"/>
      <c r="D19" s="938"/>
      <c r="E19" s="18" t="s">
        <v>14</v>
      </c>
      <c r="F19" s="939" t="str" cm="1">
        <f t="array" aca="1" ref="F19" ca="1">IFERROR(INDIRECT("KL."&amp;$B19&amp;"!A1"),"")</f>
        <v/>
      </c>
      <c r="G19" s="939"/>
      <c r="H19" s="940"/>
      <c r="I19" s="940"/>
    </row>
    <row r="20" spans="1:9" ht="18" customHeight="1">
      <c r="A20" s="27">
        <f>IF(B20="","",COUNTA(B$11:$C20))</f>
        <v>10</v>
      </c>
      <c r="B20" s="938">
        <v>27</v>
      </c>
      <c r="C20" s="938"/>
      <c r="D20" s="938"/>
      <c r="E20" s="18" t="s">
        <v>14</v>
      </c>
      <c r="F20" s="939" t="str" cm="1">
        <f t="array" aca="1" ref="F20" ca="1">IFERROR(INDIRECT("KL."&amp;$B20&amp;"!A1"),"")</f>
        <v/>
      </c>
      <c r="G20" s="939"/>
      <c r="H20" s="940"/>
      <c r="I20" s="940"/>
    </row>
    <row r="21" spans="1:9" ht="18" customHeight="1">
      <c r="A21" s="27">
        <f>IF(B21="","",COUNTA(B$11:$C21))</f>
        <v>11</v>
      </c>
      <c r="B21" s="938">
        <v>26</v>
      </c>
      <c r="C21" s="938"/>
      <c r="D21" s="938"/>
      <c r="E21" s="18" t="s">
        <v>14</v>
      </c>
      <c r="F21" s="939" t="str" cm="1">
        <f t="array" aca="1" ref="F21" ca="1">IFERROR(INDIRECT("KL."&amp;$B21&amp;"!A1"),"")</f>
        <v/>
      </c>
      <c r="G21" s="939"/>
      <c r="H21" s="940"/>
      <c r="I21" s="940"/>
    </row>
    <row r="22" spans="1:9" ht="18" customHeight="1">
      <c r="A22" s="27">
        <f>IF(B22="","",COUNTA(B$11:$C22))</f>
        <v>12</v>
      </c>
      <c r="B22" s="938">
        <v>25</v>
      </c>
      <c r="C22" s="938"/>
      <c r="D22" s="938"/>
      <c r="E22" s="18" t="s">
        <v>14</v>
      </c>
      <c r="F22" s="939" t="str" cm="1">
        <f t="array" aca="1" ref="F22" ca="1">IFERROR(INDIRECT("KL."&amp;$B22&amp;"!A1"),"")</f>
        <v/>
      </c>
      <c r="G22" s="939"/>
      <c r="H22" s="940"/>
      <c r="I22" s="940"/>
    </row>
    <row r="23" spans="1:9" ht="18" customHeight="1">
      <c r="A23" s="27">
        <f>IF(B23="","",COUNTA(B$11:$C23))</f>
        <v>13</v>
      </c>
      <c r="B23" s="938">
        <v>24</v>
      </c>
      <c r="C23" s="938"/>
      <c r="D23" s="938"/>
      <c r="E23" s="18" t="s">
        <v>14</v>
      </c>
      <c r="F23" s="939" t="str" cm="1">
        <f t="array" aca="1" ref="F23" ca="1">IFERROR(INDIRECT("KL."&amp;$B23&amp;"!A1"),"")</f>
        <v/>
      </c>
      <c r="G23" s="939"/>
      <c r="H23" s="940"/>
      <c r="I23" s="940"/>
    </row>
    <row r="24" spans="1:9" ht="18" customHeight="1">
      <c r="A24" s="27">
        <f>IF(B24="","",COUNTA(B$11:$C24))</f>
        <v>14</v>
      </c>
      <c r="B24" s="938">
        <v>23</v>
      </c>
      <c r="C24" s="938"/>
      <c r="D24" s="938"/>
      <c r="E24" s="18" t="s">
        <v>14</v>
      </c>
      <c r="F24" s="939" t="str" cm="1">
        <f t="array" aca="1" ref="F24" ca="1">IFERROR(INDIRECT("KL."&amp;$B24&amp;"!A1"),"")</f>
        <v/>
      </c>
      <c r="G24" s="939"/>
      <c r="H24" s="940"/>
      <c r="I24" s="940"/>
    </row>
    <row r="25" spans="1:9" ht="18" customHeight="1">
      <c r="A25" s="27">
        <f>IF(B25="","",COUNTA(B$11:$C25))</f>
        <v>15</v>
      </c>
      <c r="B25" s="938">
        <v>22</v>
      </c>
      <c r="C25" s="938"/>
      <c r="D25" s="938"/>
      <c r="E25" s="18" t="s">
        <v>14</v>
      </c>
      <c r="F25" s="939" t="str" cm="1">
        <f t="array" aca="1" ref="F25" ca="1">IFERROR(INDIRECT("KL."&amp;$B25&amp;"!A1"),"")</f>
        <v/>
      </c>
      <c r="G25" s="939"/>
      <c r="H25" s="940"/>
      <c r="I25" s="940"/>
    </row>
    <row r="26" spans="1:9" ht="18" customHeight="1">
      <c r="A26" s="27">
        <f>IF(B26="","",COUNTA(B$11:$C26))</f>
        <v>16</v>
      </c>
      <c r="B26" s="938">
        <v>21</v>
      </c>
      <c r="C26" s="938"/>
      <c r="D26" s="938"/>
      <c r="E26" s="18" t="s">
        <v>14</v>
      </c>
      <c r="F26" s="939" t="str" cm="1">
        <f t="array" aca="1" ref="F26" ca="1">IFERROR(INDIRECT("KL."&amp;$B26&amp;"!A1"),"")</f>
        <v/>
      </c>
      <c r="G26" s="939"/>
      <c r="H26" s="940"/>
      <c r="I26" s="940"/>
    </row>
    <row r="27" spans="1:9" ht="18" customHeight="1">
      <c r="A27" s="27">
        <f>IF(B27="","",COUNTA(B$11:$C27))</f>
        <v>17</v>
      </c>
      <c r="B27" s="938">
        <v>20</v>
      </c>
      <c r="C27" s="938"/>
      <c r="D27" s="938"/>
      <c r="E27" s="18" t="s">
        <v>14</v>
      </c>
      <c r="F27" s="939" t="str" cm="1">
        <f t="array" aca="1" ref="F27" ca="1">IFERROR(INDIRECT("KL."&amp;$B27&amp;"!A1"),"")</f>
        <v/>
      </c>
      <c r="G27" s="939"/>
      <c r="H27" s="940"/>
      <c r="I27" s="940"/>
    </row>
    <row r="28" spans="1:9" ht="18" customHeight="1">
      <c r="A28" s="27">
        <f>IF(B28="","",COUNTA(B$11:$C28))</f>
        <v>18</v>
      </c>
      <c r="B28" s="938">
        <v>19</v>
      </c>
      <c r="C28" s="938"/>
      <c r="D28" s="938"/>
      <c r="E28" s="18" t="s">
        <v>14</v>
      </c>
      <c r="F28" s="939" t="str" cm="1">
        <f t="array" aca="1" ref="F28" ca="1">IFERROR(INDIRECT("KL."&amp;$B28&amp;"!A1"),"")</f>
        <v/>
      </c>
      <c r="G28" s="939"/>
      <c r="H28" s="940"/>
      <c r="I28" s="940"/>
    </row>
    <row r="29" spans="1:9" ht="18" customHeight="1">
      <c r="A29" s="27">
        <f>IF(B29="","",COUNTA(B$11:$C29))</f>
        <v>19</v>
      </c>
      <c r="B29" s="938">
        <v>18</v>
      </c>
      <c r="C29" s="938"/>
      <c r="D29" s="938"/>
      <c r="E29" s="18" t="s">
        <v>14</v>
      </c>
      <c r="F29" s="939" t="str" cm="1">
        <f t="array" aca="1" ref="F29" ca="1">IFERROR(INDIRECT("KL."&amp;$B29&amp;"!A1"),"")</f>
        <v/>
      </c>
      <c r="G29" s="939"/>
      <c r="H29" s="940"/>
      <c r="I29" s="940"/>
    </row>
    <row r="30" spans="1:9" ht="18" customHeight="1">
      <c r="A30" s="27">
        <f>IF(B30="","",COUNTA(B$11:$C30))</f>
        <v>20</v>
      </c>
      <c r="B30" s="938">
        <v>17</v>
      </c>
      <c r="C30" s="938"/>
      <c r="D30" s="938"/>
      <c r="E30" s="18" t="s">
        <v>14</v>
      </c>
      <c r="F30" s="939" t="str" cm="1">
        <f t="array" aca="1" ref="F30" ca="1">IFERROR(INDIRECT("KL."&amp;$B30&amp;"!A1"),"")</f>
        <v/>
      </c>
      <c r="G30" s="939"/>
      <c r="H30" s="940"/>
      <c r="I30" s="940"/>
    </row>
    <row r="31" spans="1:9" ht="18" customHeight="1">
      <c r="A31" s="27">
        <f>IF(B31="","",COUNTA(B$11:$C31))</f>
        <v>21</v>
      </c>
      <c r="B31" s="938">
        <v>16</v>
      </c>
      <c r="C31" s="938"/>
      <c r="D31" s="938"/>
      <c r="E31" s="18" t="s">
        <v>14</v>
      </c>
      <c r="F31" s="939" t="str" cm="1">
        <f t="array" aca="1" ref="F31" ca="1">IFERROR(INDIRECT("KL."&amp;$B31&amp;"!A1"),"")</f>
        <v/>
      </c>
      <c r="G31" s="939"/>
      <c r="H31" s="940"/>
      <c r="I31" s="940"/>
    </row>
    <row r="32" spans="1:9" ht="18" customHeight="1">
      <c r="A32" s="27">
        <f>IF(B32="","",COUNTA(B$11:$C32))</f>
        <v>22</v>
      </c>
      <c r="B32" s="938">
        <v>15</v>
      </c>
      <c r="C32" s="938"/>
      <c r="D32" s="938"/>
      <c r="E32" s="18" t="s">
        <v>14</v>
      </c>
      <c r="F32" s="939" t="str" cm="1">
        <f t="array" aca="1" ref="F32" ca="1">IFERROR(INDIRECT("KL."&amp;$B32&amp;"!A1"),"")</f>
        <v/>
      </c>
      <c r="G32" s="939"/>
      <c r="H32" s="940"/>
      <c r="I32" s="940"/>
    </row>
    <row r="33" spans="1:9" ht="18" customHeight="1">
      <c r="A33" s="27">
        <f>IF(B33="","",COUNTA(B$11:$C33))</f>
        <v>23</v>
      </c>
      <c r="B33" s="938">
        <v>14</v>
      </c>
      <c r="C33" s="938"/>
      <c r="D33" s="938"/>
      <c r="E33" s="18" t="s">
        <v>14</v>
      </c>
      <c r="F33" s="939" t="str" cm="1">
        <f t="array" aca="1" ref="F33" ca="1">IFERROR(INDIRECT("KL."&amp;$B33&amp;"!A1"),"")</f>
        <v/>
      </c>
      <c r="G33" s="939"/>
      <c r="H33" s="940"/>
      <c r="I33" s="940"/>
    </row>
    <row r="34" spans="1:9" ht="18" customHeight="1">
      <c r="A34" s="27">
        <f>IF(B34="","",COUNTA(B$11:$C34))</f>
        <v>24</v>
      </c>
      <c r="B34" s="938">
        <v>13</v>
      </c>
      <c r="C34" s="938"/>
      <c r="D34" s="938"/>
      <c r="E34" s="18" t="s">
        <v>14</v>
      </c>
      <c r="F34" s="939" t="str" cm="1">
        <f t="array" aca="1" ref="F34" ca="1">IFERROR(INDIRECT("KL."&amp;$B34&amp;"!A1"),"")</f>
        <v/>
      </c>
      <c r="G34" s="939"/>
      <c r="H34" s="940"/>
      <c r="I34" s="940"/>
    </row>
    <row r="35" spans="1:9" ht="18" customHeight="1">
      <c r="A35" s="27">
        <f>IF(B35="","",COUNTA(B$11:$C35))</f>
        <v>25</v>
      </c>
      <c r="B35" s="938">
        <v>12</v>
      </c>
      <c r="C35" s="938"/>
      <c r="D35" s="938"/>
      <c r="E35" s="18" t="s">
        <v>14</v>
      </c>
      <c r="F35" s="939" t="str" cm="1">
        <f t="array" aca="1" ref="F35" ca="1">IFERROR(INDIRECT("KL."&amp;$B35&amp;"!A1"),"")</f>
        <v/>
      </c>
      <c r="G35" s="939"/>
      <c r="H35" s="940"/>
      <c r="I35" s="940"/>
    </row>
    <row r="36" spans="1:9" ht="18" customHeight="1">
      <c r="A36" s="27">
        <f>IF(B36="","",COUNTA(B$11:$C36))</f>
        <v>26</v>
      </c>
      <c r="B36" s="938">
        <v>11</v>
      </c>
      <c r="C36" s="938"/>
      <c r="D36" s="938"/>
      <c r="E36" s="18" t="s">
        <v>14</v>
      </c>
      <c r="F36" s="939" t="str" cm="1">
        <f t="array" aca="1" ref="F36" ca="1">IFERROR(INDIRECT("KL."&amp;$B36&amp;"!A1"),"")</f>
        <v/>
      </c>
      <c r="G36" s="939"/>
      <c r="H36" s="940"/>
      <c r="I36" s="940"/>
    </row>
    <row r="37" spans="1:9" ht="18" customHeight="1">
      <c r="A37" s="27">
        <f>IF(B37="","",COUNTA(B$11:$C37))</f>
        <v>27</v>
      </c>
      <c r="B37" s="938">
        <v>10</v>
      </c>
      <c r="C37" s="938"/>
      <c r="D37" s="938"/>
      <c r="E37" s="18" t="s">
        <v>14</v>
      </c>
      <c r="F37" s="939" t="str" cm="1">
        <f t="array" aca="1" ref="F37" ca="1">IFERROR(INDIRECT("KL."&amp;$B37&amp;"!A1"),"")</f>
        <v/>
      </c>
      <c r="G37" s="939"/>
      <c r="H37" s="940"/>
      <c r="I37" s="940"/>
    </row>
    <row r="38" spans="1:9" ht="18" customHeight="1">
      <c r="A38" s="27">
        <f>IF(B38="","",COUNTA(B$11:$C38))</f>
        <v>28</v>
      </c>
      <c r="B38" s="938">
        <v>9</v>
      </c>
      <c r="C38" s="938"/>
      <c r="D38" s="938"/>
      <c r="E38" s="18" t="s">
        <v>14</v>
      </c>
      <c r="F38" s="939" t="str" cm="1">
        <f t="array" aca="1" ref="F38" ca="1">IFERROR(INDIRECT("KL."&amp;$B38&amp;"!A1"),"")</f>
        <v/>
      </c>
      <c r="G38" s="939"/>
      <c r="H38" s="940"/>
      <c r="I38" s="940"/>
    </row>
    <row r="39" spans="1:9" ht="18" customHeight="1">
      <c r="A39" s="27">
        <f>IF(B39="","",COUNTA(B$11:$C39))</f>
        <v>29</v>
      </c>
      <c r="B39" s="938">
        <v>8</v>
      </c>
      <c r="C39" s="938"/>
      <c r="D39" s="938"/>
      <c r="E39" s="18" t="s">
        <v>14</v>
      </c>
      <c r="F39" s="939" t="str" cm="1">
        <f t="array" aca="1" ref="F39" ca="1">IFERROR(INDIRECT("KL."&amp;$B39&amp;"!A1"),"")</f>
        <v/>
      </c>
      <c r="G39" s="939"/>
      <c r="H39" s="940"/>
      <c r="I39" s="940"/>
    </row>
    <row r="40" spans="1:9" ht="18" customHeight="1">
      <c r="A40" s="27">
        <f>IF(B40="","",COUNTA(B$11:$C40))</f>
        <v>30</v>
      </c>
      <c r="B40" s="938">
        <v>7</v>
      </c>
      <c r="C40" s="938"/>
      <c r="D40" s="938"/>
      <c r="E40" s="18" t="s">
        <v>14</v>
      </c>
      <c r="F40" s="939" t="str" cm="1">
        <f t="array" aca="1" ref="F40" ca="1">IFERROR(INDIRECT("KL."&amp;$B40&amp;"!A1"),"")</f>
        <v/>
      </c>
      <c r="G40" s="939"/>
      <c r="H40" s="940"/>
      <c r="I40" s="940"/>
    </row>
    <row r="41" spans="1:9" ht="18" customHeight="1">
      <c r="A41" s="27">
        <f>IF(B41="","",COUNTA(B$11:$C41))</f>
        <v>31</v>
      </c>
      <c r="B41" s="938">
        <v>6</v>
      </c>
      <c r="C41" s="938"/>
      <c r="D41" s="938"/>
      <c r="E41" s="18" t="s">
        <v>14</v>
      </c>
      <c r="F41" s="939" t="str" cm="1">
        <f t="array" aca="1" ref="F41" ca="1">IFERROR(INDIRECT("KL."&amp;$B41&amp;"!A1"),"")</f>
        <v/>
      </c>
      <c r="G41" s="939"/>
      <c r="H41" s="940"/>
      <c r="I41" s="940"/>
    </row>
    <row r="42" spans="1:9" ht="18" customHeight="1">
      <c r="A42" s="27">
        <f>IF(B42="","",COUNTA(B$11:$C42))</f>
        <v>32</v>
      </c>
      <c r="B42" s="938">
        <v>5</v>
      </c>
      <c r="C42" s="938"/>
      <c r="D42" s="938"/>
      <c r="E42" s="18" t="s">
        <v>14</v>
      </c>
      <c r="F42" s="939" t="str" cm="1">
        <f t="array" aca="1" ref="F42" ca="1">IFERROR(INDIRECT("KL."&amp;$B42&amp;"!A1"),"")</f>
        <v/>
      </c>
      <c r="G42" s="939"/>
      <c r="H42" s="940"/>
      <c r="I42" s="940"/>
    </row>
    <row r="43" spans="1:9" ht="18" customHeight="1">
      <c r="A43" s="27">
        <f>IF(B43="","",COUNTA(B$11:$C43))</f>
        <v>33</v>
      </c>
      <c r="B43" s="938">
        <v>4</v>
      </c>
      <c r="C43" s="938"/>
      <c r="D43" s="938"/>
      <c r="E43" s="18" t="s">
        <v>14</v>
      </c>
      <c r="F43" s="939" t="str" cm="1">
        <f t="array" aca="1" ref="F43" ca="1">IFERROR(INDIRECT("KL."&amp;$B43&amp;"!A1"),"")</f>
        <v/>
      </c>
      <c r="G43" s="939"/>
      <c r="H43" s="940"/>
      <c r="I43" s="940"/>
    </row>
    <row r="44" spans="1:9" ht="18" customHeight="1">
      <c r="A44" s="27">
        <f>IF(B44="","",COUNTA(B$11:$C44))</f>
        <v>34</v>
      </c>
      <c r="B44" s="938">
        <v>3</v>
      </c>
      <c r="C44" s="938"/>
      <c r="D44" s="938"/>
      <c r="E44" s="18" t="s">
        <v>14</v>
      </c>
      <c r="F44" s="939" t="str" cm="1">
        <f t="array" aca="1" ref="F44" ca="1">IFERROR(INDIRECT("KL."&amp;$B44&amp;"!A1"),"")</f>
        <v/>
      </c>
      <c r="G44" s="939"/>
      <c r="H44" s="940"/>
      <c r="I44" s="940"/>
    </row>
    <row r="45" spans="1:9" ht="18" customHeight="1">
      <c r="A45" s="27">
        <f>IF(B45="","",COUNTA(B$11:$C45))</f>
        <v>35</v>
      </c>
      <c r="B45" s="938">
        <v>2</v>
      </c>
      <c r="C45" s="938"/>
      <c r="D45" s="938"/>
      <c r="E45" s="18" t="s">
        <v>14</v>
      </c>
      <c r="F45" s="939" t="str" cm="1">
        <f t="array" aca="1" ref="F45" ca="1">IFERROR(INDIRECT("KL."&amp;$B45&amp;"!A1"),"")</f>
        <v/>
      </c>
      <c r="G45" s="939"/>
      <c r="H45" s="940"/>
      <c r="I45" s="940"/>
    </row>
    <row r="46" spans="1:9" ht="18" customHeight="1">
      <c r="A46" s="27">
        <f>IF(B46="","",COUNTA(B$11:$C46))</f>
        <v>36</v>
      </c>
      <c r="B46" s="938">
        <v>1</v>
      </c>
      <c r="C46" s="938"/>
      <c r="D46" s="938"/>
      <c r="E46" s="18" t="s">
        <v>14</v>
      </c>
      <c r="F46" s="939" t="str" cm="1">
        <f t="array" aca="1" ref="F46" ca="1">IFERROR(INDIRECT("KL."&amp;$B46&amp;"!A1"),"")</f>
        <v/>
      </c>
      <c r="G46" s="939"/>
      <c r="H46" s="940"/>
      <c r="I46" s="940"/>
    </row>
    <row r="47" spans="1:9" ht="3.75" customHeight="1">
      <c r="A47" s="948" t="str">
        <f>IF(B47="","",COUNTA(B$11:$C47))</f>
        <v/>
      </c>
      <c r="B47" s="949"/>
      <c r="C47" s="949"/>
      <c r="D47" s="949"/>
      <c r="E47" s="949"/>
      <c r="F47" s="949"/>
      <c r="G47" s="949"/>
      <c r="H47" s="949"/>
      <c r="I47" s="950"/>
    </row>
    <row r="48" spans="1:9" s="21" customFormat="1" ht="18" customHeight="1">
      <c r="A48" s="941" t="s">
        <v>15</v>
      </c>
      <c r="B48" s="941"/>
      <c r="C48" s="941"/>
      <c r="D48" s="941"/>
      <c r="E48" s="29" t="s">
        <v>14</v>
      </c>
      <c r="F48" s="942">
        <f ca="1">SUM(F11:G47)</f>
        <v>0</v>
      </c>
      <c r="G48" s="942"/>
      <c r="H48" s="943"/>
      <c r="I48" s="943"/>
    </row>
    <row r="49" spans="1:9" ht="15.6">
      <c r="A49" s="928" t="s">
        <v>9</v>
      </c>
      <c r="B49" s="928"/>
      <c r="C49" s="928"/>
      <c r="D49" s="928"/>
      <c r="E49" s="928"/>
      <c r="F49" s="928" t="s">
        <v>8</v>
      </c>
      <c r="G49" s="928"/>
      <c r="H49" s="928"/>
      <c r="I49" s="928"/>
    </row>
    <row r="50" spans="1:9" ht="15.75" customHeight="1">
      <c r="A50" s="929"/>
      <c r="B50" s="930"/>
      <c r="C50" s="930"/>
      <c r="D50" s="930"/>
      <c r="E50" s="931"/>
      <c r="F50" s="929"/>
      <c r="G50" s="930"/>
      <c r="H50" s="930"/>
      <c r="I50" s="931"/>
    </row>
    <row r="51" spans="1:9" ht="15" customHeight="1">
      <c r="A51" s="932"/>
      <c r="B51" s="933"/>
      <c r="C51" s="933"/>
      <c r="D51" s="933"/>
      <c r="E51" s="934"/>
      <c r="F51" s="932"/>
      <c r="G51" s="933"/>
      <c r="H51" s="933"/>
      <c r="I51" s="934"/>
    </row>
    <row r="52" spans="1:9" ht="15" customHeight="1">
      <c r="A52" s="932"/>
      <c r="B52" s="933"/>
      <c r="C52" s="933"/>
      <c r="D52" s="933"/>
      <c r="E52" s="934"/>
      <c r="F52" s="932"/>
      <c r="G52" s="933"/>
      <c r="H52" s="933"/>
      <c r="I52" s="934"/>
    </row>
    <row r="53" spans="1:9" ht="15" customHeight="1">
      <c r="A53" s="932"/>
      <c r="B53" s="933"/>
      <c r="C53" s="933"/>
      <c r="D53" s="933"/>
      <c r="E53" s="934"/>
      <c r="F53" s="932"/>
      <c r="G53" s="933"/>
      <c r="H53" s="933"/>
      <c r="I53" s="934"/>
    </row>
    <row r="54" spans="1:9" ht="15" customHeight="1">
      <c r="A54" s="932"/>
      <c r="B54" s="933"/>
      <c r="C54" s="933"/>
      <c r="D54" s="933"/>
      <c r="E54" s="934"/>
      <c r="F54" s="932"/>
      <c r="G54" s="933"/>
      <c r="H54" s="933"/>
      <c r="I54" s="934"/>
    </row>
    <row r="55" spans="1:9" ht="15.6">
      <c r="A55" s="935" t="e">
        <f>VLOOKUP($K$1,#REF!,17,0)</f>
        <v>#REF!</v>
      </c>
      <c r="B55" s="936"/>
      <c r="C55" s="936"/>
      <c r="D55" s="936"/>
      <c r="E55" s="937"/>
      <c r="F55" s="935" t="e">
        <f>VLOOKUP($K$1,#REF!,15,0)</f>
        <v>#REF!</v>
      </c>
      <c r="G55" s="936"/>
      <c r="H55" s="936"/>
      <c r="I55" s="937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65" t="e">
        <f>UPPER(#REF!)</f>
        <v>#REF!</v>
      </c>
      <c r="B1" s="965"/>
      <c r="C1" s="965"/>
      <c r="D1" s="965"/>
      <c r="E1" s="965"/>
      <c r="F1" s="965"/>
      <c r="G1" s="965"/>
      <c r="H1" s="965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6" t="e">
        <f>UPPER(#REF!)</f>
        <v>#REF!</v>
      </c>
      <c r="B2" s="966"/>
      <c r="C2" s="966"/>
      <c r="D2" s="966"/>
      <c r="E2" s="966"/>
      <c r="F2" s="966"/>
      <c r="G2" s="966"/>
      <c r="H2" s="966"/>
    </row>
    <row r="3" spans="1:10" ht="19.5" customHeight="1">
      <c r="A3" s="967" t="e">
        <f>"Chủ đầu tư: "&amp;#REF!</f>
        <v>#REF!</v>
      </c>
      <c r="B3" s="967"/>
      <c r="C3" s="967"/>
      <c r="D3" s="967"/>
      <c r="E3" s="967"/>
      <c r="F3" s="967"/>
      <c r="G3" s="967"/>
      <c r="H3" s="967"/>
    </row>
    <row r="4" spans="1:10" ht="29.25" customHeight="1">
      <c r="A4" s="968" t="e">
        <f>"Tư Vấn Giám Sát: "&amp;#REF!</f>
        <v>#REF!</v>
      </c>
      <c r="B4" s="968"/>
      <c r="C4" s="968"/>
      <c r="D4" s="968"/>
      <c r="E4" s="968"/>
      <c r="F4" s="968"/>
      <c r="G4" s="968"/>
      <c r="H4" s="968"/>
    </row>
    <row r="5" spans="1:10" ht="30" customHeight="1">
      <c r="A5" s="968" t="e">
        <f>"Nhà thầu: "&amp;#REF!</f>
        <v>#REF!</v>
      </c>
      <c r="B5" s="968"/>
      <c r="C5" s="968"/>
      <c r="D5" s="968"/>
      <c r="E5" s="968"/>
      <c r="F5" s="968"/>
      <c r="G5" s="968"/>
      <c r="H5" s="968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4" t="s">
        <v>24</v>
      </c>
      <c r="C14" s="905"/>
      <c r="D14" s="905"/>
      <c r="E14" s="90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3" t="s">
        <v>21</v>
      </c>
      <c r="B30" s="953"/>
      <c r="C30" s="953"/>
      <c r="D30" s="953"/>
      <c r="E30" s="953" t="s">
        <v>8</v>
      </c>
      <c r="F30" s="953"/>
      <c r="G30" s="953"/>
      <c r="H30" s="953"/>
    </row>
    <row r="31" spans="1:8" ht="21" customHeight="1">
      <c r="A31" s="951"/>
      <c r="B31" s="951"/>
      <c r="C31" s="951"/>
      <c r="D31" s="951"/>
      <c r="E31" s="951"/>
      <c r="F31" s="951"/>
      <c r="G31" s="951"/>
      <c r="H31" s="951"/>
    </row>
    <row r="32" spans="1:8">
      <c r="A32" s="951"/>
      <c r="B32" s="951"/>
      <c r="C32" s="951"/>
      <c r="D32" s="951"/>
      <c r="E32" s="951"/>
      <c r="F32" s="951"/>
      <c r="G32" s="951"/>
      <c r="H32" s="951"/>
    </row>
    <row r="33" spans="1:8" ht="21" customHeight="1">
      <c r="A33" s="951"/>
      <c r="B33" s="951"/>
      <c r="C33" s="951"/>
      <c r="D33" s="951"/>
      <c r="E33" s="951"/>
      <c r="F33" s="951"/>
      <c r="G33" s="951"/>
      <c r="H33" s="951"/>
    </row>
    <row r="34" spans="1:8" ht="21" customHeight="1">
      <c r="A34" s="951"/>
      <c r="B34" s="951"/>
      <c r="C34" s="951"/>
      <c r="D34" s="951"/>
      <c r="E34" s="951"/>
      <c r="F34" s="951"/>
      <c r="G34" s="951"/>
      <c r="H34" s="951"/>
    </row>
    <row r="35" spans="1:8" ht="20.25" customHeight="1">
      <c r="A35" s="951"/>
      <c r="B35" s="951"/>
      <c r="C35" s="951"/>
      <c r="D35" s="951"/>
      <c r="E35" s="951"/>
      <c r="F35" s="951"/>
      <c r="G35" s="951"/>
      <c r="H35" s="951"/>
    </row>
    <row r="36" spans="1:8" ht="23.25" customHeight="1">
      <c r="A36" s="952" t="e">
        <f ca="1">VLOOKUP($J$1,#REF!,18,0)</f>
        <v>#REF!</v>
      </c>
      <c r="B36" s="952"/>
      <c r="C36" s="952"/>
      <c r="D36" s="952"/>
      <c r="E36" s="951" t="e">
        <f ca="1">VLOOKUP($J$1,#REF!,16,0)</f>
        <v>#REF!</v>
      </c>
      <c r="F36" s="951"/>
      <c r="G36" s="951"/>
      <c r="H36" s="95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2026-04-21T07:23:44Z</dcterms:modified>
</cp:coreProperties>
</file>