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356A71B5-D192-4B62-A86B-D9CB1BFFF394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15" i="1129" a="1"/>
  <c r="F24" i="1129" a="1"/>
  <c r="F46" i="1129" a="1"/>
  <c r="F16" i="1129" a="1"/>
  <c r="F12" i="1129" a="1"/>
  <c r="F11" i="1129" a="1"/>
  <c r="F27" i="1129" a="1"/>
  <c r="F41" i="1129" a="1"/>
  <c r="F45" i="1129" a="1"/>
  <c r="F36" i="1129" a="1"/>
  <c r="F37" i="1129" a="1"/>
  <c r="F13" i="1129" a="1"/>
  <c r="F35" i="1129" a="1"/>
  <c r="F31" i="1129" a="1"/>
  <c r="F22" i="1129" a="1"/>
  <c r="F40" i="1129" a="1"/>
  <c r="F26" i="1129" a="1"/>
  <c r="F20" i="1129" a="1"/>
  <c r="F30" i="1129" a="1"/>
  <c r="F28" i="1129" a="1"/>
  <c r="F39" i="1129" a="1"/>
  <c r="F25" i="1129" a="1"/>
  <c r="F42" i="1129" a="1"/>
  <c r="F29" i="1129" a="1"/>
  <c r="F17" i="1129" a="1"/>
  <c r="F33" i="1129" a="1"/>
  <c r="F14" i="1129" a="1"/>
  <c r="F34" i="1129" a="1"/>
  <c r="F38" i="1129" a="1"/>
  <c r="F21" i="1129" a="1"/>
  <c r="F43" i="1129" a="1"/>
  <c r="F19" i="1129" a="1"/>
  <c r="F32" i="1129" a="1"/>
  <c r="F18" i="1129" a="1"/>
  <c r="F44" i="1129" a="1"/>
  <c r="F23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<sst xmlns="http://schemas.openxmlformats.org/spreadsheetml/2006/main" count="10570" uniqueCount="802">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</sst>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5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41">
    <xf numFmtId="0" fontId="0" fillId="0" borderId="0"/>
    <xf numFmtId="164" fontId="31" fillId="0" borderId="0" applyFont="0" applyFill="0" applyBorder="0" applyAlignment="0" applyProtection="0"/>
    <xf numFmtId="0" fontId="7" fillId="0" borderId="0"/>
    <xf numFmtId="0" fontId="7" fillId="0" borderId="0"/>
    <xf numFmtId="0" fontId="37" fillId="0" borderId="0"/>
    <xf numFmtId="0" fontId="7" fillId="0" borderId="0"/>
    <xf numFmtId="0" fontId="31" fillId="0" borderId="0"/>
    <xf numFmtId="0" fontId="46" fillId="0" borderId="0"/>
    <xf numFmtId="0" fontId="46" fillId="0" borderId="0"/>
    <xf numFmtId="0" fontId="63" fillId="0" borderId="0"/>
    <xf numFmtId="0" fontId="7" fillId="0" borderId="0"/>
    <xf numFmtId="0" fontId="70" fillId="0" borderId="0"/>
    <xf numFmtId="0" fontId="70" fillId="0" borderId="0"/>
    <xf numFmtId="0" fontId="78" fillId="0" borderId="0"/>
    <xf numFmtId="0" fontId="84" fillId="0" borderId="0"/>
    <xf numFmtId="0" fontId="89" fillId="0" borderId="0"/>
    <xf numFmtId="0" fontId="91" fillId="0" borderId="0"/>
    <xf numFmtId="0" fontId="31" fillId="0" borderId="0"/>
    <xf numFmtId="41" fontId="31" fillId="0" borderId="0" applyFont="0" applyFill="0" applyBorder="0" applyAlignment="0" applyProtection="0"/>
    <xf numFmtId="0" fontId="91" fillId="0" borderId="0"/>
    <xf numFmtId="0" fontId="91" fillId="0" borderId="0"/>
    <xf numFmtId="0" fontId="91" fillId="0" borderId="0"/>
    <xf numFmtId="0" fontId="91" fillId="0" borderId="0"/>
    <xf numFmtId="0" fontId="92" fillId="0" borderId="0"/>
    <xf numFmtId="0" fontId="93" fillId="0" borderId="0"/>
    <xf numFmtId="0" fontId="63" fillId="0" borderId="0"/>
    <xf numFmtId="0" fontId="95" fillId="0" borderId="0"/>
    <xf numFmtId="0" fontId="97" fillId="0" borderId="0"/>
    <xf numFmtId="0" fontId="104" fillId="0" borderId="0"/>
    <xf numFmtId="0" fontId="105" fillId="0" borderId="0"/>
    <xf numFmtId="0" fontId="7" fillId="0" borderId="0"/>
    <xf numFmtId="0" fontId="7" fillId="0" borderId="0"/>
    <xf numFmtId="0" fontId="63" fillId="0" borderId="0"/>
    <xf numFmtId="0" fontId="7" fillId="0" borderId="0"/>
    <xf numFmtId="0" fontId="132" fillId="0" borderId="0"/>
    <xf numFmtId="164" fontId="7" fillId="0" borderId="0" applyFont="0" applyFill="0" applyBorder="0" applyAlignment="0" applyProtection="0"/>
    <xf numFmtId="0" fontId="135" fillId="0" borderId="0"/>
    <xf numFmtId="164" fontId="31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971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/>
    <xf numFmtId="1" fontId="6" fillId="0" borderId="0" xfId="0" applyNumberFormat="1" applyFont="1" applyAlignment="1">
      <alignment horizontal="center"/>
    </xf>
    <xf numFmtId="0" fontId="12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4" fillId="0" borderId="0" xfId="0" applyFont="1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17" fillId="0" borderId="0" xfId="0" applyFont="1"/>
    <xf numFmtId="0" fontId="17" fillId="0" borderId="0" xfId="0" applyFont="1" applyAlignment="1">
      <alignment horizontal="center" vertical="top" wrapText="1"/>
    </xf>
    <xf numFmtId="167" fontId="15" fillId="0" borderId="0" xfId="0" applyNumberFormat="1" applyFont="1" applyAlignment="1">
      <alignment vertical="center"/>
    </xf>
    <xf numFmtId="0" fontId="23" fillId="0" borderId="0" xfId="0" applyFont="1"/>
    <xf numFmtId="0" fontId="14" fillId="0" borderId="0" xfId="0" applyFont="1" applyAlignment="1">
      <alignment horizontal="left" vertical="center" wrapText="1"/>
    </xf>
    <xf numFmtId="0" fontId="17" fillId="0" borderId="0" xfId="0" applyFont="1" applyAlignment="1">
      <alignment vertical="center" wrapText="1"/>
    </xf>
    <xf numFmtId="0" fontId="11" fillId="0" borderId="0" xfId="0" applyFont="1"/>
    <xf numFmtId="2" fontId="5" fillId="0" borderId="4" xfId="0" applyNumberFormat="1" applyFont="1" applyBorder="1" applyAlignment="1">
      <alignment horizontal="center" vertical="center"/>
    </xf>
    <xf numFmtId="168" fontId="6" fillId="0" borderId="4" xfId="0" applyNumberFormat="1" applyFont="1" applyBorder="1" applyAlignment="1">
      <alignment horizontal="center" vertical="center"/>
    </xf>
    <xf numFmtId="168" fontId="11" fillId="0" borderId="0" xfId="0" applyNumberFormat="1" applyFont="1"/>
    <xf numFmtId="0" fontId="25" fillId="0" borderId="0" xfId="0" applyFont="1"/>
    <xf numFmtId="167" fontId="27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top"/>
    </xf>
    <xf numFmtId="1" fontId="26" fillId="0" borderId="0" xfId="0" applyNumberFormat="1" applyFont="1" applyAlignment="1">
      <alignment horizontal="center" vertical="center"/>
    </xf>
    <xf numFmtId="167" fontId="29" fillId="0" borderId="0" xfId="0" applyNumberFormat="1" applyFont="1" applyAlignment="1">
      <alignment horizontal="right" vertical="center" indent="1"/>
    </xf>
    <xf numFmtId="0" fontId="6" fillId="0" borderId="0" xfId="0" applyFont="1" applyAlignment="1">
      <alignment horizontal="left"/>
    </xf>
    <xf numFmtId="0" fontId="5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33" fillId="0" borderId="0" xfId="2" applyFont="1"/>
    <xf numFmtId="174" fontId="33" fillId="0" borderId="0" xfId="3" applyNumberFormat="1" applyFont="1"/>
    <xf numFmtId="175" fontId="33" fillId="0" borderId="0" xfId="3" applyNumberFormat="1" applyFont="1"/>
    <xf numFmtId="176" fontId="33" fillId="0" borderId="0" xfId="3" applyNumberFormat="1" applyFont="1"/>
    <xf numFmtId="0" fontId="33" fillId="0" borderId="3" xfId="2" applyFont="1" applyBorder="1"/>
    <xf numFmtId="0" fontId="34" fillId="0" borderId="0" xfId="0" applyFont="1" applyAlignment="1">
      <alignment horizontal="right" vertical="center"/>
    </xf>
    <xf numFmtId="173" fontId="40" fillId="0" borderId="0" xfId="3" applyNumberFormat="1" applyFont="1" applyAlignment="1">
      <alignment horizontal="left" vertical="center"/>
    </xf>
    <xf numFmtId="0" fontId="33" fillId="0" borderId="0" xfId="3" applyFont="1"/>
    <xf numFmtId="179" fontId="33" fillId="0" borderId="0" xfId="3" applyNumberFormat="1" applyFont="1"/>
    <xf numFmtId="178" fontId="33" fillId="0" borderId="0" xfId="3" applyNumberFormat="1" applyFont="1" applyAlignment="1">
      <alignment vertical="center"/>
    </xf>
    <xf numFmtId="181" fontId="33" fillId="0" borderId="0" xfId="3" applyNumberFormat="1" applyFont="1" applyAlignment="1">
      <alignment vertical="center"/>
    </xf>
    <xf numFmtId="0" fontId="42" fillId="0" borderId="0" xfId="2" applyFont="1"/>
    <xf numFmtId="0" fontId="41" fillId="0" borderId="0" xfId="2" applyFont="1"/>
    <xf numFmtId="0" fontId="35" fillId="0" borderId="3" xfId="2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/>
    </xf>
    <xf numFmtId="170" fontId="33" fillId="0" borderId="2" xfId="2" applyNumberFormat="1" applyFont="1" applyBorder="1" applyAlignment="1">
      <alignment horizontal="left"/>
    </xf>
    <xf numFmtId="0" fontId="33" fillId="0" borderId="1" xfId="2" applyFont="1" applyBorder="1" applyAlignment="1">
      <alignment horizontal="left"/>
    </xf>
    <xf numFmtId="0" fontId="33" fillId="0" borderId="14" xfId="2" applyFont="1" applyBorder="1" applyAlignment="1">
      <alignment horizontal="left"/>
    </xf>
    <xf numFmtId="14" fontId="33" fillId="0" borderId="3" xfId="2" applyNumberFormat="1" applyFont="1" applyBorder="1" applyAlignment="1">
      <alignment horizontal="center"/>
    </xf>
    <xf numFmtId="184" fontId="33" fillId="0" borderId="3" xfId="2" applyNumberFormat="1" applyFont="1" applyBorder="1" applyAlignment="1">
      <alignment horizontal="center"/>
    </xf>
    <xf numFmtId="185" fontId="33" fillId="0" borderId="3" xfId="2" applyNumberFormat="1" applyFont="1" applyBorder="1" applyAlignment="1">
      <alignment horizontal="center"/>
    </xf>
    <xf numFmtId="182" fontId="33" fillId="0" borderId="2" xfId="2" applyNumberFormat="1" applyFont="1" applyBorder="1" applyAlignment="1">
      <alignment horizontal="left"/>
    </xf>
    <xf numFmtId="0" fontId="41" fillId="0" borderId="0" xfId="2" applyFont="1" applyAlignment="1">
      <alignment horizontal="center"/>
    </xf>
    <xf numFmtId="182" fontId="41" fillId="0" borderId="0" xfId="2" applyNumberFormat="1" applyFont="1"/>
    <xf numFmtId="0" fontId="35" fillId="0" borderId="0" xfId="2" applyFont="1"/>
    <xf numFmtId="0" fontId="42" fillId="0" borderId="0" xfId="5" applyFont="1"/>
    <xf numFmtId="0" fontId="33" fillId="3" borderId="0" xfId="2" applyFont="1" applyFill="1"/>
    <xf numFmtId="0" fontId="19" fillId="3" borderId="0" xfId="0" applyFont="1" applyFill="1"/>
    <xf numFmtId="0" fontId="19" fillId="3" borderId="3" xfId="0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21" fillId="3" borderId="3" xfId="0" applyFont="1" applyFill="1" applyBorder="1" applyAlignment="1">
      <alignment horizontal="center" vertical="center" wrapText="1"/>
    </xf>
    <xf numFmtId="166" fontId="21" fillId="3" borderId="3" xfId="0" applyNumberFormat="1" applyFont="1" applyFill="1" applyBorder="1" applyAlignment="1">
      <alignment horizontal="center" vertical="center" wrapText="1"/>
    </xf>
    <xf numFmtId="2" fontId="21" fillId="3" borderId="3" xfId="0" applyNumberFormat="1" applyFont="1" applyFill="1" applyBorder="1" applyAlignment="1">
      <alignment horizontal="center" vertical="center" wrapText="1"/>
    </xf>
    <xf numFmtId="0" fontId="21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21" fillId="3" borderId="3" xfId="0" applyFont="1" applyFill="1" applyBorder="1" applyAlignment="1">
      <alignment horizontal="center" vertical="center"/>
    </xf>
    <xf numFmtId="166" fontId="21" fillId="3" borderId="3" xfId="0" applyNumberFormat="1" applyFont="1" applyFill="1" applyBorder="1" applyAlignment="1">
      <alignment horizontal="center" vertical="center"/>
    </xf>
    <xf numFmtId="2" fontId="21" fillId="3" borderId="3" xfId="0" applyNumberFormat="1" applyFont="1" applyFill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1" fillId="3" borderId="0" xfId="0" applyFont="1" applyFill="1"/>
    <xf numFmtId="0" fontId="21" fillId="3" borderId="0" xfId="0" applyFont="1" applyFill="1" applyAlignment="1">
      <alignment horizontal="center"/>
    </xf>
    <xf numFmtId="2" fontId="21" fillId="3" borderId="0" xfId="0" applyNumberFormat="1" applyFont="1" applyFill="1" applyAlignment="1">
      <alignment horizontal="center"/>
    </xf>
    <xf numFmtId="2" fontId="21" fillId="3" borderId="0" xfId="0" applyNumberFormat="1" applyFont="1" applyFill="1"/>
    <xf numFmtId="0" fontId="21" fillId="0" borderId="0" xfId="6" applyFont="1" applyAlignment="1">
      <alignment vertical="center"/>
    </xf>
    <xf numFmtId="0" fontId="19" fillId="0" borderId="21" xfId="6" applyFont="1" applyBorder="1" applyAlignment="1">
      <alignment horizontal="center" vertical="center"/>
    </xf>
    <xf numFmtId="0" fontId="23" fillId="0" borderId="21" xfId="6" applyFont="1" applyBorder="1" applyAlignment="1">
      <alignment vertical="center"/>
    </xf>
    <xf numFmtId="0" fontId="23" fillId="0" borderId="0" xfId="6" applyFont="1" applyAlignment="1">
      <alignment vertical="center"/>
    </xf>
    <xf numFmtId="0" fontId="23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19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0" xfId="6" applyFont="1" applyAlignment="1">
      <alignment horizontal="center" vertical="center"/>
    </xf>
    <xf numFmtId="0" fontId="19" fillId="0" borderId="22" xfId="6" applyFont="1" applyBorder="1" applyAlignment="1">
      <alignment horizontal="center" vertical="center"/>
    </xf>
    <xf numFmtId="0" fontId="17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21" fillId="0" borderId="21" xfId="6" applyFont="1" applyBorder="1" applyAlignment="1">
      <alignment vertical="center"/>
    </xf>
    <xf numFmtId="0" fontId="47" fillId="0" borderId="0" xfId="7" applyFont="1"/>
    <xf numFmtId="0" fontId="47" fillId="0" borderId="30" xfId="7" applyFont="1" applyBorder="1"/>
    <xf numFmtId="187" fontId="52" fillId="0" borderId="0" xfId="7" applyNumberFormat="1" applyFont="1" applyAlignment="1">
      <alignment horizontal="left"/>
    </xf>
    <xf numFmtId="188" fontId="52" fillId="0" borderId="0" xfId="7" applyNumberFormat="1" applyFont="1" applyAlignment="1">
      <alignment horizontal="left"/>
    </xf>
    <xf numFmtId="0" fontId="47" fillId="3" borderId="13" xfId="7" applyFont="1" applyFill="1" applyBorder="1"/>
    <xf numFmtId="0" fontId="47" fillId="3" borderId="0" xfId="7" applyFont="1" applyFill="1"/>
    <xf numFmtId="0" fontId="48" fillId="0" borderId="0" xfId="7" applyFont="1"/>
    <xf numFmtId="0" fontId="47" fillId="3" borderId="10" xfId="7" applyFont="1" applyFill="1" applyBorder="1"/>
    <xf numFmtId="0" fontId="47" fillId="3" borderId="15" xfId="7" applyFont="1" applyFill="1" applyBorder="1"/>
    <xf numFmtId="0" fontId="48" fillId="3" borderId="0" xfId="7" applyFont="1" applyFill="1" applyAlignment="1">
      <alignment horizontal="left"/>
    </xf>
    <xf numFmtId="187" fontId="52" fillId="0" borderId="18" xfId="7" applyNumberFormat="1" applyFont="1" applyBorder="1" applyAlignment="1">
      <alignment horizontal="left"/>
    </xf>
    <xf numFmtId="0" fontId="47" fillId="3" borderId="0" xfId="7" applyFont="1" applyFill="1" applyAlignment="1">
      <alignment horizontal="right"/>
    </xf>
    <xf numFmtId="0" fontId="56" fillId="0" borderId="0" xfId="7" applyFont="1"/>
    <xf numFmtId="0" fontId="53" fillId="3" borderId="0" xfId="7" applyFont="1" applyFill="1" applyAlignment="1">
      <alignment horizontal="right"/>
    </xf>
    <xf numFmtId="0" fontId="57" fillId="0" borderId="0" xfId="7" applyFont="1"/>
    <xf numFmtId="0" fontId="47" fillId="0" borderId="0" xfId="7" quotePrefix="1" applyFont="1"/>
    <xf numFmtId="0" fontId="53" fillId="0" borderId="0" xfId="7" applyFont="1" applyAlignment="1">
      <alignment vertical="top"/>
    </xf>
    <xf numFmtId="0" fontId="58" fillId="2" borderId="30" xfId="7" applyFont="1" applyFill="1" applyBorder="1"/>
    <xf numFmtId="0" fontId="59" fillId="2" borderId="0" xfId="7" applyFont="1" applyFill="1"/>
    <xf numFmtId="0" fontId="59" fillId="2" borderId="31" xfId="7" applyFont="1" applyFill="1" applyBorder="1"/>
    <xf numFmtId="0" fontId="60" fillId="2" borderId="30" xfId="7" applyFont="1" applyFill="1" applyBorder="1"/>
    <xf numFmtId="0" fontId="60" fillId="2" borderId="0" xfId="7" applyFont="1" applyFill="1"/>
    <xf numFmtId="0" fontId="60" fillId="2" borderId="31" xfId="7" applyFont="1" applyFill="1" applyBorder="1"/>
    <xf numFmtId="0" fontId="60" fillId="2" borderId="32" xfId="7" applyFont="1" applyFill="1" applyBorder="1"/>
    <xf numFmtId="0" fontId="60" fillId="2" borderId="28" xfId="7" applyFont="1" applyFill="1" applyBorder="1"/>
    <xf numFmtId="0" fontId="60" fillId="2" borderId="33" xfId="7" applyFont="1" applyFill="1" applyBorder="1"/>
    <xf numFmtId="0" fontId="46" fillId="0" borderId="0" xfId="7"/>
    <xf numFmtId="0" fontId="61" fillId="0" borderId="0" xfId="2" applyFont="1"/>
    <xf numFmtId="0" fontId="16" fillId="0" borderId="0" xfId="2" applyFont="1" applyAlignment="1">
      <alignment vertical="center" wrapText="1"/>
    </xf>
    <xf numFmtId="0" fontId="62" fillId="0" borderId="0" xfId="2" applyFont="1" applyAlignment="1">
      <alignment horizontal="center" vertical="center" wrapText="1"/>
    </xf>
    <xf numFmtId="0" fontId="16" fillId="0" borderId="0" xfId="2" applyFont="1" applyAlignment="1">
      <alignment horizontal="left" vertical="center" wrapText="1"/>
    </xf>
    <xf numFmtId="0" fontId="61" fillId="0" borderId="0" xfId="2" applyFont="1" applyAlignment="1">
      <alignment horizontal="left" vertical="center" wrapText="1"/>
    </xf>
    <xf numFmtId="0" fontId="21" fillId="0" borderId="0" xfId="2" applyFont="1"/>
    <xf numFmtId="0" fontId="16" fillId="0" borderId="3" xfId="2" applyFont="1" applyBorder="1" applyAlignment="1">
      <alignment horizontal="center" vertical="center" wrapText="1"/>
    </xf>
    <xf numFmtId="0" fontId="61" fillId="0" borderId="3" xfId="2" quotePrefix="1" applyFont="1" applyBorder="1" applyAlignment="1">
      <alignment horizontal="center" vertical="center" wrapText="1"/>
    </xf>
    <xf numFmtId="189" fontId="61" fillId="0" borderId="3" xfId="2" applyNumberFormat="1" applyFont="1" applyBorder="1" applyAlignment="1">
      <alignment horizontal="center" vertical="center"/>
    </xf>
    <xf numFmtId="0" fontId="61" fillId="0" borderId="3" xfId="2" applyFont="1" applyBorder="1" applyAlignment="1">
      <alignment horizontal="center" vertical="center" wrapText="1"/>
    </xf>
    <xf numFmtId="189" fontId="20" fillId="5" borderId="3" xfId="2" applyNumberFormat="1" applyFont="1" applyFill="1" applyBorder="1" applyAlignment="1">
      <alignment horizontal="center" vertical="center"/>
    </xf>
    <xf numFmtId="189" fontId="61" fillId="0" borderId="3" xfId="2" applyNumberFormat="1" applyFont="1" applyBorder="1" applyAlignment="1">
      <alignment horizontal="center" vertical="center" wrapText="1"/>
    </xf>
    <xf numFmtId="189" fontId="20" fillId="0" borderId="3" xfId="2" applyNumberFormat="1" applyFont="1" applyBorder="1" applyAlignment="1">
      <alignment horizontal="center" vertical="center"/>
    </xf>
    <xf numFmtId="0" fontId="61" fillId="0" borderId="3" xfId="2" applyFont="1" applyBorder="1"/>
    <xf numFmtId="0" fontId="20" fillId="0" borderId="0" xfId="2" applyFont="1" applyAlignment="1">
      <alignment vertical="center"/>
    </xf>
    <xf numFmtId="0" fontId="64" fillId="0" borderId="0" xfId="4" applyFont="1" applyAlignment="1">
      <alignment vertical="center"/>
    </xf>
    <xf numFmtId="0" fontId="61" fillId="0" borderId="3" xfId="2" applyFont="1" applyBorder="1" applyAlignment="1">
      <alignment horizontal="center" vertical="center"/>
    </xf>
    <xf numFmtId="189" fontId="61" fillId="0" borderId="0" xfId="2" applyNumberFormat="1" applyFont="1" applyAlignment="1">
      <alignment horizontal="left" vertical="center" wrapText="1"/>
    </xf>
    <xf numFmtId="0" fontId="42" fillId="0" borderId="3" xfId="2" applyFont="1" applyBorder="1" applyAlignment="1">
      <alignment horizontal="center" vertical="center" wrapText="1"/>
    </xf>
    <xf numFmtId="0" fontId="65" fillId="0" borderId="3" xfId="4" applyFont="1" applyBorder="1" applyAlignment="1">
      <alignment horizontal="center" vertical="center"/>
    </xf>
    <xf numFmtId="0" fontId="49" fillId="0" borderId="0" xfId="7" applyFont="1"/>
    <xf numFmtId="0" fontId="51" fillId="0" borderId="0" xfId="7" applyFont="1"/>
    <xf numFmtId="0" fontId="24" fillId="0" borderId="0" xfId="0" applyFont="1" applyAlignment="1">
      <alignment vertical="center" wrapText="1"/>
    </xf>
    <xf numFmtId="0" fontId="42" fillId="3" borderId="0" xfId="2" applyFont="1" applyFill="1"/>
    <xf numFmtId="0" fontId="41" fillId="3" borderId="0" xfId="2" applyFont="1" applyFill="1"/>
    <xf numFmtId="0" fontId="67" fillId="3" borderId="0" xfId="2" applyFont="1" applyFill="1" applyAlignment="1">
      <alignment vertical="center"/>
    </xf>
    <xf numFmtId="185" fontId="68" fillId="3" borderId="0" xfId="2" applyNumberFormat="1" applyFont="1" applyFill="1" applyAlignment="1">
      <alignment horizontal="right" vertical="center"/>
    </xf>
    <xf numFmtId="0" fontId="66" fillId="3" borderId="0" xfId="10" applyFont="1" applyFill="1" applyAlignment="1">
      <alignment horizontal="left" vertical="center"/>
    </xf>
    <xf numFmtId="0" fontId="69" fillId="3" borderId="0" xfId="2" applyFont="1" applyFill="1" applyAlignment="1">
      <alignment horizontal="centerContinuous"/>
    </xf>
    <xf numFmtId="0" fontId="64" fillId="3" borderId="0" xfId="2" applyFont="1" applyFill="1" applyAlignment="1">
      <alignment horizontal="centerContinuous"/>
    </xf>
    <xf numFmtId="0" fontId="64" fillId="3" borderId="0" xfId="2" applyFont="1" applyFill="1"/>
    <xf numFmtId="0" fontId="5" fillId="3" borderId="0" xfId="2" applyFont="1" applyFill="1" applyAlignment="1">
      <alignment horizontal="centerContinuous"/>
    </xf>
    <xf numFmtId="0" fontId="5" fillId="3" borderId="0" xfId="2" applyFont="1" applyFill="1"/>
    <xf numFmtId="0" fontId="4" fillId="3" borderId="0" xfId="11" applyFont="1" applyFill="1"/>
    <xf numFmtId="0" fontId="8" fillId="3" borderId="0" xfId="2" applyFont="1" applyFill="1"/>
    <xf numFmtId="0" fontId="26" fillId="3" borderId="0" xfId="2" applyFont="1" applyFill="1"/>
    <xf numFmtId="0" fontId="8" fillId="3" borderId="0" xfId="10" applyFont="1" applyFill="1" applyAlignment="1">
      <alignment horizontal="left" vertical="center"/>
    </xf>
    <xf numFmtId="0" fontId="8" fillId="3" borderId="0" xfId="2" applyFont="1" applyFill="1" applyAlignment="1">
      <alignment horizontal="left"/>
    </xf>
    <xf numFmtId="0" fontId="6" fillId="3" borderId="0" xfId="11" applyFont="1" applyFill="1"/>
    <xf numFmtId="0" fontId="6" fillId="3" borderId="0" xfId="11" applyFont="1" applyFill="1" applyAlignment="1">
      <alignment horizontal="left"/>
    </xf>
    <xf numFmtId="0" fontId="10" fillId="3" borderId="0" xfId="11" applyFont="1" applyFill="1"/>
    <xf numFmtId="0" fontId="6" fillId="3" borderId="0" xfId="11" applyFont="1" applyFill="1" applyAlignment="1">
      <alignment horizontal="center"/>
    </xf>
    <xf numFmtId="0" fontId="6" fillId="3" borderId="0" xfId="11" applyFont="1" applyFill="1" applyAlignment="1">
      <alignment horizontal="center" vertical="center"/>
    </xf>
    <xf numFmtId="190" fontId="5" fillId="3" borderId="0" xfId="7" applyNumberFormat="1" applyFont="1" applyFill="1" applyAlignment="1">
      <alignment vertical="center"/>
    </xf>
    <xf numFmtId="0" fontId="6" fillId="3" borderId="0" xfId="11" applyFont="1" applyFill="1" applyAlignment="1">
      <alignment horizontal="right" vertical="center" wrapText="1"/>
    </xf>
    <xf numFmtId="20" fontId="5" fillId="3" borderId="0" xfId="11" applyNumberFormat="1" applyFont="1" applyFill="1" applyAlignment="1">
      <alignment horizontal="right" vertical="center"/>
    </xf>
    <xf numFmtId="191" fontId="6" fillId="3" borderId="0" xfId="11" applyNumberFormat="1" applyFont="1" applyFill="1" applyAlignment="1">
      <alignment horizontal="right" vertical="center"/>
    </xf>
    <xf numFmtId="1" fontId="5" fillId="3" borderId="0" xfId="11" applyNumberFormat="1" applyFont="1" applyFill="1" applyAlignment="1">
      <alignment horizontal="left"/>
    </xf>
    <xf numFmtId="0" fontId="6" fillId="3" borderId="0" xfId="11" applyFont="1" applyFill="1" applyAlignment="1">
      <alignment horizontal="justify" vertical="center" wrapText="1"/>
    </xf>
    <xf numFmtId="0" fontId="73" fillId="3" borderId="0" xfId="11" applyFont="1" applyFill="1"/>
    <xf numFmtId="0" fontId="6" fillId="3" borderId="0" xfId="11" quotePrefix="1" applyFont="1" applyFill="1" applyAlignment="1">
      <alignment horizontal="center" vertical="center"/>
    </xf>
    <xf numFmtId="0" fontId="10" fillId="3" borderId="0" xfId="11" applyFont="1" applyFill="1" applyAlignment="1">
      <alignment horizontal="justify" vertical="center" wrapText="1"/>
    </xf>
    <xf numFmtId="0" fontId="10" fillId="3" borderId="0" xfId="11" applyFont="1" applyFill="1" applyAlignment="1">
      <alignment vertical="center" wrapText="1"/>
    </xf>
    <xf numFmtId="0" fontId="6" fillId="3" borderId="0" xfId="11" applyFont="1" applyFill="1" applyAlignment="1">
      <alignment vertical="center"/>
    </xf>
    <xf numFmtId="0" fontId="41" fillId="3" borderId="0" xfId="2" applyFont="1" applyFill="1" applyAlignment="1">
      <alignment vertical="center"/>
    </xf>
    <xf numFmtId="0" fontId="73" fillId="3" borderId="0" xfId="12" applyFont="1" applyFill="1"/>
    <xf numFmtId="0" fontId="73" fillId="3" borderId="0" xfId="11" applyFont="1" applyFill="1" applyAlignment="1">
      <alignment horizontal="center"/>
    </xf>
    <xf numFmtId="0" fontId="76" fillId="3" borderId="0" xfId="11" applyFont="1" applyFill="1" applyAlignment="1">
      <alignment wrapText="1"/>
    </xf>
    <xf numFmtId="0" fontId="77" fillId="3" borderId="0" xfId="11" applyFont="1" applyFill="1" applyAlignment="1">
      <alignment vertical="center" wrapText="1"/>
    </xf>
    <xf numFmtId="0" fontId="8" fillId="3" borderId="3" xfId="2" applyFont="1" applyFill="1" applyBorder="1" applyAlignment="1">
      <alignment horizontal="center" vertical="center" wrapText="1"/>
    </xf>
    <xf numFmtId="0" fontId="8" fillId="3" borderId="3" xfId="2" applyFont="1" applyFill="1" applyBorder="1" applyAlignment="1">
      <alignment horizontal="centerContinuous" vertical="center" wrapText="1"/>
    </xf>
    <xf numFmtId="0" fontId="41" fillId="3" borderId="3" xfId="2" applyFont="1" applyFill="1" applyBorder="1" applyAlignment="1">
      <alignment horizontal="centerContinuous"/>
    </xf>
    <xf numFmtId="0" fontId="8" fillId="3" borderId="3" xfId="2" applyFont="1" applyFill="1" applyBorder="1" applyAlignment="1">
      <alignment horizontal="centerContinuous" vertical="center"/>
    </xf>
    <xf numFmtId="0" fontId="8" fillId="3" borderId="3" xfId="2" applyFont="1" applyFill="1" applyBorder="1" applyAlignment="1">
      <alignment horizontal="center" vertical="center"/>
    </xf>
    <xf numFmtId="0" fontId="5" fillId="3" borderId="3" xfId="2" applyFont="1" applyFill="1" applyBorder="1" applyAlignment="1">
      <alignment horizontal="centerContinuous" vertical="center"/>
    </xf>
    <xf numFmtId="0" fontId="41" fillId="3" borderId="3" xfId="13" applyFont="1" applyFill="1" applyBorder="1" applyAlignment="1">
      <alignment horizontal="centerContinuous" vertical="center" wrapText="1"/>
    </xf>
    <xf numFmtId="0" fontId="5" fillId="3" borderId="0" xfId="2" applyFont="1" applyFill="1" applyAlignment="1">
      <alignment vertical="center"/>
    </xf>
    <xf numFmtId="0" fontId="5" fillId="3" borderId="3" xfId="2" applyFont="1" applyFill="1" applyBorder="1" applyAlignment="1">
      <alignment horizontal="centerContinuous"/>
    </xf>
    <xf numFmtId="0" fontId="41" fillId="3" borderId="3" xfId="13" applyFont="1" applyFill="1" applyBorder="1" applyAlignment="1">
      <alignment horizontal="left" vertical="center" wrapText="1"/>
    </xf>
    <xf numFmtId="0" fontId="6" fillId="3" borderId="0" xfId="11" quotePrefix="1" applyFont="1" applyFill="1" applyAlignment="1">
      <alignment horizontal="left" vertical="center" wrapText="1"/>
    </xf>
    <xf numFmtId="0" fontId="6" fillId="3" borderId="0" xfId="11" quotePrefix="1" applyFont="1" applyFill="1" applyAlignment="1">
      <alignment vertical="center" wrapText="1"/>
    </xf>
    <xf numFmtId="0" fontId="80" fillId="3" borderId="13" xfId="10" applyFont="1" applyFill="1" applyBorder="1" applyAlignment="1">
      <alignment horizontal="left" vertical="center"/>
    </xf>
    <xf numFmtId="0" fontId="80" fillId="3" borderId="0" xfId="2" applyFont="1" applyFill="1"/>
    <xf numFmtId="0" fontId="67" fillId="3" borderId="13" xfId="10" applyFont="1" applyFill="1" applyBorder="1" applyAlignment="1">
      <alignment horizontal="left" vertical="center"/>
    </xf>
    <xf numFmtId="0" fontId="41" fillId="3" borderId="13" xfId="10" applyFont="1" applyFill="1" applyBorder="1" applyAlignment="1">
      <alignment horizontal="left" vertical="center"/>
    </xf>
    <xf numFmtId="0" fontId="81" fillId="0" borderId="0" xfId="2" applyFont="1" applyAlignment="1">
      <alignment horizontal="center"/>
    </xf>
    <xf numFmtId="0" fontId="66" fillId="0" borderId="0" xfId="2" applyFont="1" applyAlignment="1">
      <alignment vertical="center"/>
    </xf>
    <xf numFmtId="0" fontId="67" fillId="0" borderId="0" xfId="2" applyFont="1" applyAlignment="1">
      <alignment vertical="center"/>
    </xf>
    <xf numFmtId="185" fontId="66" fillId="0" borderId="0" xfId="2" applyNumberFormat="1" applyFont="1" applyAlignment="1">
      <alignment horizontal="right" vertical="center"/>
    </xf>
    <xf numFmtId="0" fontId="66" fillId="0" borderId="0" xfId="10" applyFont="1" applyAlignment="1">
      <alignment horizontal="left" vertical="center"/>
    </xf>
    <xf numFmtId="0" fontId="66" fillId="0" borderId="0" xfId="2" applyFont="1" applyAlignment="1">
      <alignment horizontal="right" vertical="center"/>
    </xf>
    <xf numFmtId="0" fontId="82" fillId="0" borderId="0" xfId="2" applyFont="1" applyAlignment="1">
      <alignment horizontal="centerContinuous"/>
    </xf>
    <xf numFmtId="0" fontId="64" fillId="0" borderId="0" xfId="2" applyFont="1" applyAlignment="1">
      <alignment horizontal="centerContinuous"/>
    </xf>
    <xf numFmtId="0" fontId="64" fillId="0" borderId="0" xfId="2" applyFont="1"/>
    <xf numFmtId="0" fontId="26" fillId="0" borderId="0" xfId="2" applyFont="1" applyAlignment="1">
      <alignment horizontal="centerContinuous" vertical="center"/>
    </xf>
    <xf numFmtId="0" fontId="8" fillId="0" borderId="0" xfId="2" applyFont="1" applyAlignment="1">
      <alignment horizontal="centerContinuous"/>
    </xf>
    <xf numFmtId="0" fontId="8" fillId="0" borderId="0" xfId="2" applyFont="1"/>
    <xf numFmtId="0" fontId="5" fillId="0" borderId="0" xfId="2" applyFont="1" applyAlignment="1">
      <alignment horizontal="centerContinuous"/>
    </xf>
    <xf numFmtId="0" fontId="5" fillId="0" borderId="0" xfId="2" applyFont="1"/>
    <xf numFmtId="0" fontId="8" fillId="0" borderId="0" xfId="11" applyFont="1"/>
    <xf numFmtId="0" fontId="8" fillId="0" borderId="0" xfId="11" applyFont="1" applyAlignment="1">
      <alignment vertical="center"/>
    </xf>
    <xf numFmtId="0" fontId="8" fillId="0" borderId="0" xfId="2" applyFont="1" applyAlignment="1">
      <alignment vertical="center"/>
    </xf>
    <xf numFmtId="0" fontId="8" fillId="0" borderId="0" xfId="2" applyFont="1" applyAlignment="1">
      <alignment horizontal="left"/>
    </xf>
    <xf numFmtId="49" fontId="5" fillId="0" borderId="0" xfId="11" applyNumberFormat="1" applyFont="1" applyAlignment="1">
      <alignment horizontal="center"/>
    </xf>
    <xf numFmtId="49" fontId="35" fillId="0" borderId="0" xfId="14" applyNumberFormat="1" applyFont="1" applyAlignment="1">
      <alignment vertical="center"/>
    </xf>
    <xf numFmtId="0" fontId="5" fillId="0" borderId="0" xfId="11" applyFont="1" applyAlignment="1">
      <alignment horizontal="center"/>
    </xf>
    <xf numFmtId="190" fontId="5" fillId="0" borderId="0" xfId="7" applyNumberFormat="1" applyFont="1"/>
    <xf numFmtId="0" fontId="5" fillId="0" borderId="0" xfId="11" applyFont="1" applyAlignment="1">
      <alignment horizontal="right" wrapText="1"/>
    </xf>
    <xf numFmtId="14" fontId="5" fillId="3" borderId="0" xfId="11" applyNumberFormat="1" applyFont="1" applyFill="1" applyAlignment="1">
      <alignment horizontal="right"/>
    </xf>
    <xf numFmtId="191" fontId="5" fillId="0" borderId="0" xfId="11" applyNumberFormat="1" applyFont="1" applyAlignment="1">
      <alignment horizontal="right"/>
    </xf>
    <xf numFmtId="1" fontId="5" fillId="0" borderId="0" xfId="11" applyNumberFormat="1" applyFont="1" applyAlignment="1">
      <alignment horizontal="left"/>
    </xf>
    <xf numFmtId="0" fontId="5" fillId="0" borderId="0" xfId="11" applyFont="1" applyAlignment="1">
      <alignment horizontal="justify" wrapText="1"/>
    </xf>
    <xf numFmtId="20" fontId="5" fillId="3" borderId="0" xfId="11" applyNumberFormat="1" applyFont="1" applyFill="1" applyAlignment="1">
      <alignment horizontal="right"/>
    </xf>
    <xf numFmtId="0" fontId="5" fillId="0" borderId="0" xfId="11" applyFont="1"/>
    <xf numFmtId="0" fontId="85" fillId="0" borderId="0" xfId="11" applyFont="1"/>
    <xf numFmtId="0" fontId="85" fillId="0" borderId="0" xfId="12" applyFont="1"/>
    <xf numFmtId="0" fontId="5" fillId="0" borderId="0" xfId="11" quotePrefix="1" applyFont="1" applyAlignment="1">
      <alignment horizontal="center" vertical="center"/>
    </xf>
    <xf numFmtId="0" fontId="9" fillId="0" borderId="0" xfId="11" applyFont="1" applyAlignment="1">
      <alignment horizontal="justify" vertical="center" wrapText="1"/>
    </xf>
    <xf numFmtId="0" fontId="5" fillId="0" borderId="0" xfId="11" applyFont="1" applyAlignment="1">
      <alignment horizontal="center" vertical="center"/>
    </xf>
    <xf numFmtId="0" fontId="9" fillId="0" borderId="0" xfId="11" applyFont="1" applyAlignment="1">
      <alignment vertical="center" wrapText="1"/>
    </xf>
    <xf numFmtId="0" fontId="41" fillId="0" borderId="0" xfId="2" applyFont="1" applyAlignment="1">
      <alignment vertical="center"/>
    </xf>
    <xf numFmtId="0" fontId="5" fillId="0" borderId="0" xfId="11" applyFont="1" applyAlignment="1">
      <alignment vertical="center"/>
    </xf>
    <xf numFmtId="0" fontId="5" fillId="0" borderId="0" xfId="11" applyFont="1" applyAlignment="1">
      <alignment wrapText="1"/>
    </xf>
    <xf numFmtId="0" fontId="9" fillId="0" borderId="0" xfId="11" applyFont="1"/>
    <xf numFmtId="0" fontId="5" fillId="0" borderId="0" xfId="11" applyFont="1" applyAlignment="1">
      <alignment horizontal="left"/>
    </xf>
    <xf numFmtId="0" fontId="35" fillId="0" borderId="3" xfId="2" applyFont="1" applyBorder="1" applyAlignment="1">
      <alignment horizontal="centerContinuous" vertical="center" wrapText="1"/>
    </xf>
    <xf numFmtId="0" fontId="33" fillId="0" borderId="3" xfId="2" applyFont="1" applyBorder="1" applyAlignment="1">
      <alignment horizontal="centerContinuous"/>
    </xf>
    <xf numFmtId="0" fontId="35" fillId="0" borderId="3" xfId="2" applyFont="1" applyBorder="1" applyAlignment="1">
      <alignment horizontal="centerContinuous" vertical="center"/>
    </xf>
    <xf numFmtId="0" fontId="35" fillId="0" borderId="0" xfId="2" applyFont="1" applyAlignment="1">
      <alignment horizontal="center" vertical="center" wrapText="1"/>
    </xf>
    <xf numFmtId="0" fontId="35" fillId="0" borderId="0" xfId="2" applyFont="1" applyAlignment="1">
      <alignment vertical="center"/>
    </xf>
    <xf numFmtId="0" fontId="5" fillId="0" borderId="3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0" xfId="11" quotePrefix="1" applyFont="1" applyAlignment="1">
      <alignment horizontal="left" vertical="center" wrapText="1"/>
    </xf>
    <xf numFmtId="0" fontId="5" fillId="0" borderId="0" xfId="11" quotePrefix="1" applyFont="1" applyAlignment="1">
      <alignment vertical="center" wrapText="1"/>
    </xf>
    <xf numFmtId="0" fontId="89" fillId="0" borderId="0" xfId="15"/>
    <xf numFmtId="0" fontId="89" fillId="0" borderId="0" xfId="15" quotePrefix="1"/>
    <xf numFmtId="0" fontId="88" fillId="3" borderId="3" xfId="15" applyFont="1" applyFill="1" applyBorder="1"/>
    <xf numFmtId="0" fontId="12" fillId="3" borderId="3" xfId="15" applyFont="1" applyFill="1" applyBorder="1" applyAlignment="1">
      <alignment horizontal="center" vertical="center" wrapText="1"/>
    </xf>
    <xf numFmtId="14" fontId="88" fillId="3" borderId="3" xfId="15" applyNumberFormat="1" applyFont="1" applyFill="1" applyBorder="1"/>
    <xf numFmtId="0" fontId="8" fillId="3" borderId="0" xfId="2" applyFont="1" applyFill="1" applyAlignment="1">
      <alignment vertical="top"/>
    </xf>
    <xf numFmtId="0" fontId="8" fillId="3" borderId="0" xfId="2" applyFont="1" applyFill="1" applyAlignment="1">
      <alignment wrapText="1"/>
    </xf>
    <xf numFmtId="0" fontId="79" fillId="3" borderId="0" xfId="2" applyFont="1" applyFill="1" applyAlignment="1">
      <alignment vertical="center" wrapText="1"/>
    </xf>
    <xf numFmtId="0" fontId="61" fillId="0" borderId="3" xfId="0" quotePrefix="1" applyFont="1" applyBorder="1" applyAlignment="1">
      <alignment horizontal="center" vertical="center" wrapText="1"/>
    </xf>
    <xf numFmtId="189" fontId="61" fillId="0" borderId="3" xfId="0" applyNumberFormat="1" applyFont="1" applyBorder="1" applyAlignment="1">
      <alignment horizontal="center" vertical="center"/>
    </xf>
    <xf numFmtId="189" fontId="20" fillId="5" borderId="3" xfId="0" applyNumberFormat="1" applyFont="1" applyFill="1" applyBorder="1" applyAlignment="1">
      <alignment horizontal="center" vertical="center"/>
    </xf>
    <xf numFmtId="0" fontId="5" fillId="3" borderId="0" xfId="11" applyFont="1" applyFill="1" applyAlignment="1">
      <alignment vertical="center"/>
    </xf>
    <xf numFmtId="0" fontId="22" fillId="0" borderId="0" xfId="0" applyFont="1" applyAlignment="1">
      <alignment vertical="center" wrapText="1"/>
    </xf>
    <xf numFmtId="0" fontId="35" fillId="0" borderId="0" xfId="14" applyFont="1" applyAlignment="1">
      <alignment vertical="center"/>
    </xf>
    <xf numFmtId="0" fontId="17" fillId="0" borderId="0" xfId="0" applyFont="1" applyAlignment="1">
      <alignment horizontal="center" vertical="center" wrapText="1"/>
    </xf>
    <xf numFmtId="0" fontId="38" fillId="0" borderId="0" xfId="0" applyFont="1" applyAlignment="1">
      <alignment vertical="center" wrapText="1"/>
    </xf>
    <xf numFmtId="0" fontId="41" fillId="0" borderId="30" xfId="7" applyFont="1" applyBorder="1" applyAlignment="1">
      <alignment horizontal="left" vertical="center"/>
    </xf>
    <xf numFmtId="0" fontId="41" fillId="0" borderId="0" xfId="7" applyFont="1" applyAlignment="1">
      <alignment horizontal="left" vertical="center"/>
    </xf>
    <xf numFmtId="0" fontId="41" fillId="0" borderId="31" xfId="7" applyFont="1" applyBorder="1" applyAlignment="1">
      <alignment horizontal="left" vertical="center"/>
    </xf>
    <xf numFmtId="0" fontId="36" fillId="0" borderId="0" xfId="7" applyFont="1" applyAlignment="1">
      <alignment horizontal="left" vertical="center"/>
    </xf>
    <xf numFmtId="0" fontId="94" fillId="0" borderId="0" xfId="7" applyFont="1" applyAlignment="1">
      <alignment horizontal="left" vertical="center"/>
    </xf>
    <xf numFmtId="0" fontId="41" fillId="0" borderId="34" xfId="7" applyFont="1" applyBorder="1" applyAlignment="1">
      <alignment horizontal="left" vertical="center"/>
    </xf>
    <xf numFmtId="0" fontId="41" fillId="0" borderId="17" xfId="7" applyFont="1" applyBorder="1" applyAlignment="1">
      <alignment horizontal="left" vertical="center"/>
    </xf>
    <xf numFmtId="187" fontId="94" fillId="0" borderId="17" xfId="7" applyNumberFormat="1" applyFont="1" applyBorder="1" applyAlignment="1">
      <alignment horizontal="left" vertical="center"/>
    </xf>
    <xf numFmtId="0" fontId="67" fillId="0" borderId="17" xfId="7" applyFont="1" applyBorder="1" applyAlignment="1">
      <alignment horizontal="left" vertical="center"/>
    </xf>
    <xf numFmtId="187" fontId="94" fillId="0" borderId="0" xfId="7" applyNumberFormat="1" applyFont="1" applyAlignment="1">
      <alignment horizontal="left" vertical="center"/>
    </xf>
    <xf numFmtId="0" fontId="41" fillId="0" borderId="30" xfId="8" applyFont="1" applyBorder="1" applyAlignment="1">
      <alignment horizontal="left" vertical="center"/>
    </xf>
    <xf numFmtId="0" fontId="94" fillId="0" borderId="15" xfId="8" quotePrefix="1" applyFont="1" applyBorder="1" applyAlignment="1">
      <alignment horizontal="left" vertical="center"/>
    </xf>
    <xf numFmtId="187" fontId="94" fillId="0" borderId="15" xfId="7" applyNumberFormat="1" applyFont="1" applyBorder="1" applyAlignment="1">
      <alignment horizontal="left" vertical="center"/>
    </xf>
    <xf numFmtId="0" fontId="102" fillId="0" borderId="31" xfId="7" applyFont="1" applyBorder="1" applyAlignment="1">
      <alignment horizontal="left" vertical="center"/>
    </xf>
    <xf numFmtId="0" fontId="41" fillId="0" borderId="13" xfId="7" applyFont="1" applyBorder="1" applyAlignment="1">
      <alignment horizontal="left" vertical="center"/>
    </xf>
    <xf numFmtId="0" fontId="41" fillId="3" borderId="13" xfId="7" applyFont="1" applyFill="1" applyBorder="1" applyAlignment="1">
      <alignment horizontal="left" vertical="center"/>
    </xf>
    <xf numFmtId="0" fontId="42" fillId="0" borderId="0" xfId="7" applyFont="1" applyAlignment="1">
      <alignment horizontal="left" vertical="center"/>
    </xf>
    <xf numFmtId="0" fontId="94" fillId="0" borderId="30" xfId="7" applyFont="1" applyBorder="1" applyAlignment="1">
      <alignment horizontal="left" vertical="center"/>
    </xf>
    <xf numFmtId="0" fontId="102" fillId="0" borderId="0" xfId="7" applyFont="1" applyAlignment="1">
      <alignment horizontal="left" vertical="center"/>
    </xf>
    <xf numFmtId="0" fontId="41" fillId="0" borderId="39" xfId="7" applyFont="1" applyBorder="1" applyAlignment="1">
      <alignment horizontal="left" vertical="center"/>
    </xf>
    <xf numFmtId="0" fontId="41" fillId="0" borderId="15" xfId="7" applyFont="1" applyBorder="1" applyAlignment="1">
      <alignment horizontal="left" vertical="center"/>
    </xf>
    <xf numFmtId="0" fontId="42" fillId="0" borderId="31" xfId="7" applyFont="1" applyBorder="1" applyAlignment="1">
      <alignment horizontal="left" vertical="center"/>
    </xf>
    <xf numFmtId="0" fontId="42" fillId="0" borderId="30" xfId="7" applyFont="1" applyBorder="1" applyAlignment="1">
      <alignment horizontal="left" vertical="center"/>
    </xf>
    <xf numFmtId="0" fontId="67" fillId="0" borderId="0" xfId="7" applyFont="1" applyAlignment="1">
      <alignment horizontal="left" vertical="center"/>
    </xf>
    <xf numFmtId="0" fontId="67" fillId="0" borderId="31" xfId="7" applyFont="1" applyBorder="1" applyAlignment="1">
      <alignment horizontal="left" vertical="center"/>
    </xf>
    <xf numFmtId="0" fontId="41" fillId="0" borderId="30" xfId="7" quotePrefix="1" applyFont="1" applyBorder="1" applyAlignment="1">
      <alignment horizontal="left" vertical="center"/>
    </xf>
    <xf numFmtId="0" fontId="41" fillId="0" borderId="0" xfId="7" quotePrefix="1" applyFont="1" applyAlignment="1">
      <alignment horizontal="left" vertical="center"/>
    </xf>
    <xf numFmtId="0" fontId="41" fillId="0" borderId="31" xfId="7" quotePrefix="1" applyFont="1" applyBorder="1" applyAlignment="1">
      <alignment horizontal="left" vertical="center"/>
    </xf>
    <xf numFmtId="0" fontId="41" fillId="0" borderId="41" xfId="7" quotePrefix="1" applyFont="1" applyBorder="1" applyAlignment="1">
      <alignment horizontal="left" vertical="center"/>
    </xf>
    <xf numFmtId="0" fontId="41" fillId="0" borderId="42" xfId="7" quotePrefix="1" applyFont="1" applyBorder="1" applyAlignment="1">
      <alignment horizontal="left" vertical="center"/>
    </xf>
    <xf numFmtId="0" fontId="41" fillId="0" borderId="42" xfId="7" applyFont="1" applyBorder="1" applyAlignment="1">
      <alignment horizontal="left" vertical="center"/>
    </xf>
    <xf numFmtId="0" fontId="41" fillId="0" borderId="41" xfId="7" applyFont="1" applyBorder="1" applyAlignment="1">
      <alignment horizontal="left" vertical="center"/>
    </xf>
    <xf numFmtId="0" fontId="41" fillId="0" borderId="43" xfId="7" applyFont="1" applyBorder="1" applyAlignment="1">
      <alignment horizontal="left" vertical="center"/>
    </xf>
    <xf numFmtId="2" fontId="42" fillId="0" borderId="43" xfId="7" applyNumberFormat="1" applyFont="1" applyBorder="1" applyAlignment="1">
      <alignment horizontal="left" vertical="center"/>
    </xf>
    <xf numFmtId="0" fontId="67" fillId="0" borderId="35" xfId="7" applyFont="1" applyBorder="1" applyAlignment="1">
      <alignment horizontal="left" vertical="center"/>
    </xf>
    <xf numFmtId="0" fontId="8" fillId="3" borderId="0" xfId="2" applyFont="1" applyFill="1" applyAlignment="1">
      <alignment horizontal="left" vertical="center"/>
    </xf>
    <xf numFmtId="0" fontId="5" fillId="3" borderId="0" xfId="2" applyFont="1" applyFill="1" applyAlignment="1">
      <alignment horizontal="left" vertical="center"/>
    </xf>
    <xf numFmtId="0" fontId="5" fillId="3" borderId="0" xfId="2" applyFont="1" applyFill="1" applyAlignment="1">
      <alignment horizontal="center" vertical="center" wrapText="1"/>
    </xf>
    <xf numFmtId="49" fontId="5" fillId="3" borderId="0" xfId="2" applyNumberFormat="1" applyFont="1" applyFill="1" applyAlignment="1">
      <alignment horizontal="centerContinuous"/>
    </xf>
    <xf numFmtId="0" fontId="41" fillId="3" borderId="0" xfId="13" applyFont="1" applyFill="1" applyAlignment="1">
      <alignment horizontal="left" vertical="center" wrapText="1"/>
    </xf>
    <xf numFmtId="0" fontId="41" fillId="3" borderId="0" xfId="13" applyFont="1" applyFill="1" applyAlignment="1">
      <alignment horizontal="centerContinuous" vertical="center" wrapText="1"/>
    </xf>
    <xf numFmtId="0" fontId="35" fillId="0" borderId="3" xfId="28" applyFont="1" applyBorder="1" applyAlignment="1">
      <alignment horizontal="center" vertical="center" wrapText="1"/>
    </xf>
    <xf numFmtId="0" fontId="35" fillId="0" borderId="3" xfId="28" applyFont="1" applyBorder="1" applyAlignment="1">
      <alignment horizontal="center" vertical="center"/>
    </xf>
    <xf numFmtId="0" fontId="5" fillId="3" borderId="3" xfId="2" applyFont="1" applyFill="1" applyBorder="1" applyAlignment="1">
      <alignment horizontal="center" vertical="center"/>
    </xf>
    <xf numFmtId="0" fontId="5" fillId="3" borderId="3" xfId="2" applyFont="1" applyFill="1" applyBorder="1" applyAlignment="1">
      <alignment vertical="center"/>
    </xf>
    <xf numFmtId="0" fontId="105" fillId="0" borderId="0" xfId="29"/>
    <xf numFmtId="0" fontId="28" fillId="0" borderId="0" xfId="23" applyFont="1"/>
    <xf numFmtId="0" fontId="28" fillId="0" borderId="0" xfId="23" applyFont="1" applyAlignment="1">
      <alignment wrapText="1"/>
    </xf>
    <xf numFmtId="0" fontId="106" fillId="0" borderId="0" xfId="29" applyFont="1"/>
    <xf numFmtId="0" fontId="107" fillId="0" borderId="0" xfId="29" applyFont="1"/>
    <xf numFmtId="0" fontId="108" fillId="0" borderId="0" xfId="29" applyFont="1"/>
    <xf numFmtId="0" fontId="111" fillId="0" borderId="0" xfId="29" applyFont="1"/>
    <xf numFmtId="0" fontId="111" fillId="0" borderId="0" xfId="29" applyFont="1" applyAlignment="1">
      <alignment horizontal="left"/>
    </xf>
    <xf numFmtId="0" fontId="107" fillId="0" borderId="0" xfId="29" applyFont="1" applyAlignment="1">
      <alignment horizontal="center"/>
    </xf>
    <xf numFmtId="0" fontId="63" fillId="0" borderId="0" xfId="29" applyFont="1" applyAlignment="1">
      <alignment vertical="center"/>
    </xf>
    <xf numFmtId="0" fontId="7" fillId="0" borderId="21" xfId="9" applyFont="1" applyBorder="1" applyAlignment="1">
      <alignment horizontal="left" vertical="center"/>
    </xf>
    <xf numFmtId="0" fontId="7" fillId="0" borderId="0" xfId="29" applyFont="1" applyAlignment="1">
      <alignment horizontal="left"/>
    </xf>
    <xf numFmtId="0" fontId="7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7" fillId="0" borderId="22" xfId="9" applyFont="1" applyBorder="1" applyAlignment="1">
      <alignment horizontal="center" vertical="center"/>
    </xf>
    <xf numFmtId="0" fontId="112" fillId="0" borderId="21" xfId="9" applyFont="1" applyBorder="1" applyAlignment="1">
      <alignment horizontal="left" vertical="center"/>
    </xf>
    <xf numFmtId="0" fontId="50" fillId="0" borderId="48" xfId="25" applyFont="1" applyBorder="1"/>
    <xf numFmtId="0" fontId="28" fillId="0" borderId="48" xfId="25" applyFont="1" applyBorder="1"/>
    <xf numFmtId="0" fontId="28" fillId="0" borderId="48" xfId="29" applyFont="1" applyBorder="1"/>
    <xf numFmtId="0" fontId="113" fillId="0" borderId="0" xfId="29" applyFont="1"/>
    <xf numFmtId="0" fontId="7" fillId="0" borderId="48" xfId="25" applyFont="1" applyBorder="1"/>
    <xf numFmtId="0" fontId="7" fillId="0" borderId="42" xfId="25" applyFont="1" applyBorder="1"/>
    <xf numFmtId="0" fontId="7" fillId="0" borderId="42" xfId="29" applyFont="1" applyBorder="1"/>
    <xf numFmtId="0" fontId="111" fillId="0" borderId="0" xfId="10" applyFont="1"/>
    <xf numFmtId="0" fontId="116" fillId="0" borderId="0" xfId="10" applyFont="1"/>
    <xf numFmtId="0" fontId="114" fillId="0" borderId="0" xfId="10" applyFont="1"/>
    <xf numFmtId="0" fontId="115" fillId="0" borderId="0" xfId="10" applyFont="1"/>
    <xf numFmtId="1" fontId="35" fillId="0" borderId="0" xfId="29" applyNumberFormat="1" applyFont="1" applyAlignment="1">
      <alignment horizontal="left" vertical="center"/>
    </xf>
    <xf numFmtId="198" fontId="35" fillId="0" borderId="0" xfId="29" applyNumberFormat="1" applyFont="1" applyAlignment="1">
      <alignment horizontal="left" vertical="center"/>
    </xf>
    <xf numFmtId="169" fontId="35" fillId="0" borderId="0" xfId="29" applyNumberFormat="1" applyFont="1" applyAlignment="1">
      <alignment horizontal="center" vertical="center"/>
    </xf>
    <xf numFmtId="0" fontId="33" fillId="0" borderId="0" xfId="29" applyFont="1" applyAlignment="1">
      <alignment horizontal="center" vertical="center"/>
    </xf>
    <xf numFmtId="0" fontId="35" fillId="0" borderId="0" xfId="14" applyFont="1" applyAlignment="1">
      <alignment horizontal="left" vertical="center"/>
    </xf>
    <xf numFmtId="198" fontId="35" fillId="0" borderId="0" xfId="14" applyNumberFormat="1" applyFont="1" applyAlignment="1">
      <alignment horizontal="left" vertical="center"/>
    </xf>
    <xf numFmtId="169" fontId="35" fillId="0" borderId="0" xfId="14" applyNumberFormat="1" applyFont="1" applyAlignment="1">
      <alignment horizontal="center" vertical="center"/>
    </xf>
    <xf numFmtId="49" fontId="5" fillId="3" borderId="3" xfId="2" applyNumberFormat="1" applyFont="1" applyFill="1" applyBorder="1" applyAlignment="1">
      <alignment horizontal="centerContinuous" vertical="center"/>
    </xf>
    <xf numFmtId="49" fontId="5" fillId="3" borderId="3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vertical="center"/>
    </xf>
    <xf numFmtId="0" fontId="118" fillId="0" borderId="0" xfId="11" applyFont="1" applyAlignment="1">
      <alignment horizontal="center" vertical="center"/>
    </xf>
    <xf numFmtId="0" fontId="119" fillId="0" borderId="0" xfId="11" applyFont="1" applyAlignment="1">
      <alignment horizontal="center"/>
    </xf>
    <xf numFmtId="0" fontId="120" fillId="0" borderId="0" xfId="11" applyFont="1" applyAlignment="1">
      <alignment horizontal="justify" wrapText="1"/>
    </xf>
    <xf numFmtId="0" fontId="118" fillId="0" borderId="0" xfId="11" applyFont="1" applyAlignment="1">
      <alignment horizontal="justify" wrapText="1"/>
    </xf>
    <xf numFmtId="194" fontId="118" fillId="0" borderId="0" xfId="11" applyNumberFormat="1" applyFont="1" applyAlignment="1">
      <alignment vertical="center"/>
    </xf>
    <xf numFmtId="195" fontId="118" fillId="0" borderId="0" xfId="11" applyNumberFormat="1" applyFont="1" applyAlignment="1">
      <alignment vertical="center"/>
    </xf>
    <xf numFmtId="196" fontId="41" fillId="0" borderId="0" xfId="11" applyNumberFormat="1" applyFont="1" applyAlignment="1">
      <alignment vertical="center"/>
    </xf>
    <xf numFmtId="0" fontId="6" fillId="0" borderId="0" xfId="11" applyFont="1" applyAlignment="1">
      <alignment horizontal="center" vertical="center"/>
    </xf>
    <xf numFmtId="0" fontId="10" fillId="0" borderId="0" xfId="11" applyFont="1" applyAlignment="1">
      <alignment horizontal="justify" wrapText="1"/>
    </xf>
    <xf numFmtId="0" fontId="6" fillId="0" borderId="0" xfId="11" applyFont="1" applyAlignment="1">
      <alignment horizontal="justify" wrapText="1"/>
    </xf>
    <xf numFmtId="194" fontId="6" fillId="0" borderId="0" xfId="11" applyNumberFormat="1" applyFont="1" applyAlignment="1">
      <alignment vertical="center"/>
    </xf>
    <xf numFmtId="195" fontId="6" fillId="0" borderId="0" xfId="11" applyNumberFormat="1" applyFont="1" applyAlignment="1">
      <alignment vertical="center"/>
    </xf>
    <xf numFmtId="196" fontId="5" fillId="0" borderId="0" xfId="11" applyNumberFormat="1" applyFont="1" applyAlignment="1">
      <alignment vertical="center"/>
    </xf>
    <xf numFmtId="196" fontId="8" fillId="0" borderId="0" xfId="11" applyNumberFormat="1" applyFont="1" applyAlignment="1">
      <alignment vertical="center"/>
    </xf>
    <xf numFmtId="197" fontId="8" fillId="0" borderId="0" xfId="11" applyNumberFormat="1" applyFont="1"/>
    <xf numFmtId="0" fontId="122" fillId="0" borderId="0" xfId="11" applyFont="1" applyAlignment="1">
      <alignment horizontal="center" vertical="center"/>
    </xf>
    <xf numFmtId="0" fontId="10" fillId="0" borderId="0" xfId="11" applyFont="1"/>
    <xf numFmtId="0" fontId="123" fillId="0" borderId="0" xfId="11" applyFont="1" applyAlignment="1">
      <alignment horizontal="center"/>
    </xf>
    <xf numFmtId="0" fontId="4" fillId="0" borderId="0" xfId="11" applyFont="1"/>
    <xf numFmtId="0" fontId="6" fillId="0" borderId="0" xfId="11" applyFont="1" applyAlignment="1">
      <alignment horizontal="center"/>
    </xf>
    <xf numFmtId="0" fontId="6" fillId="0" borderId="0" xfId="11" applyFont="1"/>
    <xf numFmtId="0" fontId="6" fillId="0" borderId="0" xfId="11" applyFont="1" applyAlignment="1">
      <alignment horizontal="right" wrapText="1"/>
    </xf>
    <xf numFmtId="20" fontId="5" fillId="0" borderId="0" xfId="11" applyNumberFormat="1" applyFont="1" applyAlignment="1">
      <alignment horizontal="right"/>
    </xf>
    <xf numFmtId="0" fontId="4" fillId="0" borderId="0" xfId="11" applyFont="1" applyAlignment="1">
      <alignment horizontal="left"/>
    </xf>
    <xf numFmtId="0" fontId="4" fillId="0" borderId="0" xfId="11" applyFont="1" applyAlignment="1">
      <alignment horizontal="center"/>
    </xf>
    <xf numFmtId="0" fontId="125" fillId="0" borderId="0" xfId="11" applyFont="1"/>
    <xf numFmtId="0" fontId="34" fillId="0" borderId="0" xfId="11" applyFont="1" applyAlignment="1">
      <alignment horizontal="center"/>
    </xf>
    <xf numFmtId="0" fontId="6" fillId="0" borderId="0" xfId="11" quotePrefix="1" applyFont="1" applyAlignment="1">
      <alignment horizontal="center"/>
    </xf>
    <xf numFmtId="0" fontId="10" fillId="0" borderId="0" xfId="11" applyFont="1" applyAlignment="1">
      <alignment horizontal="justify" vertical="center" wrapText="1"/>
    </xf>
    <xf numFmtId="0" fontId="10" fillId="0" borderId="0" xfId="11" applyFont="1" applyAlignment="1">
      <alignment wrapText="1"/>
    </xf>
    <xf numFmtId="0" fontId="124" fillId="0" borderId="0" xfId="11" applyFont="1" applyAlignment="1">
      <alignment vertical="center" wrapText="1"/>
    </xf>
    <xf numFmtId="0" fontId="6" fillId="0" borderId="0" xfId="11" quotePrefix="1" applyFont="1" applyAlignment="1">
      <alignment horizontal="center" vertical="center"/>
    </xf>
    <xf numFmtId="0" fontId="126" fillId="0" borderId="0" xfId="11" applyFont="1"/>
    <xf numFmtId="0" fontId="10" fillId="0" borderId="0" xfId="11" applyFont="1" applyAlignment="1">
      <alignment vertical="center" wrapText="1"/>
    </xf>
    <xf numFmtId="0" fontId="6" fillId="0" borderId="0" xfId="11" applyFont="1" applyAlignment="1">
      <alignment vertical="center"/>
    </xf>
    <xf numFmtId="0" fontId="6" fillId="0" borderId="0" xfId="11" applyFont="1" applyAlignment="1">
      <alignment horizontal="left"/>
    </xf>
    <xf numFmtId="0" fontId="6" fillId="0" borderId="50" xfId="11" applyFont="1" applyBorder="1" applyAlignment="1">
      <alignment horizontal="left"/>
    </xf>
    <xf numFmtId="0" fontId="4" fillId="0" borderId="3" xfId="11" applyFont="1" applyBorder="1" applyAlignment="1">
      <alignment horizontal="centerContinuous"/>
    </xf>
    <xf numFmtId="0" fontId="4" fillId="0" borderId="7" xfId="11" applyFont="1" applyBorder="1" applyAlignment="1">
      <alignment horizontal="left"/>
    </xf>
    <xf numFmtId="0" fontId="118" fillId="0" borderId="0" xfId="11" applyFont="1" applyAlignment="1">
      <alignment horizontal="left"/>
    </xf>
    <xf numFmtId="0" fontId="35" fillId="0" borderId="0" xfId="30" applyFont="1" applyAlignment="1">
      <alignment vertical="center"/>
    </xf>
    <xf numFmtId="0" fontId="118" fillId="0" borderId="0" xfId="11" applyFont="1" applyAlignment="1">
      <alignment horizontal="center"/>
    </xf>
    <xf numFmtId="0" fontId="41" fillId="0" borderId="0" xfId="10" applyFont="1" applyAlignment="1">
      <alignment vertical="center"/>
    </xf>
    <xf numFmtId="0" fontId="41" fillId="0" borderId="0" xfId="10" applyFont="1" applyAlignment="1">
      <alignment horizontal="center" vertical="center"/>
    </xf>
    <xf numFmtId="0" fontId="67" fillId="0" borderId="0" xfId="10" applyFont="1" applyAlignment="1">
      <alignment vertical="center"/>
    </xf>
    <xf numFmtId="0" fontId="67" fillId="0" borderId="0" xfId="10" applyFont="1" applyAlignment="1">
      <alignment horizontal="center" vertical="center"/>
    </xf>
    <xf numFmtId="0" fontId="127" fillId="0" borderId="0" xfId="11" applyFont="1" applyAlignment="1">
      <alignment horizontal="center"/>
    </xf>
    <xf numFmtId="0" fontId="128" fillId="0" borderId="0" xfId="11" applyFont="1"/>
    <xf numFmtId="0" fontId="127" fillId="0" borderId="0" xfId="11" applyFont="1"/>
    <xf numFmtId="0" fontId="129" fillId="0" borderId="0" xfId="23" applyFont="1" applyAlignment="1">
      <alignment horizontal="center"/>
    </xf>
    <xf numFmtId="0" fontId="129" fillId="0" borderId="0" xfId="23" applyFont="1"/>
    <xf numFmtId="0" fontId="129" fillId="0" borderId="0" xfId="23" applyFont="1" applyAlignment="1">
      <alignment wrapText="1"/>
    </xf>
    <xf numFmtId="0" fontId="41" fillId="0" borderId="0" xfId="32" applyFont="1"/>
    <xf numFmtId="0" fontId="41" fillId="0" borderId="0" xfId="32" applyFont="1" applyAlignment="1">
      <alignment horizontal="center"/>
    </xf>
    <xf numFmtId="0" fontId="41" fillId="0" borderId="0" xfId="32" applyFont="1" applyAlignment="1">
      <alignment horizontal="center" vertical="center"/>
    </xf>
    <xf numFmtId="0" fontId="7" fillId="0" borderId="0" xfId="31" applyAlignment="1">
      <alignment horizontal="center"/>
    </xf>
    <xf numFmtId="0" fontId="7" fillId="0" borderId="0" xfId="31"/>
    <xf numFmtId="0" fontId="130" fillId="6" borderId="0" xfId="13" applyFont="1" applyFill="1" applyAlignment="1">
      <alignment vertical="center"/>
    </xf>
    <xf numFmtId="0" fontId="78" fillId="6" borderId="0" xfId="13" applyFill="1" applyAlignment="1">
      <alignment vertical="center"/>
    </xf>
    <xf numFmtId="0" fontId="7" fillId="0" borderId="0" xfId="31" applyAlignment="1">
      <alignment horizontal="center" vertical="center"/>
    </xf>
    <xf numFmtId="0" fontId="41" fillId="0" borderId="0" xfId="31" applyFont="1" applyAlignment="1">
      <alignment horizontal="center" wrapText="1"/>
    </xf>
    <xf numFmtId="0" fontId="41" fillId="0" borderId="0" xfId="31" applyFont="1"/>
    <xf numFmtId="1" fontId="79" fillId="0" borderId="3" xfId="33" applyNumberFormat="1" applyFont="1" applyBorder="1" applyAlignment="1">
      <alignment horizontal="center" vertical="center" wrapText="1"/>
    </xf>
    <xf numFmtId="0" fontId="41" fillId="0" borderId="0" xfId="31" applyFont="1" applyAlignment="1">
      <alignment horizontal="center"/>
    </xf>
    <xf numFmtId="1" fontId="41" fillId="0" borderId="46" xfId="31" applyNumberFormat="1" applyFont="1" applyBorder="1" applyAlignment="1">
      <alignment horizontal="center" vertical="center"/>
    </xf>
    <xf numFmtId="200" fontId="131" fillId="0" borderId="3" xfId="31" applyNumberFormat="1" applyFont="1" applyBorder="1" applyAlignment="1">
      <alignment horizontal="center" vertical="center"/>
    </xf>
    <xf numFmtId="201" fontId="131" fillId="0" borderId="3" xfId="31" applyNumberFormat="1" applyFont="1" applyBorder="1" applyAlignment="1">
      <alignment horizontal="center" vertical="center"/>
    </xf>
    <xf numFmtId="202" fontId="41" fillId="0" borderId="3" xfId="31" applyNumberFormat="1" applyFont="1" applyBorder="1" applyAlignment="1">
      <alignment horizontal="center" vertical="center"/>
    </xf>
    <xf numFmtId="2" fontId="41" fillId="0" borderId="3" xfId="31" applyNumberFormat="1" applyFont="1" applyBorder="1" applyAlignment="1">
      <alignment horizontal="center" vertical="center"/>
    </xf>
    <xf numFmtId="169" fontId="41" fillId="3" borderId="3" xfId="31" applyNumberFormat="1" applyFont="1" applyFill="1" applyBorder="1" applyAlignment="1">
      <alignment horizontal="center" vertical="center"/>
    </xf>
    <xf numFmtId="193" fontId="41" fillId="3" borderId="2" xfId="31" applyNumberFormat="1" applyFont="1" applyFill="1" applyBorder="1" applyAlignment="1">
      <alignment horizontal="center" vertical="center"/>
    </xf>
    <xf numFmtId="169" fontId="41" fillId="3" borderId="2" xfId="31" applyNumberFormat="1" applyFont="1" applyFill="1" applyBorder="1" applyAlignment="1">
      <alignment horizontal="center" vertical="center"/>
    </xf>
    <xf numFmtId="0" fontId="41" fillId="0" borderId="47" xfId="31" applyFont="1" applyBorder="1" applyAlignment="1">
      <alignment vertical="center"/>
    </xf>
    <xf numFmtId="201" fontId="41" fillId="0" borderId="3" xfId="31" applyNumberFormat="1" applyFont="1" applyBorder="1" applyAlignment="1">
      <alignment horizontal="center" vertical="center"/>
    </xf>
    <xf numFmtId="0" fontId="80" fillId="0" borderId="45" xfId="31" applyFont="1" applyBorder="1" applyAlignment="1">
      <alignment horizontal="center" vertical="center"/>
    </xf>
    <xf numFmtId="2" fontId="79" fillId="0" borderId="45" xfId="31" applyNumberFormat="1" applyFont="1" applyBorder="1" applyAlignment="1">
      <alignment horizontal="center" vertical="center"/>
    </xf>
    <xf numFmtId="0" fontId="80" fillId="0" borderId="60" xfId="31" applyFont="1" applyBorder="1" applyAlignment="1">
      <alignment vertical="center"/>
    </xf>
    <xf numFmtId="0" fontId="42" fillId="0" borderId="12" xfId="31" applyFont="1" applyBorder="1" applyAlignment="1">
      <alignment vertical="center"/>
    </xf>
    <xf numFmtId="0" fontId="41" fillId="0" borderId="12" xfId="31" applyFont="1" applyBorder="1" applyAlignment="1">
      <alignment horizontal="center" vertical="center"/>
    </xf>
    <xf numFmtId="0" fontId="41" fillId="0" borderId="12" xfId="31" applyFont="1" applyBorder="1" applyAlignment="1">
      <alignment vertical="center"/>
    </xf>
    <xf numFmtId="0" fontId="8" fillId="3" borderId="0" xfId="23" applyFont="1" applyFill="1" applyAlignment="1">
      <alignment wrapText="1"/>
    </xf>
    <xf numFmtId="0" fontId="70" fillId="0" borderId="0" xfId="11"/>
    <xf numFmtId="0" fontId="70" fillId="0" borderId="0" xfId="11" applyAlignment="1">
      <alignment horizontal="center"/>
    </xf>
    <xf numFmtId="0" fontId="70" fillId="0" borderId="0" xfId="11" applyAlignment="1">
      <alignment vertical="center"/>
    </xf>
    <xf numFmtId="0" fontId="33" fillId="0" borderId="0" xfId="11" applyFont="1" applyAlignment="1">
      <alignment horizontal="center"/>
    </xf>
    <xf numFmtId="14" fontId="35" fillId="0" borderId="0" xfId="11" applyNumberFormat="1" applyFont="1" applyAlignment="1">
      <alignment horizontal="left"/>
    </xf>
    <xf numFmtId="14" fontId="33" fillId="0" borderId="0" xfId="11" applyNumberFormat="1" applyFont="1" applyAlignment="1">
      <alignment horizontal="left"/>
    </xf>
    <xf numFmtId="0" fontId="33" fillId="0" borderId="0" xfId="11" applyFont="1" applyAlignment="1">
      <alignment horizontal="center" vertical="center"/>
    </xf>
    <xf numFmtId="0" fontId="35" fillId="0" borderId="0" xfId="11" applyFont="1" applyAlignment="1">
      <alignment vertical="center"/>
    </xf>
    <xf numFmtId="0" fontId="33" fillId="0" borderId="0" xfId="11" applyFont="1" applyAlignment="1">
      <alignment vertical="center"/>
    </xf>
    <xf numFmtId="0" fontId="33" fillId="0" borderId="0" xfId="11" applyFont="1" applyAlignment="1">
      <alignment horizontal="left" vertical="center"/>
    </xf>
    <xf numFmtId="0" fontId="33" fillId="0" borderId="17" xfId="11" applyFont="1" applyBorder="1" applyAlignment="1">
      <alignment horizontal="center" vertical="center"/>
    </xf>
    <xf numFmtId="0" fontId="35" fillId="0" borderId="17" xfId="11" applyFont="1" applyBorder="1" applyAlignment="1">
      <alignment vertical="center"/>
    </xf>
    <xf numFmtId="0" fontId="33" fillId="0" borderId="17" xfId="11" applyFont="1" applyBorder="1" applyAlignment="1">
      <alignment vertical="center"/>
    </xf>
    <xf numFmtId="0" fontId="7" fillId="0" borderId="0" xfId="33"/>
    <xf numFmtId="0" fontId="79" fillId="0" borderId="3" xfId="33" applyFont="1" applyBorder="1" applyAlignment="1">
      <alignment horizontal="center" vertical="center" wrapText="1"/>
    </xf>
    <xf numFmtId="1" fontId="80" fillId="0" borderId="65" xfId="33" applyNumberFormat="1" applyFont="1" applyBorder="1" applyAlignment="1">
      <alignment horizontal="center" vertical="center" wrapText="1"/>
    </xf>
    <xf numFmtId="170" fontId="134" fillId="3" borderId="3" xfId="36" applyNumberFormat="1" applyFont="1" applyFill="1" applyBorder="1" applyAlignment="1">
      <alignment horizontal="center" vertical="center"/>
    </xf>
    <xf numFmtId="4" fontId="80" fillId="0" borderId="3" xfId="33" applyNumberFormat="1" applyFont="1" applyBorder="1" applyAlignment="1">
      <alignment horizontal="center" vertical="center" wrapText="1"/>
    </xf>
    <xf numFmtId="1" fontId="134" fillId="3" borderId="3" xfId="37" applyNumberFormat="1" applyFont="1" applyFill="1" applyBorder="1" applyAlignment="1">
      <alignment horizontal="center" vertical="center" wrapText="1"/>
    </xf>
    <xf numFmtId="4" fontId="80" fillId="0" borderId="8" xfId="33" applyNumberFormat="1" applyFont="1" applyBorder="1" applyAlignment="1">
      <alignment horizontal="center" vertical="center" wrapText="1"/>
    </xf>
    <xf numFmtId="0" fontId="80" fillId="0" borderId="66" xfId="33" applyFont="1" applyBorder="1" applyAlignment="1">
      <alignment horizontal="center" vertical="center" wrapText="1"/>
    </xf>
    <xf numFmtId="4" fontId="79" fillId="0" borderId="67" xfId="33" applyNumberFormat="1" applyFont="1" applyBorder="1" applyAlignment="1">
      <alignment horizontal="center" vertical="center" wrapText="1"/>
    </xf>
    <xf numFmtId="0" fontId="79" fillId="0" borderId="68" xfId="33" applyFont="1" applyBorder="1" applyAlignment="1">
      <alignment horizontal="center" vertical="center" wrapText="1"/>
    </xf>
    <xf numFmtId="0" fontId="70" fillId="0" borderId="69" xfId="11" applyBorder="1" applyAlignment="1">
      <alignment horizontal="center"/>
    </xf>
    <xf numFmtId="0" fontId="70" fillId="0" borderId="70" xfId="11" applyBorder="1" applyAlignment="1">
      <alignment horizontal="center"/>
    </xf>
    <xf numFmtId="0" fontId="8" fillId="0" borderId="3" xfId="9" applyFont="1" applyBorder="1" applyAlignment="1">
      <alignment horizontal="center" vertical="center" wrapText="1"/>
    </xf>
    <xf numFmtId="14" fontId="36" fillId="0" borderId="0" xfId="7" applyNumberFormat="1" applyFont="1" applyAlignment="1">
      <alignment horizontal="left" vertical="center"/>
    </xf>
    <xf numFmtId="14" fontId="47" fillId="0" borderId="0" xfId="7" applyNumberFormat="1" applyFont="1"/>
    <xf numFmtId="14" fontId="122" fillId="0" borderId="0" xfId="11" applyNumberFormat="1" applyFont="1" applyAlignment="1">
      <alignment horizontal="center" vertical="center"/>
    </xf>
    <xf numFmtId="0" fontId="50" fillId="0" borderId="0" xfId="10" applyFont="1" applyAlignment="1">
      <alignment vertical="center"/>
    </xf>
    <xf numFmtId="0" fontId="110" fillId="0" borderId="0" xfId="10" applyFont="1" applyAlignment="1">
      <alignment horizontal="center"/>
    </xf>
    <xf numFmtId="14" fontId="110" fillId="0" borderId="0" xfId="10" applyNumberFormat="1" applyFont="1" applyAlignment="1">
      <alignment horizontal="center"/>
    </xf>
    <xf numFmtId="0" fontId="63" fillId="0" borderId="0" xfId="9" applyAlignment="1">
      <alignment horizontal="center" vertical="center"/>
    </xf>
    <xf numFmtId="0" fontId="63" fillId="0" borderId="0" xfId="29" applyFont="1" applyAlignment="1">
      <alignment horizontal="center" vertical="center"/>
    </xf>
    <xf numFmtId="0" fontId="90" fillId="0" borderId="0" xfId="29" applyFont="1" applyAlignment="1">
      <alignment horizontal="right" vertical="center"/>
    </xf>
    <xf numFmtId="0" fontId="63" fillId="0" borderId="0" xfId="9" applyAlignment="1">
      <alignment horizontal="left" vertical="center"/>
    </xf>
    <xf numFmtId="0" fontId="63" fillId="0" borderId="0" xfId="29" applyFont="1" applyAlignment="1">
      <alignment horizontal="left" vertical="center"/>
    </xf>
    <xf numFmtId="0" fontId="90" fillId="0" borderId="0" xfId="29" applyFont="1" applyAlignment="1">
      <alignment horizontal="left" vertical="center"/>
    </xf>
    <xf numFmtId="1" fontId="8" fillId="0" borderId="0" xfId="9" applyNumberFormat="1" applyFont="1" applyAlignment="1">
      <alignment horizontal="left" vertical="center"/>
    </xf>
    <xf numFmtId="0" fontId="8" fillId="0" borderId="0" xfId="9" applyFont="1" applyAlignment="1">
      <alignment horizontal="left" vertical="center"/>
    </xf>
    <xf numFmtId="14" fontId="25" fillId="0" borderId="0" xfId="29" applyNumberFormat="1" applyFont="1"/>
    <xf numFmtId="0" fontId="5" fillId="0" borderId="3" xfId="9" applyFont="1" applyBorder="1" applyAlignment="1">
      <alignment horizontal="center" vertical="center"/>
    </xf>
    <xf numFmtId="0" fontId="28" fillId="0" borderId="0" xfId="29" applyFont="1"/>
    <xf numFmtId="0" fontId="7" fillId="0" borderId="0" xfId="29" applyFont="1"/>
    <xf numFmtId="1" fontId="35" fillId="0" borderId="0" xfId="29" applyNumberFormat="1" applyFont="1" applyAlignment="1">
      <alignment horizontal="left" vertical="top"/>
    </xf>
    <xf numFmtId="0" fontId="80" fillId="0" borderId="45" xfId="31" applyFont="1" applyBorder="1" applyAlignment="1">
      <alignment vertical="center"/>
    </xf>
    <xf numFmtId="203" fontId="94" fillId="0" borderId="0" xfId="7" applyNumberFormat="1" applyFont="1" applyAlignment="1">
      <alignment vertical="center"/>
    </xf>
    <xf numFmtId="203" fontId="94" fillId="0" borderId="18" xfId="7" applyNumberFormat="1" applyFont="1" applyBorder="1" applyAlignment="1">
      <alignment vertical="center"/>
    </xf>
    <xf numFmtId="204" fontId="41" fillId="0" borderId="3" xfId="31" applyNumberFormat="1" applyFont="1" applyBorder="1" applyAlignment="1">
      <alignment horizontal="center" vertical="center"/>
    </xf>
    <xf numFmtId="0" fontId="7" fillId="0" borderId="3" xfId="31" applyBorder="1" applyAlignment="1">
      <alignment horizontal="center" vertical="center"/>
    </xf>
    <xf numFmtId="0" fontId="137" fillId="0" borderId="3" xfId="31" applyFont="1" applyBorder="1" applyAlignment="1">
      <alignment horizontal="center" vertical="center"/>
    </xf>
    <xf numFmtId="0" fontId="80" fillId="0" borderId="59" xfId="31" applyFont="1" applyBorder="1" applyAlignment="1">
      <alignment horizontal="center" vertical="center"/>
    </xf>
    <xf numFmtId="0" fontId="129" fillId="0" borderId="0" xfId="23" applyFont="1" applyAlignment="1">
      <alignment horizontal="center" wrapText="1"/>
    </xf>
    <xf numFmtId="0" fontId="42" fillId="0" borderId="3" xfId="31" applyFont="1" applyBorder="1" applyAlignment="1">
      <alignment horizontal="center" vertical="center" wrapText="1"/>
    </xf>
    <xf numFmtId="14" fontId="35" fillId="0" borderId="0" xfId="29" applyNumberFormat="1" applyFont="1" applyAlignment="1">
      <alignment horizontal="center" vertical="center"/>
    </xf>
    <xf numFmtId="199" fontId="5" fillId="6" borderId="0" xfId="28" applyNumberFormat="1" applyFont="1" applyFill="1" applyAlignment="1">
      <alignment horizontal="right" vertical="center"/>
    </xf>
    <xf numFmtId="0" fontId="79" fillId="3" borderId="3" xfId="33" applyFont="1" applyFill="1" applyBorder="1" applyAlignment="1">
      <alignment horizontal="center" vertical="center" wrapText="1"/>
    </xf>
    <xf numFmtId="2" fontId="7" fillId="0" borderId="0" xfId="33" applyNumberFormat="1"/>
    <xf numFmtId="205" fontId="134" fillId="3" borderId="6" xfId="35" applyNumberFormat="1" applyFont="1" applyFill="1" applyBorder="1" applyAlignment="1">
      <alignment horizontal="center" vertical="center" wrapText="1"/>
    </xf>
    <xf numFmtId="0" fontId="50" fillId="0" borderId="3" xfId="9" applyFont="1" applyBorder="1" applyAlignment="1">
      <alignment horizontal="center" vertical="center" wrapText="1"/>
    </xf>
    <xf numFmtId="0" fontId="50" fillId="0" borderId="0" xfId="25" applyFont="1"/>
    <xf numFmtId="0" fontId="7" fillId="0" borderId="0" xfId="25" applyFont="1"/>
    <xf numFmtId="0" fontId="63" fillId="0" borderId="3" xfId="9" applyBorder="1" applyAlignment="1">
      <alignment horizontal="center" vertical="center"/>
    </xf>
    <xf numFmtId="0" fontId="112" fillId="0" borderId="0" xfId="9" applyFont="1" applyAlignment="1">
      <alignment horizontal="left" vertical="center"/>
    </xf>
    <xf numFmtId="201" fontId="7" fillId="0" borderId="0" xfId="31" applyNumberFormat="1" applyAlignment="1">
      <alignment horizontal="center" vertical="center"/>
    </xf>
    <xf numFmtId="201" fontId="137" fillId="0" borderId="3" xfId="31" applyNumberFormat="1" applyFont="1" applyBorder="1" applyAlignment="1">
      <alignment horizontal="center" vertical="center"/>
    </xf>
    <xf numFmtId="2" fontId="7" fillId="0" borderId="0" xfId="31" applyNumberFormat="1" applyAlignment="1">
      <alignment horizontal="center" vertical="center"/>
    </xf>
    <xf numFmtId="2" fontId="129" fillId="0" borderId="0" xfId="23" applyNumberFormat="1" applyFont="1" applyAlignment="1">
      <alignment horizontal="center"/>
    </xf>
    <xf numFmtId="2" fontId="129" fillId="0" borderId="0" xfId="23" applyNumberFormat="1" applyFont="1" applyAlignment="1">
      <alignment horizontal="center" wrapText="1"/>
    </xf>
    <xf numFmtId="2" fontId="7" fillId="0" borderId="0" xfId="31" applyNumberFormat="1" applyAlignment="1">
      <alignment horizontal="center"/>
    </xf>
    <xf numFmtId="2" fontId="130" fillId="6" borderId="0" xfId="13" applyNumberFormat="1" applyFont="1" applyFill="1" applyAlignment="1">
      <alignment vertical="center"/>
    </xf>
    <xf numFmtId="2" fontId="78" fillId="6" borderId="0" xfId="13" applyNumberFormat="1" applyFill="1" applyAlignment="1">
      <alignment vertical="center"/>
    </xf>
    <xf numFmtId="2" fontId="41" fillId="0" borderId="0" xfId="31" applyNumberFormat="1" applyFont="1" applyAlignment="1">
      <alignment horizontal="center" wrapText="1"/>
    </xf>
    <xf numFmtId="4" fontId="7" fillId="0" borderId="0" xfId="33" applyNumberFormat="1"/>
    <xf numFmtId="0" fontId="35" fillId="0" borderId="0" xfId="25" applyFont="1" applyAlignment="1">
      <alignment vertical="center"/>
    </xf>
    <xf numFmtId="0" fontId="33" fillId="0" borderId="0" xfId="25" applyFont="1" applyAlignment="1">
      <alignment vertical="center"/>
    </xf>
    <xf numFmtId="0" fontId="11" fillId="0" borderId="0" xfId="10" applyFont="1" applyAlignment="1">
      <alignment vertical="center"/>
    </xf>
    <xf numFmtId="0" fontId="11" fillId="0" borderId="71" xfId="10" applyFont="1" applyBorder="1" applyAlignment="1">
      <alignment vertical="center"/>
    </xf>
    <xf numFmtId="0" fontId="117" fillId="0" borderId="0" xfId="10" applyFont="1"/>
    <xf numFmtId="0" fontId="7" fillId="0" borderId="72" xfId="25" applyFont="1" applyBorder="1"/>
    <xf numFmtId="0" fontId="7" fillId="0" borderId="72" xfId="29" applyFont="1" applyBorder="1"/>
    <xf numFmtId="0" fontId="139" fillId="0" borderId="3" xfId="31" applyFont="1" applyBorder="1" applyAlignment="1">
      <alignment horizontal="center" vertical="center"/>
    </xf>
    <xf numFmtId="0" fontId="41" fillId="7" borderId="0" xfId="31" applyFont="1" applyFill="1"/>
    <xf numFmtId="0" fontId="3" fillId="0" borderId="0" xfId="38"/>
    <xf numFmtId="0" fontId="0" fillId="8" borderId="0" xfId="0" applyFill="1"/>
    <xf numFmtId="0" fontId="7" fillId="8" borderId="3" xfId="31" applyFill="1" applyBorder="1" applyAlignment="1">
      <alignment horizontal="center" vertical="center"/>
    </xf>
    <xf numFmtId="0" fontId="137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6" fillId="0" borderId="0" xfId="0" applyFont="1" applyAlignment="1">
      <alignment vertical="center"/>
    </xf>
    <xf numFmtId="0" fontId="142" fillId="0" borderId="0" xfId="0" applyFont="1" applyAlignment="1">
      <alignment horizontal="center" vertical="center"/>
    </xf>
    <xf numFmtId="0" fontId="142" fillId="0" borderId="0" xfId="0" applyFont="1"/>
    <xf numFmtId="0" fontId="142" fillId="0" borderId="0" xfId="0" applyFont="1" applyAlignment="1">
      <alignment horizontal="left" vertical="center"/>
    </xf>
    <xf numFmtId="14" fontId="142" fillId="0" borderId="0" xfId="0" applyNumberFormat="1" applyFont="1" applyAlignment="1">
      <alignment horizontal="left" vertical="center"/>
    </xf>
    <xf numFmtId="0" fontId="142" fillId="3" borderId="0" xfId="0" applyFont="1" applyFill="1" applyAlignment="1">
      <alignment horizontal="center" vertical="center"/>
    </xf>
    <xf numFmtId="0" fontId="141" fillId="0" borderId="3" xfId="0" applyFont="1" applyBorder="1" applyAlignment="1">
      <alignment horizontal="center" vertical="center"/>
    </xf>
    <xf numFmtId="0" fontId="142" fillId="0" borderId="3" xfId="0" applyFont="1" applyBorder="1" applyAlignment="1">
      <alignment horizontal="center" vertical="center"/>
    </xf>
    <xf numFmtId="0" fontId="141" fillId="0" borderId="3" xfId="0" applyFont="1" applyBorder="1" applyAlignment="1">
      <alignment horizontal="center" vertical="center" wrapText="1"/>
    </xf>
    <xf numFmtId="201" fontId="141" fillId="0" borderId="3" xfId="0" applyNumberFormat="1" applyFont="1" applyBorder="1" applyAlignment="1">
      <alignment horizontal="center" vertical="center" wrapText="1"/>
    </xf>
    <xf numFmtId="2" fontId="141" fillId="0" borderId="3" xfId="0" applyNumberFormat="1" applyFont="1" applyBorder="1" applyAlignment="1">
      <alignment horizontal="center" vertical="center" wrapText="1"/>
    </xf>
    <xf numFmtId="0" fontId="143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4" fillId="0" borderId="1" xfId="0" applyFont="1" applyBorder="1"/>
    <xf numFmtId="0" fontId="144" fillId="0" borderId="14" xfId="0" applyFont="1" applyBorder="1"/>
    <xf numFmtId="2" fontId="143" fillId="0" borderId="3" xfId="0" applyNumberFormat="1" applyFont="1" applyBorder="1" applyAlignment="1">
      <alignment horizontal="center" vertical="center"/>
    </xf>
    <xf numFmtId="0" fontId="143" fillId="0" borderId="1" xfId="0" applyFont="1" applyBorder="1"/>
    <xf numFmtId="0" fontId="143" fillId="0" borderId="14" xfId="0" applyFont="1" applyBorder="1"/>
    <xf numFmtId="1" fontId="143" fillId="0" borderId="3" xfId="0" applyNumberFormat="1" applyFont="1" applyBorder="1" applyAlignment="1">
      <alignment horizontal="center" vertical="center"/>
    </xf>
    <xf numFmtId="0" fontId="144" fillId="0" borderId="2" xfId="0" applyFont="1" applyBorder="1" applyAlignment="1">
      <alignment vertical="center" wrapText="1"/>
    </xf>
    <xf numFmtId="0" fontId="144" fillId="0" borderId="1" xfId="0" applyFont="1" applyBorder="1" applyAlignment="1">
      <alignment vertical="center" wrapText="1"/>
    </xf>
    <xf numFmtId="0" fontId="144" fillId="0" borderId="3" xfId="0" quotePrefix="1" applyFont="1" applyBorder="1" applyAlignment="1">
      <alignment horizontal="center" vertical="center"/>
    </xf>
    <xf numFmtId="0" fontId="144" fillId="0" borderId="1" xfId="0" applyFont="1" applyBorder="1" applyAlignment="1">
      <alignment vertical="center"/>
    </xf>
    <xf numFmtId="0" fontId="144" fillId="0" borderId="16" xfId="0" applyFont="1" applyBorder="1" applyAlignment="1">
      <alignment horizontal="center" vertical="center" wrapText="1"/>
    </xf>
    <xf numFmtId="2" fontId="143" fillId="0" borderId="16" xfId="0" applyNumberFormat="1" applyFont="1" applyBorder="1" applyAlignment="1">
      <alignment horizontal="center" vertical="center"/>
    </xf>
    <xf numFmtId="0" fontId="8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1" fillId="0" borderId="0" xfId="31" applyNumberFormat="1" applyFont="1" applyAlignment="1">
      <alignment horizontal="center" vertical="center" wrapText="1"/>
    </xf>
    <xf numFmtId="1" fontId="41" fillId="0" borderId="21" xfId="31" applyNumberFormat="1" applyFont="1" applyBorder="1" applyAlignment="1">
      <alignment horizontal="center" vertical="center"/>
    </xf>
    <xf numFmtId="200" fontId="131" fillId="0" borderId="18" xfId="31" applyNumberFormat="1" applyFont="1" applyBorder="1" applyAlignment="1">
      <alignment horizontal="center" vertical="center"/>
    </xf>
    <xf numFmtId="201" fontId="131" fillId="0" borderId="29" xfId="31" applyNumberFormat="1" applyFont="1" applyBorder="1" applyAlignment="1">
      <alignment horizontal="center" vertical="center"/>
    </xf>
    <xf numFmtId="201" fontId="131" fillId="0" borderId="13" xfId="31" applyNumberFormat="1" applyFont="1" applyBorder="1" applyAlignment="1">
      <alignment horizontal="center" vertical="center"/>
    </xf>
    <xf numFmtId="202" fontId="41" fillId="0" borderId="29" xfId="31" applyNumberFormat="1" applyFont="1" applyBorder="1" applyAlignment="1">
      <alignment horizontal="center" vertical="center"/>
    </xf>
    <xf numFmtId="204" fontId="41" fillId="0" borderId="29" xfId="31" applyNumberFormat="1" applyFont="1" applyBorder="1" applyAlignment="1">
      <alignment horizontal="center" vertical="center"/>
    </xf>
    <xf numFmtId="2" fontId="41" fillId="0" borderId="13" xfId="31" applyNumberFormat="1" applyFont="1" applyBorder="1" applyAlignment="1">
      <alignment horizontal="center" vertical="center"/>
    </xf>
    <xf numFmtId="169" fontId="41" fillId="3" borderId="13" xfId="31" applyNumberFormat="1" applyFont="1" applyFill="1" applyBorder="1" applyAlignment="1">
      <alignment horizontal="center" vertical="center"/>
    </xf>
    <xf numFmtId="193" fontId="41" fillId="3" borderId="13" xfId="31" applyNumberFormat="1" applyFont="1" applyFill="1" applyBorder="1" applyAlignment="1">
      <alignment horizontal="center" vertical="center"/>
    </xf>
    <xf numFmtId="0" fontId="41" fillId="0" borderId="73" xfId="31" applyFont="1" applyBorder="1" applyAlignment="1">
      <alignment vertical="center"/>
    </xf>
    <xf numFmtId="0" fontId="2" fillId="0" borderId="0" xfId="39"/>
    <xf numFmtId="0" fontId="8" fillId="0" borderId="2" xfId="23" applyFont="1" applyBorder="1" applyAlignment="1">
      <alignment horizontal="center" vertical="center"/>
    </xf>
    <xf numFmtId="0" fontId="8" fillId="0" borderId="1" xfId="23" applyFont="1" applyBorder="1" applyAlignment="1">
      <alignment horizontal="center" vertical="center"/>
    </xf>
    <xf numFmtId="0" fontId="8" fillId="0" borderId="14" xfId="23" applyFont="1" applyBorder="1" applyAlignment="1">
      <alignment horizontal="center" vertical="center"/>
    </xf>
    <xf numFmtId="0" fontId="8" fillId="3" borderId="2" xfId="23" applyFont="1" applyFill="1" applyBorder="1" applyAlignment="1">
      <alignment horizontal="center" vertical="top"/>
    </xf>
    <xf numFmtId="0" fontId="8" fillId="3" borderId="1" xfId="23" applyFont="1" applyFill="1" applyBorder="1" applyAlignment="1">
      <alignment horizontal="center" vertical="top"/>
    </xf>
    <xf numFmtId="0" fontId="8" fillId="3" borderId="14" xfId="23" applyFont="1" applyFill="1" applyBorder="1" applyAlignment="1">
      <alignment horizontal="center" vertical="top"/>
    </xf>
    <xf numFmtId="0" fontId="8" fillId="0" borderId="8" xfId="23" applyFont="1" applyBorder="1" applyAlignment="1">
      <alignment horizontal="center"/>
    </xf>
    <xf numFmtId="0" fontId="8" fillId="0" borderId="16" xfId="23" applyFont="1" applyBorder="1" applyAlignment="1">
      <alignment horizontal="center"/>
    </xf>
    <xf numFmtId="0" fontId="8" fillId="0" borderId="9" xfId="23" applyFont="1" applyBorder="1" applyAlignment="1">
      <alignment horizontal="center"/>
    </xf>
    <xf numFmtId="0" fontId="8" fillId="0" borderId="13" xfId="23" applyFont="1" applyBorder="1" applyAlignment="1">
      <alignment horizontal="center"/>
    </xf>
    <xf numFmtId="0" fontId="8" fillId="0" borderId="0" xfId="23" applyFont="1" applyAlignment="1">
      <alignment horizontal="center"/>
    </xf>
    <xf numFmtId="0" fontId="8" fillId="0" borderId="18" xfId="23" applyFont="1" applyBorder="1" applyAlignment="1">
      <alignment horizontal="center"/>
    </xf>
    <xf numFmtId="0" fontId="8" fillId="0" borderId="10" xfId="23" applyFont="1" applyBorder="1" applyAlignment="1">
      <alignment horizontal="center"/>
    </xf>
    <xf numFmtId="0" fontId="8" fillId="0" borderId="15" xfId="23" applyFont="1" applyBorder="1" applyAlignment="1">
      <alignment horizontal="center"/>
    </xf>
    <xf numFmtId="0" fontId="8" fillId="0" borderId="11" xfId="23" applyFont="1" applyBorder="1" applyAlignment="1">
      <alignment horizontal="center"/>
    </xf>
    <xf numFmtId="0" fontId="8" fillId="3" borderId="8" xfId="23" applyFont="1" applyFill="1" applyBorder="1" applyAlignment="1">
      <alignment horizontal="center" wrapText="1"/>
    </xf>
    <xf numFmtId="0" fontId="8" fillId="3" borderId="16" xfId="23" applyFont="1" applyFill="1" applyBorder="1" applyAlignment="1">
      <alignment horizontal="center" wrapText="1"/>
    </xf>
    <xf numFmtId="0" fontId="8" fillId="3" borderId="9" xfId="23" applyFont="1" applyFill="1" applyBorder="1" applyAlignment="1">
      <alignment horizontal="center" wrapText="1"/>
    </xf>
    <xf numFmtId="0" fontId="8" fillId="3" borderId="13" xfId="23" applyFont="1" applyFill="1" applyBorder="1" applyAlignment="1">
      <alignment horizontal="center" wrapText="1"/>
    </xf>
    <xf numFmtId="0" fontId="8" fillId="3" borderId="0" xfId="23" applyFont="1" applyFill="1" applyAlignment="1">
      <alignment horizontal="center" wrapText="1"/>
    </xf>
    <xf numFmtId="0" fontId="8" fillId="3" borderId="18" xfId="23" applyFont="1" applyFill="1" applyBorder="1" applyAlignment="1">
      <alignment horizontal="center" wrapText="1"/>
    </xf>
    <xf numFmtId="0" fontId="8" fillId="3" borderId="10" xfId="23" applyFont="1" applyFill="1" applyBorder="1" applyAlignment="1">
      <alignment horizontal="center" wrapText="1"/>
    </xf>
    <xf numFmtId="0" fontId="8" fillId="3" borderId="15" xfId="23" applyFont="1" applyFill="1" applyBorder="1" applyAlignment="1">
      <alignment horizontal="center" wrapText="1"/>
    </xf>
    <xf numFmtId="0" fontId="8" fillId="3" borderId="11" xfId="23" applyFont="1" applyFill="1" applyBorder="1" applyAlignment="1">
      <alignment horizontal="center" wrapText="1"/>
    </xf>
    <xf numFmtId="1" fontId="41" fillId="0" borderId="3" xfId="31" applyNumberFormat="1" applyFont="1" applyBorder="1" applyAlignment="1">
      <alignment horizontal="center" vertical="center" wrapText="1"/>
    </xf>
    <xf numFmtId="1" fontId="41" fillId="0" borderId="6" xfId="31" applyNumberFormat="1" applyFont="1" applyBorder="1" applyAlignment="1">
      <alignment horizontal="center" vertical="center" wrapText="1"/>
    </xf>
    <xf numFmtId="1" fontId="41" fillId="0" borderId="29" xfId="31" applyNumberFormat="1" applyFont="1" applyBorder="1" applyAlignment="1">
      <alignment horizontal="center" vertical="center" wrapText="1"/>
    </xf>
    <xf numFmtId="0" fontId="42" fillId="0" borderId="23" xfId="31" applyFont="1" applyBorder="1" applyAlignment="1">
      <alignment horizontal="center"/>
    </xf>
    <xf numFmtId="0" fontId="42" fillId="0" borderId="17" xfId="31" applyFont="1" applyBorder="1" applyAlignment="1">
      <alignment horizontal="center"/>
    </xf>
    <xf numFmtId="0" fontId="42" fillId="0" borderId="49" xfId="31" applyFont="1" applyBorder="1" applyAlignment="1">
      <alignment horizontal="center"/>
    </xf>
    <xf numFmtId="0" fontId="80" fillId="0" borderId="59" xfId="31" applyFont="1" applyBorder="1" applyAlignment="1">
      <alignment horizontal="center" vertical="center"/>
    </xf>
    <xf numFmtId="0" fontId="79" fillId="0" borderId="8" xfId="23" applyFont="1" applyBorder="1" applyAlignment="1">
      <alignment horizontal="center" vertical="center" wrapText="1"/>
    </xf>
    <xf numFmtId="0" fontId="79" fillId="0" borderId="16" xfId="23" applyFont="1" applyBorder="1" applyAlignment="1">
      <alignment horizontal="center" vertical="center" wrapText="1"/>
    </xf>
    <xf numFmtId="0" fontId="79" fillId="0" borderId="9" xfId="23" applyFont="1" applyBorder="1" applyAlignment="1">
      <alignment horizontal="center" vertical="center" wrapText="1"/>
    </xf>
    <xf numFmtId="0" fontId="79" fillId="0" borderId="10" xfId="23" applyFont="1" applyBorder="1" applyAlignment="1">
      <alignment horizontal="center" vertical="center" wrapText="1"/>
    </xf>
    <xf numFmtId="0" fontId="79" fillId="0" borderId="15" xfId="23" applyFont="1" applyBorder="1" applyAlignment="1">
      <alignment horizontal="center" vertical="center" wrapText="1"/>
    </xf>
    <xf numFmtId="0" fontId="79" fillId="0" borderId="11" xfId="23" applyFont="1" applyBorder="1" applyAlignment="1">
      <alignment horizontal="center" vertical="center" wrapText="1"/>
    </xf>
    <xf numFmtId="0" fontId="79" fillId="3" borderId="8" xfId="23" applyFont="1" applyFill="1" applyBorder="1" applyAlignment="1">
      <alignment horizontal="center" vertical="center" wrapText="1"/>
    </xf>
    <xf numFmtId="0" fontId="79" fillId="3" borderId="16" xfId="23" applyFont="1" applyFill="1" applyBorder="1" applyAlignment="1">
      <alignment horizontal="center" vertical="center" wrapText="1"/>
    </xf>
    <xf numFmtId="0" fontId="79" fillId="3" borderId="9" xfId="23" applyFont="1" applyFill="1" applyBorder="1" applyAlignment="1">
      <alignment horizontal="center" vertical="center" wrapText="1"/>
    </xf>
    <xf numFmtId="0" fontId="79" fillId="3" borderId="10" xfId="23" applyFont="1" applyFill="1" applyBorder="1" applyAlignment="1">
      <alignment horizontal="center" vertical="center" wrapText="1"/>
    </xf>
    <xf numFmtId="0" fontId="79" fillId="3" borderId="15" xfId="23" applyFont="1" applyFill="1" applyBorder="1" applyAlignment="1">
      <alignment horizontal="center" vertical="center" wrapText="1"/>
    </xf>
    <xf numFmtId="0" fontId="79" fillId="3" borderId="11" xfId="23" applyFont="1" applyFill="1" applyBorder="1" applyAlignment="1">
      <alignment horizontal="center" vertical="center" wrapText="1"/>
    </xf>
    <xf numFmtId="0" fontId="129" fillId="0" borderId="0" xfId="23" applyFont="1" applyAlignment="1">
      <alignment horizontal="center" wrapText="1"/>
    </xf>
    <xf numFmtId="0" fontId="7" fillId="0" borderId="0" xfId="31" applyAlignment="1">
      <alignment horizontal="center" wrapText="1"/>
    </xf>
    <xf numFmtId="0" fontId="64" fillId="6" borderId="0" xfId="28" applyFont="1" applyFill="1" applyAlignment="1">
      <alignment horizontal="center" vertical="center"/>
    </xf>
    <xf numFmtId="14" fontId="35" fillId="0" borderId="0" xfId="29" applyNumberFormat="1" applyFont="1" applyAlignment="1">
      <alignment horizontal="center" vertical="center"/>
    </xf>
    <xf numFmtId="1" fontId="42" fillId="0" borderId="51" xfId="31" applyNumberFormat="1" applyFont="1" applyBorder="1" applyAlignment="1">
      <alignment horizontal="center" vertical="center" wrapText="1"/>
    </xf>
    <xf numFmtId="1" fontId="42" fillId="0" borderId="46" xfId="31" applyNumberFormat="1" applyFont="1" applyBorder="1" applyAlignment="1">
      <alignment horizontal="center" vertical="center" wrapText="1"/>
    </xf>
    <xf numFmtId="1" fontId="42" fillId="0" borderId="52" xfId="31" applyNumberFormat="1" applyFont="1" applyBorder="1" applyAlignment="1">
      <alignment horizontal="center" vertical="center" wrapText="1"/>
    </xf>
    <xf numFmtId="1" fontId="42" fillId="0" borderId="7" xfId="31" applyNumberFormat="1" applyFont="1" applyBorder="1" applyAlignment="1">
      <alignment horizontal="center" vertical="center" wrapText="1"/>
    </xf>
    <xf numFmtId="1" fontId="42" fillId="0" borderId="53" xfId="31" applyNumberFormat="1" applyFont="1" applyBorder="1" applyAlignment="1">
      <alignment horizontal="center" vertical="center" wrapText="1"/>
    </xf>
    <xf numFmtId="1" fontId="42" fillId="0" borderId="3" xfId="31" applyNumberFormat="1" applyFont="1" applyBorder="1" applyAlignment="1">
      <alignment horizontal="center" vertical="center" wrapText="1"/>
    </xf>
    <xf numFmtId="0" fontId="42" fillId="0" borderId="53" xfId="31" applyFont="1" applyBorder="1" applyAlignment="1">
      <alignment horizontal="center" vertical="center" wrapText="1"/>
    </xf>
    <xf numFmtId="0" fontId="42" fillId="0" borderId="3" xfId="31" applyFont="1" applyBorder="1" applyAlignment="1">
      <alignment horizontal="center" vertical="center" wrapText="1"/>
    </xf>
    <xf numFmtId="0" fontId="79" fillId="0" borderId="52" xfId="33" applyFont="1" applyBorder="1" applyAlignment="1">
      <alignment horizontal="center" vertical="center" wrapText="1"/>
    </xf>
    <xf numFmtId="0" fontId="79" fillId="0" borderId="7" xfId="33" applyFont="1" applyBorder="1" applyAlignment="1">
      <alignment horizontal="center" vertical="center" wrapText="1"/>
    </xf>
    <xf numFmtId="0" fontId="79" fillId="3" borderId="37" xfId="33" applyFont="1" applyFill="1" applyBorder="1" applyAlignment="1">
      <alignment horizontal="center" vertical="center" wrapText="1"/>
    </xf>
    <xf numFmtId="0" fontId="79" fillId="3" borderId="12" xfId="33" applyFont="1" applyFill="1" applyBorder="1" applyAlignment="1">
      <alignment horizontal="center" vertical="center" wrapText="1"/>
    </xf>
    <xf numFmtId="0" fontId="79" fillId="3" borderId="44" xfId="33" applyFont="1" applyFill="1" applyBorder="1" applyAlignment="1">
      <alignment horizontal="center" vertical="center" wrapText="1"/>
    </xf>
    <xf numFmtId="2" fontId="42" fillId="0" borderId="52" xfId="31" applyNumberFormat="1" applyFont="1" applyBorder="1" applyAlignment="1">
      <alignment horizontal="center" vertical="center" wrapText="1"/>
    </xf>
    <xf numFmtId="2" fontId="42" fillId="0" borderId="7" xfId="31" applyNumberFormat="1" applyFont="1" applyBorder="1" applyAlignment="1">
      <alignment horizontal="center" vertical="center" wrapText="1"/>
    </xf>
    <xf numFmtId="0" fontId="42" fillId="0" borderId="54" xfId="31" applyFont="1" applyBorder="1" applyAlignment="1">
      <alignment horizontal="center" vertical="center" wrapText="1"/>
    </xf>
    <xf numFmtId="0" fontId="42" fillId="0" borderId="55" xfId="31" applyFont="1" applyBorder="1" applyAlignment="1">
      <alignment horizontal="center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1" xfId="0" applyFont="1" applyBorder="1" applyAlignment="1">
      <alignment horizontal="left" vertical="center" wrapText="1"/>
    </xf>
    <xf numFmtId="0" fontId="61" fillId="0" borderId="14" xfId="0" applyFont="1" applyBorder="1" applyAlignment="1">
      <alignment horizontal="left" vertical="center" wrapText="1"/>
    </xf>
    <xf numFmtId="0" fontId="20" fillId="4" borderId="2" xfId="0" applyFont="1" applyFill="1" applyBorder="1" applyAlignment="1">
      <alignment horizontal="left" vertical="center" wrapText="1"/>
    </xf>
    <xf numFmtId="0" fontId="20" fillId="4" borderId="1" xfId="0" applyFont="1" applyFill="1" applyBorder="1" applyAlignment="1">
      <alignment horizontal="left" vertical="center" wrapText="1"/>
    </xf>
    <xf numFmtId="0" fontId="20" fillId="4" borderId="14" xfId="0" applyFont="1" applyFill="1" applyBorder="1" applyAlignment="1">
      <alignment horizontal="left" vertical="center" wrapText="1"/>
    </xf>
    <xf numFmtId="0" fontId="61" fillId="0" borderId="3" xfId="2" applyFont="1" applyBorder="1" applyAlignment="1">
      <alignment horizontal="left" vertical="center" wrapText="1"/>
    </xf>
    <xf numFmtId="0" fontId="20" fillId="4" borderId="3" xfId="2" applyFont="1" applyFill="1" applyBorder="1" applyAlignment="1">
      <alignment horizontal="left" vertical="center" wrapText="1"/>
    </xf>
    <xf numFmtId="0" fontId="79" fillId="0" borderId="3" xfId="2" applyFont="1" applyBorder="1" applyAlignment="1">
      <alignment horizontal="center" vertical="top" wrapText="1"/>
    </xf>
    <xf numFmtId="0" fontId="79" fillId="3" borderId="3" xfId="2" applyFont="1" applyFill="1" applyBorder="1" applyAlignment="1">
      <alignment horizontal="center" vertical="top" wrapText="1"/>
    </xf>
    <xf numFmtId="0" fontId="8" fillId="0" borderId="3" xfId="2" applyFont="1" applyBorder="1" applyAlignment="1">
      <alignment horizontal="center" vertical="center"/>
    </xf>
    <xf numFmtId="0" fontId="8" fillId="3" borderId="3" xfId="2" applyFont="1" applyFill="1" applyBorder="1" applyAlignment="1">
      <alignment horizontal="center" wrapText="1"/>
    </xf>
    <xf numFmtId="0" fontId="8" fillId="3" borderId="3" xfId="2" applyFont="1" applyFill="1" applyBorder="1" applyAlignment="1">
      <alignment horizontal="center" vertical="top"/>
    </xf>
    <xf numFmtId="0" fontId="61" fillId="0" borderId="2" xfId="2" applyFont="1" applyBorder="1" applyAlignment="1">
      <alignment horizontal="left" vertical="center" wrapText="1"/>
    </xf>
    <xf numFmtId="0" fontId="61" fillId="0" borderId="1" xfId="2" applyFont="1" applyBorder="1" applyAlignment="1">
      <alignment horizontal="left" vertical="center" wrapText="1"/>
    </xf>
    <xf numFmtId="0" fontId="61" fillId="0" borderId="14" xfId="2" applyFont="1" applyBorder="1" applyAlignment="1">
      <alignment horizontal="left" vertical="center" wrapText="1"/>
    </xf>
    <xf numFmtId="0" fontId="16" fillId="0" borderId="3" xfId="2" applyFont="1" applyBorder="1" applyAlignment="1">
      <alignment horizontal="center" vertical="center" wrapText="1"/>
    </xf>
    <xf numFmtId="0" fontId="62" fillId="0" borderId="0" xfId="2" applyFont="1" applyAlignment="1">
      <alignment horizontal="center" vertical="center" wrapText="1"/>
    </xf>
    <xf numFmtId="0" fontId="16" fillId="0" borderId="0" xfId="2" applyFont="1" applyAlignment="1">
      <alignment horizontal="left" vertical="center" wrapText="1"/>
    </xf>
    <xf numFmtId="0" fontId="64" fillId="0" borderId="0" xfId="9" applyFont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61" fillId="0" borderId="0" xfId="2" applyFont="1" applyAlignment="1">
      <alignment horizontal="left" vertical="center" wrapText="1"/>
    </xf>
    <xf numFmtId="0" fontId="19" fillId="0" borderId="0" xfId="6" applyFont="1" applyAlignment="1">
      <alignment horizontal="center" vertical="center"/>
    </xf>
    <xf numFmtId="0" fontId="19" fillId="0" borderId="21" xfId="6" applyFont="1" applyBorder="1" applyAlignment="1">
      <alignment horizontal="left" vertical="center" wrapText="1"/>
    </xf>
    <xf numFmtId="0" fontId="19" fillId="0" borderId="0" xfId="6" applyFont="1" applyAlignment="1">
      <alignment horizontal="left" vertical="center" wrapText="1"/>
    </xf>
    <xf numFmtId="0" fontId="19" fillId="0" borderId="0" xfId="6" applyFont="1" applyAlignment="1">
      <alignment horizontal="justify" vertical="center" wrapText="1"/>
    </xf>
    <xf numFmtId="0" fontId="19" fillId="0" borderId="22" xfId="6" applyFont="1" applyBorder="1" applyAlignment="1">
      <alignment horizontal="justify" vertical="center" wrapText="1"/>
    </xf>
    <xf numFmtId="0" fontId="19" fillId="0" borderId="21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/>
    </xf>
    <xf numFmtId="186" fontId="19" fillId="0" borderId="23" xfId="6" quotePrefix="1" applyNumberFormat="1" applyFont="1" applyBorder="1" applyAlignment="1">
      <alignment horizontal="center" vertical="center"/>
    </xf>
    <xf numFmtId="186" fontId="19" fillId="0" borderId="17" xfId="6" applyNumberFormat="1" applyFont="1" applyBorder="1" applyAlignment="1">
      <alignment horizontal="center" vertical="center"/>
    </xf>
    <xf numFmtId="186" fontId="19" fillId="0" borderId="24" xfId="6" applyNumberFormat="1" applyFont="1" applyBorder="1" applyAlignment="1">
      <alignment horizontal="center" vertical="center"/>
    </xf>
    <xf numFmtId="0" fontId="19" fillId="0" borderId="21" xfId="6" applyFont="1" applyBorder="1" applyAlignment="1">
      <alignment horizontal="left" vertical="center"/>
    </xf>
    <xf numFmtId="0" fontId="19" fillId="0" borderId="0" xfId="6" applyFont="1" applyAlignment="1">
      <alignment horizontal="left" vertical="center"/>
    </xf>
    <xf numFmtId="0" fontId="19" fillId="0" borderId="22" xfId="6" applyFont="1" applyBorder="1" applyAlignment="1">
      <alignment horizontal="left" vertical="center"/>
    </xf>
    <xf numFmtId="0" fontId="19" fillId="0" borderId="21" xfId="6" applyFont="1" applyBorder="1" applyAlignment="1">
      <alignment horizontal="left" vertical="top" wrapText="1"/>
    </xf>
    <xf numFmtId="0" fontId="19" fillId="0" borderId="0" xfId="6" applyFont="1" applyAlignment="1">
      <alignment horizontal="left" vertical="top"/>
    </xf>
    <xf numFmtId="0" fontId="19" fillId="0" borderId="21" xfId="6" applyFont="1" applyBorder="1" applyAlignment="1">
      <alignment horizontal="left" vertical="top"/>
    </xf>
    <xf numFmtId="0" fontId="44" fillId="0" borderId="0" xfId="6" applyFont="1" applyAlignment="1">
      <alignment vertical="center"/>
    </xf>
    <xf numFmtId="0" fontId="44" fillId="0" borderId="22" xfId="6" applyFont="1" applyBorder="1" applyAlignment="1">
      <alignment vertical="center"/>
    </xf>
    <xf numFmtId="0" fontId="43" fillId="0" borderId="21" xfId="6" applyFont="1" applyBorder="1" applyAlignment="1">
      <alignment horizontal="center" vertical="center"/>
    </xf>
    <xf numFmtId="0" fontId="45" fillId="0" borderId="0" xfId="6" applyFont="1" applyAlignment="1">
      <alignment vertical="center"/>
    </xf>
    <xf numFmtId="0" fontId="45" fillId="0" borderId="22" xfId="6" applyFont="1" applyBorder="1" applyAlignment="1">
      <alignment vertical="center"/>
    </xf>
    <xf numFmtId="0" fontId="19" fillId="0" borderId="19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44" fillId="0" borderId="0" xfId="6" applyFont="1" applyAlignment="1">
      <alignment vertical="center" wrapText="1"/>
    </xf>
    <xf numFmtId="0" fontId="44" fillId="0" borderId="22" xfId="6" applyFont="1" applyBorder="1" applyAlignment="1">
      <alignment vertical="center" wrapText="1"/>
    </xf>
    <xf numFmtId="0" fontId="5" fillId="0" borderId="2" xfId="29" applyFont="1" applyBorder="1" applyAlignment="1">
      <alignment horizontal="left" vertical="center" wrapText="1"/>
    </xf>
    <xf numFmtId="0" fontId="5" fillId="0" borderId="1" xfId="29" applyFont="1" applyBorder="1" applyAlignment="1">
      <alignment horizontal="left" vertical="center" wrapText="1"/>
    </xf>
    <xf numFmtId="14" fontId="5" fillId="0" borderId="2" xfId="29" applyNumberFormat="1" applyFont="1" applyBorder="1" applyAlignment="1">
      <alignment horizontal="center" vertical="center" wrapText="1"/>
    </xf>
    <xf numFmtId="0" fontId="5" fillId="0" borderId="14" xfId="29" applyFont="1" applyBorder="1" applyAlignment="1">
      <alignment horizontal="center" vertical="center" wrapText="1"/>
    </xf>
    <xf numFmtId="0" fontId="8" fillId="0" borderId="3" xfId="10" applyFont="1" applyBorder="1" applyAlignment="1">
      <alignment horizontal="center"/>
    </xf>
    <xf numFmtId="0" fontId="16" fillId="0" borderId="0" xfId="9" applyFont="1" applyAlignment="1">
      <alignment horizontal="center" vertical="center"/>
    </xf>
    <xf numFmtId="0" fontId="16" fillId="0" borderId="0" xfId="10" applyFont="1" applyAlignment="1">
      <alignment horizontal="center" vertical="center"/>
    </xf>
    <xf numFmtId="0" fontId="83" fillId="0" borderId="0" xfId="9" applyFont="1" applyAlignment="1">
      <alignment horizontal="center" vertical="center"/>
    </xf>
    <xf numFmtId="0" fontId="9" fillId="0" borderId="0" xfId="29" applyFont="1" applyAlignment="1">
      <alignment horizontal="center" vertical="center"/>
    </xf>
    <xf numFmtId="0" fontId="109" fillId="0" borderId="0" xfId="29" applyFont="1" applyAlignment="1">
      <alignment horizontal="center"/>
    </xf>
    <xf numFmtId="0" fontId="50" fillId="0" borderId="3" xfId="9" applyFont="1" applyBorder="1" applyAlignment="1">
      <alignment horizontal="center" vertical="center" wrapText="1"/>
    </xf>
    <xf numFmtId="0" fontId="28" fillId="0" borderId="0" xfId="23" applyFont="1" applyAlignment="1">
      <alignment horizontal="center" wrapText="1"/>
    </xf>
    <xf numFmtId="0" fontId="28" fillId="0" borderId="0" xfId="23" applyFont="1" applyAlignment="1">
      <alignment horizontal="center" vertical="center" wrapText="1"/>
    </xf>
    <xf numFmtId="0" fontId="28" fillId="0" borderId="0" xfId="23" applyFont="1" applyAlignment="1">
      <alignment horizontal="center"/>
    </xf>
    <xf numFmtId="0" fontId="28" fillId="0" borderId="0" xfId="23" applyFont="1" applyAlignment="1">
      <alignment horizontal="center" vertical="center" wrapText="1" shrinkToFit="1"/>
    </xf>
    <xf numFmtId="0" fontId="28" fillId="0" borderId="0" xfId="24" applyFont="1" applyAlignment="1">
      <alignment horizontal="center" vertical="center" wrapText="1"/>
    </xf>
    <xf numFmtId="0" fontId="25" fillId="0" borderId="8" xfId="26" applyFont="1" applyBorder="1" applyAlignment="1">
      <alignment horizontal="center"/>
    </xf>
    <xf numFmtId="0" fontId="25" fillId="0" borderId="16" xfId="26" applyFont="1" applyBorder="1" applyAlignment="1">
      <alignment horizontal="center"/>
    </xf>
    <xf numFmtId="0" fontId="25" fillId="0" borderId="9" xfId="26" applyFont="1" applyBorder="1" applyAlignment="1">
      <alignment horizontal="center"/>
    </xf>
    <xf numFmtId="0" fontId="25" fillId="0" borderId="13" xfId="26" applyFont="1" applyBorder="1" applyAlignment="1">
      <alignment horizontal="center"/>
    </xf>
    <xf numFmtId="0" fontId="25" fillId="0" borderId="0" xfId="26" applyFont="1" applyAlignment="1">
      <alignment horizontal="center"/>
    </xf>
    <xf numFmtId="0" fontId="25" fillId="0" borderId="18" xfId="26" applyFont="1" applyBorder="1" applyAlignment="1">
      <alignment horizontal="center"/>
    </xf>
    <xf numFmtId="0" fontId="25" fillId="0" borderId="10" xfId="26" applyFont="1" applyBorder="1" applyAlignment="1">
      <alignment horizontal="center"/>
    </xf>
    <xf numFmtId="0" fontId="25" fillId="0" borderId="15" xfId="26" applyFont="1" applyBorder="1" applyAlignment="1">
      <alignment horizontal="center"/>
    </xf>
    <xf numFmtId="0" fontId="25" fillId="0" borderId="11" xfId="26" applyFont="1" applyBorder="1" applyAlignment="1">
      <alignment horizontal="center"/>
    </xf>
    <xf numFmtId="0" fontId="8" fillId="0" borderId="2" xfId="10" applyFont="1" applyBorder="1" applyAlignment="1">
      <alignment horizontal="center"/>
    </xf>
    <xf numFmtId="0" fontId="8" fillId="0" borderId="1" xfId="10" applyFont="1" applyBorder="1" applyAlignment="1">
      <alignment horizontal="center"/>
    </xf>
    <xf numFmtId="0" fontId="8" fillId="0" borderId="14" xfId="10" applyFont="1" applyBorder="1" applyAlignment="1">
      <alignment horizontal="center"/>
    </xf>
    <xf numFmtId="0" fontId="138" fillId="0" borderId="2" xfId="10" applyFont="1" applyBorder="1" applyAlignment="1">
      <alignment horizontal="center"/>
    </xf>
    <xf numFmtId="0" fontId="138" fillId="0" borderId="1" xfId="10" applyFont="1" applyBorder="1" applyAlignment="1">
      <alignment horizontal="center"/>
    </xf>
    <xf numFmtId="0" fontId="138" fillId="0" borderId="14" xfId="10" applyFont="1" applyBorder="1" applyAlignment="1">
      <alignment horizontal="center"/>
    </xf>
    <xf numFmtId="0" fontId="42" fillId="0" borderId="2" xfId="10" applyFont="1" applyBorder="1" applyAlignment="1">
      <alignment horizontal="center" vertical="center"/>
    </xf>
    <xf numFmtId="0" fontId="42" fillId="0" borderId="1" xfId="10" applyFont="1" applyBorder="1" applyAlignment="1">
      <alignment horizontal="center" vertical="center"/>
    </xf>
    <xf numFmtId="0" fontId="42" fillId="0" borderId="14" xfId="10" applyFont="1" applyBorder="1" applyAlignment="1">
      <alignment horizontal="center" vertical="center"/>
    </xf>
    <xf numFmtId="0" fontId="42" fillId="0" borderId="8" xfId="10" applyFont="1" applyBorder="1" applyAlignment="1">
      <alignment horizontal="center" vertical="center"/>
    </xf>
    <xf numFmtId="0" fontId="42" fillId="0" borderId="16" xfId="10" applyFont="1" applyBorder="1" applyAlignment="1">
      <alignment horizontal="center" vertical="center"/>
    </xf>
    <xf numFmtId="0" fontId="42" fillId="0" borderId="9" xfId="10" applyFont="1" applyBorder="1" applyAlignment="1">
      <alignment horizontal="center" vertical="center"/>
    </xf>
    <xf numFmtId="0" fontId="42" fillId="0" borderId="10" xfId="10" applyFont="1" applyBorder="1" applyAlignment="1">
      <alignment horizontal="center" vertical="center"/>
    </xf>
    <xf numFmtId="0" fontId="42" fillId="0" borderId="15" xfId="10" applyFont="1" applyBorder="1" applyAlignment="1">
      <alignment horizontal="center" vertical="center"/>
    </xf>
    <xf numFmtId="0" fontId="42" fillId="0" borderId="11" xfId="10" applyFont="1" applyBorder="1" applyAlignment="1">
      <alignment horizontal="center" vertical="center"/>
    </xf>
    <xf numFmtId="0" fontId="65" fillId="0" borderId="8" xfId="10" applyFont="1" applyBorder="1" applyAlignment="1">
      <alignment horizontal="center" vertical="center"/>
    </xf>
    <xf numFmtId="0" fontId="65" fillId="0" borderId="9" xfId="10" applyFont="1" applyBorder="1" applyAlignment="1">
      <alignment horizontal="center" vertical="center"/>
    </xf>
    <xf numFmtId="0" fontId="65" fillId="0" borderId="10" xfId="10" applyFont="1" applyBorder="1" applyAlignment="1">
      <alignment horizontal="center" vertical="center"/>
    </xf>
    <xf numFmtId="0" fontId="65" fillId="0" borderId="11" xfId="10" applyFont="1" applyBorder="1" applyAlignment="1">
      <alignment horizontal="center" vertical="center"/>
    </xf>
    <xf numFmtId="0" fontId="25" fillId="0" borderId="2" xfId="26" applyFont="1" applyBorder="1" applyAlignment="1">
      <alignment horizontal="center" vertical="center"/>
    </xf>
    <xf numFmtId="0" fontId="25" fillId="0" borderId="1" xfId="26" applyFont="1" applyBorder="1" applyAlignment="1">
      <alignment horizontal="center" vertical="center"/>
    </xf>
    <xf numFmtId="0" fontId="25" fillId="0" borderId="14" xfId="26" applyFont="1" applyBorder="1" applyAlignment="1">
      <alignment horizontal="center" vertical="center"/>
    </xf>
    <xf numFmtId="0" fontId="25" fillId="0" borderId="3" xfId="26" applyFont="1" applyBorder="1" applyAlignment="1">
      <alignment horizontal="center"/>
    </xf>
    <xf numFmtId="0" fontId="138" fillId="0" borderId="3" xfId="10" applyFont="1" applyBorder="1" applyAlignment="1">
      <alignment horizontal="center"/>
    </xf>
    <xf numFmtId="0" fontId="42" fillId="0" borderId="3" xfId="10" applyFont="1" applyBorder="1" applyAlignment="1">
      <alignment horizontal="center" vertical="center"/>
    </xf>
    <xf numFmtId="0" fontId="65" fillId="0" borderId="3" xfId="10" applyFont="1" applyBorder="1" applyAlignment="1">
      <alignment horizontal="center" vertical="center"/>
    </xf>
    <xf numFmtId="0" fontId="94" fillId="0" borderId="0" xfId="7" applyFont="1" applyAlignment="1">
      <alignment horizontal="left" vertical="center" wrapText="1"/>
    </xf>
    <xf numFmtId="0" fontId="94" fillId="0" borderId="31" xfId="7" applyFont="1" applyBorder="1" applyAlignment="1">
      <alignment horizontal="left" vertical="center" wrapText="1"/>
    </xf>
    <xf numFmtId="0" fontId="42" fillId="0" borderId="36" xfId="7" applyFont="1" applyBorder="1" applyAlignment="1">
      <alignment horizontal="left" vertical="center"/>
    </xf>
    <xf numFmtId="0" fontId="42" fillId="0" borderId="12" xfId="7" applyFont="1" applyBorder="1" applyAlignment="1">
      <alignment horizontal="left" vertical="center"/>
    </xf>
    <xf numFmtId="0" fontId="42" fillId="0" borderId="37" xfId="7" applyFont="1" applyBorder="1" applyAlignment="1">
      <alignment horizontal="left" vertical="center"/>
    </xf>
    <xf numFmtId="0" fontId="42" fillId="0" borderId="38" xfId="7" applyFont="1" applyBorder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64" fillId="0" borderId="0" xfId="7" applyFont="1" applyAlignment="1">
      <alignment horizontal="center"/>
    </xf>
    <xf numFmtId="0" fontId="66" fillId="0" borderId="0" xfId="7" applyFont="1" applyAlignment="1">
      <alignment horizontal="center" wrapText="1"/>
    </xf>
    <xf numFmtId="0" fontId="28" fillId="0" borderId="30" xfId="7" applyFont="1" applyBorder="1" applyAlignment="1">
      <alignment horizontal="center" vertical="center"/>
    </xf>
    <xf numFmtId="0" fontId="28" fillId="0" borderId="0" xfId="7" applyFont="1" applyAlignment="1">
      <alignment horizontal="center" vertical="center"/>
    </xf>
    <xf numFmtId="0" fontId="28" fillId="0" borderId="31" xfId="7" applyFont="1" applyBorder="1" applyAlignment="1">
      <alignment horizontal="center" vertical="center"/>
    </xf>
    <xf numFmtId="203" fontId="94" fillId="0" borderId="17" xfId="7" applyNumberFormat="1" applyFont="1" applyBorder="1" applyAlignment="1">
      <alignment horizontal="left" vertical="center"/>
    </xf>
    <xf numFmtId="203" fontId="94" fillId="0" borderId="35" xfId="7" applyNumberFormat="1" applyFont="1" applyBorder="1" applyAlignment="1">
      <alignment horizontal="left" vertical="center"/>
    </xf>
    <xf numFmtId="0" fontId="48" fillId="3" borderId="13" xfId="7" applyFont="1" applyFill="1" applyBorder="1" applyAlignment="1">
      <alignment horizontal="center"/>
    </xf>
    <xf numFmtId="0" fontId="48" fillId="3" borderId="0" xfId="7" applyFont="1" applyFill="1" applyAlignment="1">
      <alignment horizontal="center"/>
    </xf>
    <xf numFmtId="0" fontId="48" fillId="3" borderId="8" xfId="7" applyFont="1" applyFill="1" applyBorder="1" applyAlignment="1">
      <alignment horizontal="center"/>
    </xf>
    <xf numFmtId="0" fontId="48" fillId="3" borderId="16" xfId="7" applyFont="1" applyFill="1" applyBorder="1" applyAlignment="1">
      <alignment horizontal="center"/>
    </xf>
    <xf numFmtId="0" fontId="42" fillId="0" borderId="36" xfId="7" applyFont="1" applyBorder="1" applyAlignment="1">
      <alignment horizontal="center" vertical="center"/>
    </xf>
    <xf numFmtId="0" fontId="42" fillId="0" borderId="12" xfId="7" applyFont="1" applyBorder="1" applyAlignment="1">
      <alignment horizontal="center" vertical="center"/>
    </xf>
    <xf numFmtId="0" fontId="42" fillId="0" borderId="44" xfId="7" applyFont="1" applyBorder="1" applyAlignment="1">
      <alignment horizontal="center" vertical="center"/>
    </xf>
    <xf numFmtId="0" fontId="42" fillId="0" borderId="37" xfId="7" applyFont="1" applyBorder="1" applyAlignment="1">
      <alignment horizontal="center" vertical="center"/>
    </xf>
    <xf numFmtId="0" fontId="42" fillId="0" borderId="38" xfId="7" applyFont="1" applyBorder="1" applyAlignment="1">
      <alignment horizontal="center" vertical="center"/>
    </xf>
    <xf numFmtId="0" fontId="41" fillId="0" borderId="30" xfId="7" applyFont="1" applyBorder="1" applyAlignment="1">
      <alignment horizontal="center" vertical="center"/>
    </xf>
    <xf numFmtId="0" fontId="41" fillId="0" borderId="0" xfId="7" applyFont="1" applyAlignment="1">
      <alignment horizontal="center" vertical="center"/>
    </xf>
    <xf numFmtId="0" fontId="41" fillId="0" borderId="18" xfId="7" applyFont="1" applyBorder="1" applyAlignment="1">
      <alignment horizontal="center" vertical="center"/>
    </xf>
    <xf numFmtId="0" fontId="41" fillId="0" borderId="13" xfId="7" applyFont="1" applyBorder="1" applyAlignment="1">
      <alignment horizontal="center" vertical="center"/>
    </xf>
    <xf numFmtId="0" fontId="41" fillId="0" borderId="31" xfId="7" applyFont="1" applyBorder="1" applyAlignment="1">
      <alignment horizontal="center" vertical="center"/>
    </xf>
    <xf numFmtId="0" fontId="41" fillId="0" borderId="13" xfId="7" applyFont="1" applyBorder="1" applyAlignment="1">
      <alignment horizontal="left" vertical="center"/>
    </xf>
    <xf numFmtId="0" fontId="41" fillId="0" borderId="10" xfId="7" applyFont="1" applyBorder="1" applyAlignment="1">
      <alignment horizontal="left" vertical="center"/>
    </xf>
    <xf numFmtId="0" fontId="41" fillId="0" borderId="31" xfId="8" quotePrefix="1" applyFont="1" applyBorder="1" applyAlignment="1">
      <alignment horizontal="left" vertical="center"/>
    </xf>
    <xf numFmtId="0" fontId="41" fillId="0" borderId="40" xfId="8" applyFont="1" applyBorder="1" applyAlignment="1">
      <alignment horizontal="left" vertical="center"/>
    </xf>
    <xf numFmtId="0" fontId="41" fillId="0" borderId="45" xfId="7" applyFont="1" applyBorder="1" applyAlignment="1">
      <alignment horizontal="left" vertical="center"/>
    </xf>
    <xf numFmtId="0" fontId="41" fillId="0" borderId="35" xfId="7" applyFont="1" applyBorder="1" applyAlignment="1">
      <alignment horizontal="left" vertical="center"/>
    </xf>
    <xf numFmtId="0" fontId="42" fillId="0" borderId="42" xfId="7" applyFont="1" applyBorder="1" applyAlignment="1">
      <alignment horizontal="left" vertical="center"/>
    </xf>
    <xf numFmtId="0" fontId="42" fillId="0" borderId="43" xfId="7" applyFont="1" applyBorder="1" applyAlignment="1">
      <alignment horizontal="left" vertical="center"/>
    </xf>
    <xf numFmtId="0" fontId="67" fillId="0" borderId="30" xfId="7" applyFont="1" applyBorder="1" applyAlignment="1">
      <alignment horizontal="center" vertical="center"/>
    </xf>
    <xf numFmtId="0" fontId="67" fillId="0" borderId="0" xfId="7" applyFont="1" applyAlignment="1">
      <alignment horizontal="center" vertical="center"/>
    </xf>
    <xf numFmtId="0" fontId="67" fillId="0" borderId="18" xfId="7" applyFont="1" applyBorder="1" applyAlignment="1">
      <alignment horizontal="center" vertical="center"/>
    </xf>
    <xf numFmtId="0" fontId="67" fillId="0" borderId="13" xfId="7" applyFont="1" applyBorder="1" applyAlignment="1">
      <alignment horizontal="center" vertical="center"/>
    </xf>
    <xf numFmtId="0" fontId="67" fillId="0" borderId="31" xfId="7" applyFont="1" applyBorder="1" applyAlignment="1">
      <alignment horizontal="center" vertical="center"/>
    </xf>
    <xf numFmtId="0" fontId="41" fillId="0" borderId="31" xfId="7" applyFont="1" applyBorder="1" applyAlignment="1">
      <alignment horizontal="left" vertical="center"/>
    </xf>
    <xf numFmtId="0" fontId="96" fillId="0" borderId="2" xfId="17" applyFont="1" applyBorder="1" applyAlignment="1">
      <alignment horizontal="center" vertical="center" wrapText="1"/>
    </xf>
    <xf numFmtId="0" fontId="96" fillId="0" borderId="1" xfId="17" applyFont="1" applyBorder="1" applyAlignment="1">
      <alignment horizontal="center" vertical="center" wrapText="1"/>
    </xf>
    <xf numFmtId="0" fontId="96" fillId="0" borderId="14" xfId="17" applyFont="1" applyBorder="1" applyAlignment="1">
      <alignment horizontal="center" vertical="center" wrapText="1"/>
    </xf>
    <xf numFmtId="0" fontId="8" fillId="0" borderId="3" xfId="2" applyFont="1" applyBorder="1" applyAlignment="1">
      <alignment horizontal="center"/>
    </xf>
    <xf numFmtId="0" fontId="6" fillId="3" borderId="0" xfId="11" quotePrefix="1" applyFont="1" applyFill="1" applyAlignment="1">
      <alignment horizontal="left" vertical="center" wrapText="1"/>
    </xf>
    <xf numFmtId="0" fontId="79" fillId="3" borderId="3" xfId="2" applyFont="1" applyFill="1" applyBorder="1" applyAlignment="1">
      <alignment horizontal="center" vertical="center" wrapText="1"/>
    </xf>
    <xf numFmtId="0" fontId="79" fillId="0" borderId="3" xfId="2" applyFont="1" applyBorder="1" applyAlignment="1">
      <alignment horizontal="center" vertical="center" wrapText="1"/>
    </xf>
    <xf numFmtId="0" fontId="35" fillId="0" borderId="3" xfId="28" applyFont="1" applyBorder="1" applyAlignment="1">
      <alignment horizontal="center" vertical="center" wrapText="1"/>
    </xf>
    <xf numFmtId="0" fontId="5" fillId="3" borderId="2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5" fillId="3" borderId="14" xfId="2" applyFont="1" applyFill="1" applyBorder="1" applyAlignment="1">
      <alignment horizontal="center" vertical="center"/>
    </xf>
    <xf numFmtId="49" fontId="5" fillId="3" borderId="2" xfId="2" applyNumberFormat="1" applyFont="1" applyFill="1" applyBorder="1" applyAlignment="1">
      <alignment horizontal="center" vertical="center"/>
    </xf>
    <xf numFmtId="49" fontId="5" fillId="3" borderId="1" xfId="2" applyNumberFormat="1" applyFont="1" applyFill="1" applyBorder="1" applyAlignment="1">
      <alignment horizontal="center" vertical="center"/>
    </xf>
    <xf numFmtId="49" fontId="5" fillId="3" borderId="14" xfId="2" applyNumberFormat="1" applyFont="1" applyFill="1" applyBorder="1" applyAlignment="1">
      <alignment horizontal="center" vertical="center"/>
    </xf>
    <xf numFmtId="0" fontId="6" fillId="3" borderId="0" xfId="11" applyFont="1" applyFill="1" applyAlignment="1">
      <alignment horizontal="left" wrapText="1"/>
    </xf>
    <xf numFmtId="0" fontId="8" fillId="3" borderId="2" xfId="2" applyFont="1" applyFill="1" applyBorder="1" applyAlignment="1">
      <alignment horizontal="center" vertical="center" wrapText="1"/>
    </xf>
    <xf numFmtId="0" fontId="8" fillId="3" borderId="1" xfId="2" applyFont="1" applyFill="1" applyBorder="1" applyAlignment="1">
      <alignment horizontal="center" vertical="center" wrapText="1"/>
    </xf>
    <xf numFmtId="0" fontId="8" fillId="3" borderId="14" xfId="2" applyFont="1" applyFill="1" applyBorder="1" applyAlignment="1">
      <alignment horizontal="center" vertical="center" wrapText="1"/>
    </xf>
    <xf numFmtId="0" fontId="5" fillId="3" borderId="0" xfId="11" applyFont="1" applyFill="1" applyAlignment="1">
      <alignment horizontal="left" vertical="center"/>
    </xf>
    <xf numFmtId="0" fontId="9" fillId="3" borderId="0" xfId="11" applyFont="1" applyFill="1" applyAlignment="1">
      <alignment horizontal="left" vertical="center" wrapText="1"/>
    </xf>
    <xf numFmtId="49" fontId="4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left"/>
    </xf>
    <xf numFmtId="192" fontId="6" fillId="3" borderId="0" xfId="11" applyNumberFormat="1" applyFont="1" applyFill="1" applyAlignment="1">
      <alignment horizontal="left" vertical="center"/>
    </xf>
    <xf numFmtId="0" fontId="73" fillId="3" borderId="0" xfId="12" applyFont="1" applyFill="1" applyAlignment="1">
      <alignment horizontal="left"/>
    </xf>
    <xf numFmtId="0" fontId="5" fillId="3" borderId="0" xfId="11" applyFont="1" applyFill="1" applyAlignment="1">
      <alignment horizontal="left" vertical="center" wrapText="1"/>
    </xf>
    <xf numFmtId="0" fontId="6" fillId="3" borderId="0" xfId="11" applyFont="1" applyFill="1" applyAlignment="1">
      <alignment horizontal="left" vertical="center" wrapText="1"/>
    </xf>
    <xf numFmtId="0" fontId="5" fillId="3" borderId="6" xfId="2" applyFont="1" applyFill="1" applyBorder="1" applyAlignment="1">
      <alignment horizontal="center" vertical="center" wrapText="1"/>
    </xf>
    <xf numFmtId="0" fontId="5" fillId="3" borderId="7" xfId="2" applyFont="1" applyFill="1" applyBorder="1" applyAlignment="1">
      <alignment horizontal="center" vertical="center" wrapText="1"/>
    </xf>
    <xf numFmtId="0" fontId="5" fillId="3" borderId="8" xfId="2" applyFont="1" applyFill="1" applyBorder="1" applyAlignment="1">
      <alignment horizontal="center" vertical="center"/>
    </xf>
    <xf numFmtId="0" fontId="5" fillId="3" borderId="16" xfId="2" applyFont="1" applyFill="1" applyBorder="1" applyAlignment="1">
      <alignment horizontal="center" vertical="center"/>
    </xf>
    <xf numFmtId="0" fontId="5" fillId="3" borderId="9" xfId="2" applyFont="1" applyFill="1" applyBorder="1" applyAlignment="1">
      <alignment horizontal="center" vertical="center"/>
    </xf>
    <xf numFmtId="0" fontId="5" fillId="3" borderId="10" xfId="2" applyFont="1" applyFill="1" applyBorder="1" applyAlignment="1">
      <alignment horizontal="center" vertical="center"/>
    </xf>
    <xf numFmtId="0" fontId="5" fillId="3" borderId="15" xfId="2" applyFont="1" applyFill="1" applyBorder="1" applyAlignment="1">
      <alignment horizontal="center" vertical="center"/>
    </xf>
    <xf numFmtId="0" fontId="5" fillId="3" borderId="11" xfId="2" applyFont="1" applyFill="1" applyBorder="1" applyAlignment="1">
      <alignment horizontal="center" vertical="center"/>
    </xf>
    <xf numFmtId="0" fontId="6" fillId="0" borderId="0" xfId="11" applyFont="1" applyAlignment="1">
      <alignment horizontal="left" wrapText="1"/>
    </xf>
    <xf numFmtId="0" fontId="4" fillId="0" borderId="3" xfId="11" applyFont="1" applyBorder="1" applyAlignment="1">
      <alignment horizontal="center" vertical="center" wrapText="1"/>
    </xf>
    <xf numFmtId="0" fontId="4" fillId="0" borderId="3" xfId="11" applyFont="1" applyBorder="1" applyAlignment="1">
      <alignment horizontal="center" vertical="center"/>
    </xf>
    <xf numFmtId="0" fontId="4" fillId="0" borderId="3" xfId="11" applyFont="1" applyBorder="1" applyAlignment="1">
      <alignment horizontal="center" wrapText="1"/>
    </xf>
    <xf numFmtId="0" fontId="4" fillId="0" borderId="3" xfId="11" applyFont="1" applyBorder="1" applyAlignment="1">
      <alignment horizontal="center"/>
    </xf>
    <xf numFmtId="0" fontId="16" fillId="0" borderId="8" xfId="2" applyFont="1" applyBorder="1" applyAlignment="1">
      <alignment horizontal="center"/>
    </xf>
    <xf numFmtId="0" fontId="16" fillId="0" borderId="16" xfId="2" applyFont="1" applyBorder="1" applyAlignment="1">
      <alignment horizontal="center"/>
    </xf>
    <xf numFmtId="0" fontId="16" fillId="0" borderId="9" xfId="2" applyFont="1" applyBorder="1" applyAlignment="1">
      <alignment horizontal="center"/>
    </xf>
    <xf numFmtId="0" fontId="16" fillId="0" borderId="13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0" xfId="2" applyFont="1" applyBorder="1" applyAlignment="1">
      <alignment horizontal="center"/>
    </xf>
    <xf numFmtId="0" fontId="16" fillId="0" borderId="15" xfId="2" applyFont="1" applyBorder="1" applyAlignment="1">
      <alignment horizontal="center"/>
    </xf>
    <xf numFmtId="0" fontId="16" fillId="0" borderId="11" xfId="2" applyFont="1" applyBorder="1" applyAlignment="1">
      <alignment horizontal="center"/>
    </xf>
    <xf numFmtId="0" fontId="16" fillId="0" borderId="3" xfId="2" applyFont="1" applyBorder="1" applyAlignment="1">
      <alignment horizontal="center"/>
    </xf>
    <xf numFmtId="0" fontId="16" fillId="0" borderId="2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6" fillId="0" borderId="14" xfId="2" applyFont="1" applyBorder="1" applyAlignment="1">
      <alignment horizontal="center" vertical="center"/>
    </xf>
    <xf numFmtId="0" fontId="16" fillId="0" borderId="3" xfId="2" applyFont="1" applyBorder="1" applyAlignment="1">
      <alignment horizontal="center" vertical="center"/>
    </xf>
    <xf numFmtId="0" fontId="119" fillId="0" borderId="0" xfId="11" applyFont="1" applyAlignment="1">
      <alignment horizontal="center"/>
    </xf>
    <xf numFmtId="0" fontId="121" fillId="0" borderId="0" xfId="11" applyFont="1" applyAlignment="1">
      <alignment horizontal="center"/>
    </xf>
    <xf numFmtId="0" fontId="4" fillId="0" borderId="0" xfId="11" applyFont="1" applyAlignment="1">
      <alignment horizontal="center"/>
    </xf>
    <xf numFmtId="0" fontId="4" fillId="0" borderId="0" xfId="11" applyFont="1" applyAlignment="1">
      <alignment horizontal="left" wrapText="1"/>
    </xf>
    <xf numFmtId="196" fontId="8" fillId="0" borderId="0" xfId="11" applyNumberFormat="1" applyFont="1" applyAlignment="1">
      <alignment horizontal="center" vertical="center"/>
    </xf>
    <xf numFmtId="0" fontId="32" fillId="0" borderId="0" xfId="12" applyFont="1" applyAlignment="1">
      <alignment horizontal="left" vertical="center" wrapText="1"/>
    </xf>
    <xf numFmtId="4" fontId="4" fillId="0" borderId="2" xfId="11" applyNumberFormat="1" applyFont="1" applyBorder="1" applyAlignment="1">
      <alignment horizontal="center"/>
    </xf>
    <xf numFmtId="0" fontId="4" fillId="0" borderId="1" xfId="11" applyFont="1" applyBorder="1" applyAlignment="1">
      <alignment horizontal="center"/>
    </xf>
    <xf numFmtId="0" fontId="4" fillId="0" borderId="14" xfId="11" applyFont="1" applyBorder="1" applyAlignment="1">
      <alignment horizontal="center"/>
    </xf>
    <xf numFmtId="0" fontId="10" fillId="3" borderId="0" xfId="11" applyFont="1" applyFill="1" applyAlignment="1">
      <alignment horizontal="left" vertical="center"/>
    </xf>
    <xf numFmtId="0" fontId="144" fillId="0" borderId="2" xfId="0" applyFont="1" applyBorder="1" applyAlignment="1">
      <alignment horizontal="center" vertical="center" wrapText="1"/>
    </xf>
    <xf numFmtId="0" fontId="144" fillId="0" borderId="1" xfId="0" applyFont="1" applyBorder="1" applyAlignment="1">
      <alignment horizontal="center" vertical="center" wrapText="1"/>
    </xf>
    <xf numFmtId="0" fontId="144" fillId="0" borderId="14" xfId="0" applyFont="1" applyBorder="1" applyAlignment="1">
      <alignment horizontal="center" vertical="center" wrapText="1"/>
    </xf>
    <xf numFmtId="0" fontId="140" fillId="0" borderId="0" xfId="0" applyFont="1" applyAlignment="1">
      <alignment horizontal="center" vertical="center"/>
    </xf>
    <xf numFmtId="0" fontId="141" fillId="0" borderId="0" xfId="0" applyFont="1" applyAlignment="1">
      <alignment horizontal="left" vertical="center"/>
    </xf>
    <xf numFmtId="0" fontId="141" fillId="0" borderId="0" xfId="0" applyFont="1" applyAlignment="1">
      <alignment horizontal="center" vertical="center"/>
    </xf>
    <xf numFmtId="0" fontId="144" fillId="0" borderId="3" xfId="0" applyFont="1" applyBorder="1" applyAlignment="1">
      <alignment horizontal="center"/>
    </xf>
    <xf numFmtId="0" fontId="143" fillId="0" borderId="2" xfId="0" applyFont="1" applyBorder="1" applyAlignment="1">
      <alignment horizontal="center" vertical="center"/>
    </xf>
    <xf numFmtId="0" fontId="143" fillId="0" borderId="14" xfId="0" applyFont="1" applyBorder="1" applyAlignment="1">
      <alignment horizontal="center" vertical="center"/>
    </xf>
    <xf numFmtId="0" fontId="8" fillId="0" borderId="8" xfId="2" applyFont="1" applyBorder="1" applyAlignment="1">
      <alignment horizontal="center"/>
    </xf>
    <xf numFmtId="0" fontId="8" fillId="0" borderId="16" xfId="2" applyFont="1" applyBorder="1" applyAlignment="1">
      <alignment horizontal="center"/>
    </xf>
    <xf numFmtId="0" fontId="8" fillId="0" borderId="9" xfId="2" applyFont="1" applyBorder="1" applyAlignment="1">
      <alignment horizontal="center"/>
    </xf>
    <xf numFmtId="0" fontId="8" fillId="0" borderId="13" xfId="2" applyFont="1" applyBorder="1" applyAlignment="1">
      <alignment horizontal="center"/>
    </xf>
    <xf numFmtId="0" fontId="8" fillId="0" borderId="0" xfId="2" applyFont="1" applyAlignment="1">
      <alignment horizontal="center"/>
    </xf>
    <xf numFmtId="0" fontId="8" fillId="0" borderId="18" xfId="2" applyFont="1" applyBorder="1" applyAlignment="1">
      <alignment horizontal="center"/>
    </xf>
    <xf numFmtId="0" fontId="8" fillId="0" borderId="10" xfId="2" applyFont="1" applyBorder="1" applyAlignment="1">
      <alignment horizontal="center"/>
    </xf>
    <xf numFmtId="0" fontId="8" fillId="0" borderId="15" xfId="2" applyFont="1" applyBorder="1" applyAlignment="1">
      <alignment horizontal="center"/>
    </xf>
    <xf numFmtId="0" fontId="8" fillId="0" borderId="11" xfId="2" applyFont="1" applyBorder="1" applyAlignment="1">
      <alignment horizontal="center"/>
    </xf>
    <xf numFmtId="0" fontId="8" fillId="3" borderId="14" xfId="2" applyFont="1" applyFill="1" applyBorder="1" applyAlignment="1">
      <alignment horizontal="center" vertical="top"/>
    </xf>
    <xf numFmtId="0" fontId="8" fillId="3" borderId="14" xfId="2" applyFont="1" applyFill="1" applyBorder="1" applyAlignment="1">
      <alignment horizontal="center" wrapText="1"/>
    </xf>
    <xf numFmtId="0" fontId="79" fillId="0" borderId="2" xfId="2" applyFont="1" applyBorder="1" applyAlignment="1">
      <alignment horizontal="center" vertical="center" wrapText="1"/>
    </xf>
    <xf numFmtId="0" fontId="79" fillId="0" borderId="1" xfId="2" applyFont="1" applyBorder="1" applyAlignment="1">
      <alignment horizontal="center" vertical="center" wrapText="1"/>
    </xf>
    <xf numFmtId="0" fontId="79" fillId="0" borderId="14" xfId="2" applyFont="1" applyBorder="1" applyAlignment="1">
      <alignment horizontal="center" vertical="center" wrapText="1"/>
    </xf>
    <xf numFmtId="0" fontId="79" fillId="3" borderId="14" xfId="2" applyFont="1" applyFill="1" applyBorder="1" applyAlignment="1">
      <alignment horizontal="center" vertical="center" wrapText="1"/>
    </xf>
    <xf numFmtId="0" fontId="4" fillId="0" borderId="8" xfId="11" applyFont="1" applyBorder="1" applyAlignment="1">
      <alignment horizontal="center"/>
    </xf>
    <xf numFmtId="0" fontId="4" fillId="0" borderId="16" xfId="11" applyFont="1" applyBorder="1" applyAlignment="1">
      <alignment horizontal="center"/>
    </xf>
    <xf numFmtId="0" fontId="4" fillId="0" borderId="9" xfId="11" applyFont="1" applyBorder="1" applyAlignment="1">
      <alignment horizontal="center"/>
    </xf>
    <xf numFmtId="0" fontId="4" fillId="0" borderId="13" xfId="11" applyFont="1" applyBorder="1" applyAlignment="1">
      <alignment horizontal="center"/>
    </xf>
    <xf numFmtId="0" fontId="4" fillId="0" borderId="18" xfId="11" applyFont="1" applyBorder="1" applyAlignment="1">
      <alignment horizontal="center"/>
    </xf>
    <xf numFmtId="0" fontId="4" fillId="0" borderId="10" xfId="11" applyFont="1" applyBorder="1" applyAlignment="1">
      <alignment horizontal="center"/>
    </xf>
    <xf numFmtId="0" fontId="4" fillId="0" borderId="15" xfId="11" applyFont="1" applyBorder="1" applyAlignment="1">
      <alignment horizontal="center"/>
    </xf>
    <xf numFmtId="0" fontId="4" fillId="0" borderId="11" xfId="11" applyFont="1" applyBorder="1" applyAlignment="1">
      <alignment horizontal="center"/>
    </xf>
    <xf numFmtId="0" fontId="79" fillId="0" borderId="64" xfId="33" applyFont="1" applyBorder="1" applyAlignment="1">
      <alignment horizontal="center" vertical="center" wrapText="1"/>
    </xf>
    <xf numFmtId="0" fontId="79" fillId="0" borderId="47" xfId="33" applyFont="1" applyBorder="1" applyAlignment="1">
      <alignment horizontal="center" vertical="center" wrapText="1"/>
    </xf>
    <xf numFmtId="1" fontId="79" fillId="0" borderId="56" xfId="33" applyNumberFormat="1" applyFont="1" applyBorder="1" applyAlignment="1">
      <alignment horizontal="center" vertical="center" wrapText="1"/>
    </xf>
    <xf numFmtId="1" fontId="79" fillId="0" borderId="57" xfId="33" applyNumberFormat="1" applyFont="1" applyBorder="1" applyAlignment="1">
      <alignment horizontal="center" vertical="center" wrapText="1"/>
    </xf>
    <xf numFmtId="1" fontId="79" fillId="0" borderId="58" xfId="33" applyNumberFormat="1" applyFont="1" applyBorder="1" applyAlignment="1">
      <alignment horizontal="center" vertical="center" wrapText="1"/>
    </xf>
    <xf numFmtId="0" fontId="136" fillId="0" borderId="2" xfId="11" applyFont="1" applyBorder="1" applyAlignment="1">
      <alignment horizontal="center" vertical="center"/>
    </xf>
    <xf numFmtId="0" fontId="136" fillId="0" borderId="1" xfId="11" applyFont="1" applyBorder="1" applyAlignment="1">
      <alignment horizontal="center" vertical="center"/>
    </xf>
    <xf numFmtId="0" fontId="136" fillId="0" borderId="14" xfId="11" applyFont="1" applyBorder="1" applyAlignment="1">
      <alignment horizontal="center" vertical="center"/>
    </xf>
    <xf numFmtId="0" fontId="16" fillId="0" borderId="0" xfId="11" applyFont="1" applyAlignment="1">
      <alignment horizontal="center" vertical="center" wrapText="1"/>
    </xf>
    <xf numFmtId="0" fontId="16" fillId="0" borderId="0" xfId="11" applyFont="1" applyAlignment="1">
      <alignment horizontal="center" vertical="top" wrapText="1"/>
    </xf>
    <xf numFmtId="199" fontId="5" fillId="6" borderId="0" xfId="28" applyNumberFormat="1" applyFont="1" applyFill="1" applyAlignment="1">
      <alignment horizontal="right" vertical="center"/>
    </xf>
    <xf numFmtId="1" fontId="79" fillId="0" borderId="51" xfId="33" applyNumberFormat="1" applyFont="1" applyBorder="1" applyAlignment="1">
      <alignment horizontal="center" vertical="center" wrapText="1"/>
    </xf>
    <xf numFmtId="1" fontId="79" fillId="0" borderId="46" xfId="33" applyNumberFormat="1" applyFont="1" applyBorder="1" applyAlignment="1">
      <alignment horizontal="center" vertical="center" wrapText="1"/>
    </xf>
    <xf numFmtId="1" fontId="79" fillId="0" borderId="52" xfId="33" applyNumberFormat="1" applyFont="1" applyBorder="1" applyAlignment="1">
      <alignment horizontal="center" vertical="center" wrapText="1"/>
    </xf>
    <xf numFmtId="1" fontId="79" fillId="0" borderId="7" xfId="33" applyNumberFormat="1" applyFont="1" applyBorder="1" applyAlignment="1">
      <alignment horizontal="center" vertical="center" wrapText="1"/>
    </xf>
    <xf numFmtId="0" fontId="79" fillId="0" borderId="61" xfId="33" applyFont="1" applyBorder="1" applyAlignment="1">
      <alignment horizontal="center" vertical="center" wrapText="1"/>
    </xf>
    <xf numFmtId="0" fontId="79" fillId="0" borderId="62" xfId="33" applyFont="1" applyBorder="1" applyAlignment="1">
      <alignment horizontal="center" vertical="center"/>
    </xf>
    <xf numFmtId="0" fontId="79" fillId="3" borderId="53" xfId="33" applyFont="1" applyFill="1" applyBorder="1" applyAlignment="1">
      <alignment horizontal="center" vertical="center" wrapText="1"/>
    </xf>
    <xf numFmtId="0" fontId="79" fillId="3" borderId="3" xfId="33" applyFont="1" applyFill="1" applyBorder="1" applyAlignment="1">
      <alignment horizontal="center" vertical="center" wrapText="1"/>
    </xf>
    <xf numFmtId="2" fontId="79" fillId="0" borderId="53" xfId="33" applyNumberFormat="1" applyFont="1" applyBorder="1" applyAlignment="1">
      <alignment horizontal="center" vertical="center" wrapText="1"/>
    </xf>
    <xf numFmtId="2" fontId="79" fillId="0" borderId="3" xfId="33" applyNumberFormat="1" applyFont="1" applyBorder="1" applyAlignment="1">
      <alignment horizontal="center" vertical="center" wrapText="1"/>
    </xf>
    <xf numFmtId="2" fontId="79" fillId="0" borderId="61" xfId="33" applyNumberFormat="1" applyFont="1" applyBorder="1" applyAlignment="1">
      <alignment horizontal="center" vertical="center" wrapText="1"/>
    </xf>
    <xf numFmtId="2" fontId="79" fillId="0" borderId="63" xfId="33" applyNumberFormat="1" applyFont="1" applyBorder="1" applyAlignment="1">
      <alignment horizontal="center" vertical="center" wrapText="1"/>
    </xf>
    <xf numFmtId="0" fontId="5" fillId="0" borderId="3" xfId="2" applyFont="1" applyBorder="1" applyAlignment="1">
      <alignment horizontal="center" vertical="center"/>
    </xf>
    <xf numFmtId="0" fontId="5" fillId="0" borderId="0" xfId="11" quotePrefix="1" applyFont="1" applyAlignment="1">
      <alignment horizontal="left" vertical="center" wrapText="1"/>
    </xf>
    <xf numFmtId="0" fontId="8" fillId="3" borderId="3" xfId="2" applyFont="1" applyFill="1" applyBorder="1" applyAlignment="1">
      <alignment horizontal="center" vertical="top" wrapText="1"/>
    </xf>
    <xf numFmtId="0" fontId="8" fillId="3" borderId="8" xfId="2" applyFont="1" applyFill="1" applyBorder="1" applyAlignment="1">
      <alignment horizontal="center" wrapText="1"/>
    </xf>
    <xf numFmtId="0" fontId="8" fillId="3" borderId="16" xfId="2" applyFont="1" applyFill="1" applyBorder="1" applyAlignment="1">
      <alignment horizontal="center" wrapText="1"/>
    </xf>
    <xf numFmtId="0" fontId="8" fillId="3" borderId="9" xfId="2" applyFont="1" applyFill="1" applyBorder="1" applyAlignment="1">
      <alignment horizontal="center" wrapText="1"/>
    </xf>
    <xf numFmtId="0" fontId="8" fillId="3" borderId="13" xfId="2" applyFont="1" applyFill="1" applyBorder="1" applyAlignment="1">
      <alignment horizontal="center" wrapText="1"/>
    </xf>
    <xf numFmtId="0" fontId="8" fillId="3" borderId="0" xfId="2" applyFont="1" applyFill="1" applyAlignment="1">
      <alignment horizontal="center" wrapText="1"/>
    </xf>
    <xf numFmtId="0" fontId="8" fillId="3" borderId="18" xfId="2" applyFont="1" applyFill="1" applyBorder="1" applyAlignment="1">
      <alignment horizontal="center" wrapText="1"/>
    </xf>
    <xf numFmtId="0" fontId="8" fillId="3" borderId="10" xfId="2" applyFont="1" applyFill="1" applyBorder="1" applyAlignment="1">
      <alignment horizontal="center" wrapText="1"/>
    </xf>
    <xf numFmtId="0" fontId="8" fillId="3" borderId="15" xfId="2" applyFont="1" applyFill="1" applyBorder="1" applyAlignment="1">
      <alignment horizontal="center" wrapText="1"/>
    </xf>
    <xf numFmtId="0" fontId="8" fillId="3" borderId="11" xfId="2" applyFont="1" applyFill="1" applyBorder="1" applyAlignment="1">
      <alignment horizontal="center" wrapText="1"/>
    </xf>
    <xf numFmtId="0" fontId="5" fillId="0" borderId="2" xfId="2" applyFont="1" applyBorder="1" applyAlignment="1">
      <alignment horizontal="center" vertical="center" wrapText="1"/>
    </xf>
    <xf numFmtId="0" fontId="5" fillId="0" borderId="1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5" fillId="0" borderId="2" xfId="2" applyFont="1" applyBorder="1" applyAlignment="1">
      <alignment horizontal="center" wrapText="1"/>
    </xf>
    <xf numFmtId="0" fontId="5" fillId="0" borderId="1" xfId="2" applyFont="1" applyBorder="1" applyAlignment="1">
      <alignment horizontal="center" wrapText="1"/>
    </xf>
    <xf numFmtId="0" fontId="5" fillId="0" borderId="14" xfId="2" applyFont="1" applyBorder="1" applyAlignment="1">
      <alignment horizontal="center" wrapText="1"/>
    </xf>
    <xf numFmtId="0" fontId="5" fillId="0" borderId="2" xfId="2" applyFont="1" applyBorder="1" applyAlignment="1">
      <alignment horizontal="left" vertical="center" wrapText="1"/>
    </xf>
    <xf numFmtId="0" fontId="5" fillId="0" borderId="1" xfId="2" applyFont="1" applyBorder="1" applyAlignment="1">
      <alignment horizontal="left" vertical="center" wrapText="1"/>
    </xf>
    <xf numFmtId="0" fontId="5" fillId="0" borderId="14" xfId="2" applyFont="1" applyBorder="1" applyAlignment="1">
      <alignment horizontal="left" vertical="center" wrapText="1"/>
    </xf>
    <xf numFmtId="0" fontId="5" fillId="0" borderId="2" xfId="13" applyFont="1" applyBorder="1" applyAlignment="1">
      <alignment horizontal="center" vertical="center" wrapText="1"/>
    </xf>
    <xf numFmtId="0" fontId="5" fillId="0" borderId="1" xfId="13" applyFont="1" applyBorder="1" applyAlignment="1">
      <alignment horizontal="center" vertical="center" wrapText="1"/>
    </xf>
    <xf numFmtId="0" fontId="5" fillId="0" borderId="14" xfId="13" applyFont="1" applyBorder="1" applyAlignment="1">
      <alignment horizontal="center" vertical="center" wrapText="1"/>
    </xf>
    <xf numFmtId="0" fontId="5" fillId="0" borderId="0" xfId="11" applyFont="1" applyAlignment="1">
      <alignment horizontal="left" vertical="center"/>
    </xf>
    <xf numFmtId="0" fontId="5" fillId="0" borderId="0" xfId="11" applyFont="1" applyAlignment="1">
      <alignment horizontal="left" wrapText="1"/>
    </xf>
    <xf numFmtId="0" fontId="9" fillId="0" borderId="0" xfId="11" applyFont="1" applyAlignment="1">
      <alignment horizontal="left" vertical="center" wrapText="1"/>
    </xf>
    <xf numFmtId="0" fontId="35" fillId="0" borderId="2" xfId="2" applyFont="1" applyBorder="1" applyAlignment="1">
      <alignment horizontal="center" vertical="center" wrapText="1"/>
    </xf>
    <xf numFmtId="0" fontId="35" fillId="0" borderId="1" xfId="2" applyFont="1" applyBorder="1" applyAlignment="1">
      <alignment horizontal="center" vertical="center" wrapText="1"/>
    </xf>
    <xf numFmtId="0" fontId="35" fillId="0" borderId="14" xfId="2" applyFont="1" applyBorder="1" applyAlignment="1">
      <alignment horizontal="center" vertical="center" wrapText="1"/>
    </xf>
    <xf numFmtId="0" fontId="35" fillId="0" borderId="2" xfId="13" applyFont="1" applyBorder="1" applyAlignment="1">
      <alignment horizontal="center" vertical="center" wrapText="1"/>
    </xf>
    <xf numFmtId="0" fontId="35" fillId="0" borderId="1" xfId="13" applyFont="1" applyBorder="1" applyAlignment="1">
      <alignment horizontal="center" vertical="center" wrapText="1"/>
    </xf>
    <xf numFmtId="0" fontId="35" fillId="0" borderId="14" xfId="13" applyFont="1" applyBorder="1" applyAlignment="1">
      <alignment horizontal="center" vertical="center" wrapText="1"/>
    </xf>
    <xf numFmtId="0" fontId="35" fillId="0" borderId="3" xfId="2" applyFont="1" applyBorder="1" applyAlignment="1">
      <alignment horizontal="center" vertical="center"/>
    </xf>
    <xf numFmtId="0" fontId="5" fillId="0" borderId="0" xfId="11" applyFont="1" applyAlignment="1">
      <alignment horizontal="left" vertical="center" wrapText="1"/>
    </xf>
    <xf numFmtId="0" fontId="8" fillId="0" borderId="0" xfId="11" applyFont="1" applyAlignment="1">
      <alignment horizontal="left"/>
    </xf>
    <xf numFmtId="0" fontId="8" fillId="0" borderId="0" xfId="2" applyFont="1" applyAlignment="1">
      <alignment horizontal="left" vertical="center" wrapText="1"/>
    </xf>
    <xf numFmtId="49" fontId="5" fillId="0" borderId="0" xfId="11" applyNumberFormat="1" applyFont="1" applyAlignment="1">
      <alignment horizontal="left" wrapText="1"/>
    </xf>
    <xf numFmtId="192" fontId="5" fillId="0" borderId="0" xfId="11" applyNumberFormat="1" applyFont="1" applyAlignment="1">
      <alignment horizontal="center"/>
    </xf>
    <xf numFmtId="0" fontId="5" fillId="0" borderId="0" xfId="11" applyFont="1" applyAlignment="1">
      <alignment horizontal="center" vertical="center"/>
    </xf>
    <xf numFmtId="0" fontId="8" fillId="0" borderId="0" xfId="11" quotePrefix="1" applyFont="1" applyAlignment="1">
      <alignment horizontal="left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21" fillId="3" borderId="6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 wrapText="1"/>
    </xf>
    <xf numFmtId="0" fontId="43" fillId="3" borderId="3" xfId="0" applyFont="1" applyFill="1" applyBorder="1" applyAlignment="1">
      <alignment horizontal="center" vertical="center" wrapText="1"/>
    </xf>
    <xf numFmtId="0" fontId="21" fillId="3" borderId="6" xfId="0" applyFont="1" applyFill="1" applyBorder="1" applyAlignment="1">
      <alignment horizontal="center" vertical="center" wrapText="1"/>
    </xf>
    <xf numFmtId="0" fontId="21" fillId="3" borderId="29" xfId="0" applyFont="1" applyFill="1" applyBorder="1" applyAlignment="1">
      <alignment horizontal="center" vertical="center" wrapText="1"/>
    </xf>
    <xf numFmtId="0" fontId="21" fillId="3" borderId="7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1" fontId="5" fillId="0" borderId="4" xfId="0" applyNumberFormat="1" applyFont="1" applyBorder="1" applyAlignment="1">
      <alignment horizontal="center"/>
    </xf>
    <xf numFmtId="4" fontId="6" fillId="0" borderId="4" xfId="0" applyNumberFormat="1" applyFont="1" applyBorder="1" applyAlignment="1">
      <alignment horizontal="right" indent="2"/>
    </xf>
    <xf numFmtId="168" fontId="6" fillId="0" borderId="4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 vertical="center"/>
    </xf>
    <xf numFmtId="4" fontId="4" fillId="0" borderId="7" xfId="0" applyNumberFormat="1" applyFont="1" applyBorder="1" applyAlignment="1">
      <alignment horizontal="right" indent="2"/>
    </xf>
    <xf numFmtId="168" fontId="4" fillId="0" borderId="7" xfId="0" applyNumberFormat="1" applyFont="1" applyBorder="1" applyAlignment="1">
      <alignment horizontal="center"/>
    </xf>
    <xf numFmtId="0" fontId="8" fillId="0" borderId="0" xfId="0" applyFont="1" applyAlignment="1">
      <alignment horizontal="left" vertical="center" wrapText="1"/>
    </xf>
    <xf numFmtId="0" fontId="8" fillId="0" borderId="1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165" fontId="6" fillId="0" borderId="4" xfId="0" applyNumberFormat="1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35" fillId="3" borderId="0" xfId="5" applyFont="1" applyFill="1" applyAlignment="1">
      <alignment horizontal="center"/>
    </xf>
    <xf numFmtId="164" fontId="35" fillId="3" borderId="0" xfId="1" applyFont="1" applyFill="1" applyAlignment="1">
      <alignment horizontal="center"/>
    </xf>
    <xf numFmtId="0" fontId="35" fillId="3" borderId="0" xfId="5" applyFont="1" applyFill="1" applyAlignment="1">
      <alignment horizontal="center" vertical="center"/>
    </xf>
    <xf numFmtId="177" fontId="33" fillId="0" borderId="0" xfId="3" applyNumberFormat="1" applyFont="1" applyAlignment="1">
      <alignment horizontal="left" vertical="center" wrapText="1"/>
    </xf>
    <xf numFmtId="183" fontId="33" fillId="0" borderId="2" xfId="2" applyNumberFormat="1" applyFont="1" applyBorder="1" applyAlignment="1">
      <alignment horizontal="left"/>
    </xf>
    <xf numFmtId="183" fontId="33" fillId="0" borderId="1" xfId="2" applyNumberFormat="1" applyFont="1" applyBorder="1" applyAlignment="1">
      <alignment horizontal="left"/>
    </xf>
    <xf numFmtId="183" fontId="33" fillId="0" borderId="14" xfId="2" applyNumberFormat="1" applyFont="1" applyBorder="1" applyAlignment="1">
      <alignment horizontal="left"/>
    </xf>
    <xf numFmtId="0" fontId="16" fillId="0" borderId="0" xfId="3" applyFont="1" applyAlignment="1">
      <alignment horizontal="center" vertical="center" wrapText="1"/>
    </xf>
    <xf numFmtId="172" fontId="33" fillId="0" borderId="0" xfId="3" applyNumberFormat="1" applyFont="1" applyAlignment="1">
      <alignment horizontal="left" vertical="center"/>
    </xf>
    <xf numFmtId="14" fontId="33" fillId="0" borderId="0" xfId="3" applyNumberFormat="1" applyFont="1" applyAlignment="1">
      <alignment horizontal="left" vertical="center"/>
    </xf>
    <xf numFmtId="0" fontId="40" fillId="0" borderId="0" xfId="3" applyFont="1" applyAlignment="1">
      <alignment horizontal="left" vertical="center"/>
    </xf>
    <xf numFmtId="177" fontId="33" fillId="0" borderId="0" xfId="3" applyNumberFormat="1" applyFont="1" applyAlignment="1">
      <alignment horizontal="left" vertical="center"/>
    </xf>
    <xf numFmtId="180" fontId="33" fillId="0" borderId="0" xfId="3" applyNumberFormat="1" applyFont="1" applyAlignment="1">
      <alignment horizontal="left" vertical="center"/>
    </xf>
    <xf numFmtId="178" fontId="33" fillId="0" borderId="0" xfId="3" applyNumberFormat="1" applyFont="1" applyAlignment="1">
      <alignment horizontal="left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 wrapText="1"/>
    </xf>
    <xf numFmtId="0" fontId="1" fillId="0" borderId="0" xfId="40"/>
    <xf numFmtId="0" fontId="1" fillId="0" borderId="0" xfId="40"/>
  </cellXfs>
  <cellStyles count="41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4"/>
      <c r="C2" s="634"/>
      <c r="D2" s="634"/>
      <c r="E2" s="634"/>
      <c r="F2" s="119"/>
      <c r="H2" s="131"/>
    </row>
    <row r="3" spans="1:12" ht="40.5" customHeight="1">
      <c r="B3" s="635"/>
      <c r="C3" s="635"/>
      <c r="D3" s="635"/>
      <c r="E3" s="635"/>
      <c r="F3" s="120"/>
      <c r="H3" s="131"/>
      <c r="L3" s="135" t="s">
        <v>183</v>
      </c>
    </row>
    <row r="4" spans="1:12" ht="22.5" customHeight="1">
      <c r="B4" s="635"/>
      <c r="C4" s="635"/>
      <c r="D4" s="635"/>
      <c r="E4" s="635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6" t="str">
        <f>"LIST OF ACCEPTANCE MINUTES FOR FILLING SAND K≥95 "</f>
        <v xml:space="preserve">LIST OF ACCEPTANCE MINUTES FOR FILLING SAND K≥95 </v>
      </c>
      <c r="B7" s="636"/>
      <c r="C7" s="636"/>
      <c r="D7" s="636"/>
      <c r="E7" s="636"/>
      <c r="F7" s="636"/>
      <c r="G7" s="636"/>
      <c r="H7" s="636"/>
      <c r="I7" s="132"/>
      <c r="J7" s="132"/>
      <c r="K7" s="132"/>
    </row>
    <row r="8" spans="1:12" ht="22.5" customHeight="1">
      <c r="A8" s="637" t="str">
        <f>"Danh mục biên bản nghiệm thu đắp cát K≥0.95 "</f>
        <v xml:space="preserve">Danh mục biên bản nghiệm thu đắp cát K≥0.95 </v>
      </c>
      <c r="B8" s="637"/>
      <c r="C8" s="637"/>
      <c r="D8" s="637"/>
      <c r="E8" s="637"/>
      <c r="F8" s="637"/>
      <c r="G8" s="637"/>
      <c r="H8" s="63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5" t="s">
        <v>182</v>
      </c>
      <c r="B10" s="635"/>
      <c r="D10" s="134">
        <f>+G75</f>
        <v>46012</v>
      </c>
      <c r="E10" s="121"/>
      <c r="F10" s="121"/>
      <c r="H10" s="131"/>
    </row>
    <row r="11" spans="1:12" ht="22.5" customHeight="1">
      <c r="A11" s="635" t="s">
        <v>167</v>
      </c>
      <c r="B11" s="635"/>
      <c r="C11" s="635"/>
      <c r="D11" s="638" t="s">
        <v>178</v>
      </c>
      <c r="E11" s="638"/>
      <c r="F11" s="638"/>
      <c r="H11" s="131"/>
    </row>
    <row r="12" spans="1:12" ht="22.5" customHeight="1">
      <c r="A12" s="635" t="s">
        <v>180</v>
      </c>
      <c r="B12" s="635"/>
      <c r="C12" s="635"/>
      <c r="D12" s="638" t="e">
        <f>#REF!</f>
        <v>#REF!</v>
      </c>
      <c r="E12" s="638"/>
      <c r="F12" s="638"/>
      <c r="H12" s="131"/>
    </row>
    <row r="13" spans="1:12" ht="22.5" customHeight="1">
      <c r="A13" s="635" t="s">
        <v>181</v>
      </c>
      <c r="B13" s="635"/>
      <c r="C13" s="635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3" t="s">
        <v>283</v>
      </c>
      <c r="C15" s="633"/>
      <c r="D15" s="633"/>
      <c r="E15" s="633"/>
      <c r="F15" s="633"/>
      <c r="G15" s="123" t="s">
        <v>285</v>
      </c>
      <c r="H15" s="123" t="s">
        <v>287</v>
      </c>
    </row>
    <row r="16" spans="1:12" ht="45" customHeight="1">
      <c r="A16" s="249">
        <v>9</v>
      </c>
      <c r="B16" s="620" t="s">
        <v>347</v>
      </c>
      <c r="C16" s="621"/>
      <c r="D16" s="621"/>
      <c r="E16" s="621"/>
      <c r="F16" s="622"/>
      <c r="G16" s="250">
        <f>+G22</f>
        <v>0</v>
      </c>
      <c r="H16" s="123"/>
    </row>
    <row r="17" spans="1:8" ht="45" customHeight="1">
      <c r="A17" s="249">
        <v>9.1</v>
      </c>
      <c r="B17" s="617" t="s">
        <v>156</v>
      </c>
      <c r="C17" s="618"/>
      <c r="D17" s="618"/>
      <c r="E17" s="618"/>
      <c r="F17" s="619"/>
      <c r="G17" s="250">
        <f>G18-1</f>
        <v>-3</v>
      </c>
      <c r="H17" s="123"/>
    </row>
    <row r="18" spans="1:8" ht="45" customHeight="1">
      <c r="A18" s="249">
        <v>9.1999999999999993</v>
      </c>
      <c r="B18" s="617" t="s">
        <v>348</v>
      </c>
      <c r="C18" s="618"/>
      <c r="D18" s="618"/>
      <c r="E18" s="618"/>
      <c r="F18" s="619"/>
      <c r="G18" s="250">
        <f>G20</f>
        <v>-2</v>
      </c>
      <c r="H18" s="123"/>
    </row>
    <row r="19" spans="1:8" ht="45" customHeight="1">
      <c r="A19" s="249">
        <v>9.3000000000000007</v>
      </c>
      <c r="B19" s="617" t="s">
        <v>156</v>
      </c>
      <c r="C19" s="618"/>
      <c r="D19" s="618"/>
      <c r="E19" s="618"/>
      <c r="F19" s="619"/>
      <c r="G19" s="250">
        <f>+G20-1</f>
        <v>-3</v>
      </c>
      <c r="H19" s="123"/>
    </row>
    <row r="20" spans="1:8" ht="45" customHeight="1">
      <c r="A20" s="249">
        <v>9.4</v>
      </c>
      <c r="B20" s="617" t="s">
        <v>346</v>
      </c>
      <c r="C20" s="618"/>
      <c r="D20" s="618"/>
      <c r="E20" s="618"/>
      <c r="F20" s="619"/>
      <c r="G20" s="250">
        <f>+G22-2</f>
        <v>-2</v>
      </c>
      <c r="H20" s="123"/>
    </row>
    <row r="21" spans="1:8" ht="45" customHeight="1">
      <c r="A21" s="249">
        <v>9.5</v>
      </c>
      <c r="B21" s="617" t="s">
        <v>156</v>
      </c>
      <c r="C21" s="618"/>
      <c r="D21" s="618"/>
      <c r="E21" s="618"/>
      <c r="F21" s="619"/>
      <c r="G21" s="250">
        <f>+G22-1</f>
        <v>-1</v>
      </c>
      <c r="H21" s="123"/>
    </row>
    <row r="22" spans="1:8" ht="45" customHeight="1">
      <c r="A22" s="249">
        <v>9.6</v>
      </c>
      <c r="B22" s="617" t="s">
        <v>322</v>
      </c>
      <c r="C22" s="618"/>
      <c r="D22" s="618"/>
      <c r="E22" s="618"/>
      <c r="F22" s="619"/>
      <c r="G22" s="251"/>
      <c r="H22" s="123"/>
    </row>
    <row r="23" spans="1:8" ht="45" customHeight="1">
      <c r="A23" s="249">
        <v>9.6999999999999993</v>
      </c>
      <c r="B23" s="617" t="s">
        <v>323</v>
      </c>
      <c r="C23" s="618"/>
      <c r="D23" s="618"/>
      <c r="E23" s="618"/>
      <c r="F23" s="619"/>
      <c r="G23" s="250">
        <f>+G22</f>
        <v>0</v>
      </c>
      <c r="H23" s="123"/>
    </row>
    <row r="24" spans="1:8" ht="45" customHeight="1">
      <c r="A24" s="249">
        <v>9.8000000000000007</v>
      </c>
      <c r="B24" s="617" t="s">
        <v>324</v>
      </c>
      <c r="C24" s="618"/>
      <c r="D24" s="618"/>
      <c r="E24" s="618"/>
      <c r="F24" s="619"/>
      <c r="G24" s="250">
        <f>+G22</f>
        <v>0</v>
      </c>
      <c r="H24" s="123"/>
    </row>
    <row r="25" spans="1:8" ht="45" customHeight="1">
      <c r="A25" s="249">
        <v>9.9</v>
      </c>
      <c r="B25" s="617" t="s">
        <v>325</v>
      </c>
      <c r="C25" s="618"/>
      <c r="D25" s="618"/>
      <c r="E25" s="618"/>
      <c r="F25" s="619"/>
      <c r="G25" s="250">
        <f>+G22</f>
        <v>0</v>
      </c>
      <c r="H25" s="123"/>
    </row>
    <row r="26" spans="1:8" ht="45" customHeight="1">
      <c r="A26" s="249">
        <v>9.11</v>
      </c>
      <c r="B26" s="617" t="s">
        <v>159</v>
      </c>
      <c r="C26" s="618"/>
      <c r="D26" s="618"/>
      <c r="E26" s="618"/>
      <c r="F26" s="619"/>
      <c r="G26" s="250">
        <f>G20</f>
        <v>-2</v>
      </c>
      <c r="H26" s="123"/>
    </row>
    <row r="27" spans="1:8" ht="45" customHeight="1">
      <c r="A27" s="249">
        <v>9.1199999999999992</v>
      </c>
      <c r="B27" s="617" t="s">
        <v>160</v>
      </c>
      <c r="C27" s="618"/>
      <c r="D27" s="618"/>
      <c r="E27" s="618"/>
      <c r="F27" s="619"/>
      <c r="G27" s="250">
        <f>+G22</f>
        <v>0</v>
      </c>
      <c r="H27" s="123"/>
    </row>
    <row r="28" spans="1:8" ht="45" customHeight="1">
      <c r="A28" s="249">
        <v>8</v>
      </c>
      <c r="B28" s="620" t="s">
        <v>321</v>
      </c>
      <c r="C28" s="621"/>
      <c r="D28" s="621"/>
      <c r="E28" s="621"/>
      <c r="F28" s="622"/>
      <c r="G28" s="250">
        <v>46018</v>
      </c>
      <c r="H28" s="123"/>
    </row>
    <row r="29" spans="1:8" ht="45" customHeight="1">
      <c r="A29" s="249">
        <v>8.1</v>
      </c>
      <c r="B29" s="617" t="s">
        <v>156</v>
      </c>
      <c r="C29" s="618"/>
      <c r="D29" s="618"/>
      <c r="E29" s="618"/>
      <c r="F29" s="619"/>
      <c r="G29" s="250">
        <f>G30-1</f>
        <v>46012</v>
      </c>
      <c r="H29" s="123"/>
    </row>
    <row r="30" spans="1:8" ht="45" customHeight="1">
      <c r="A30" s="249">
        <v>8.1999999999999993</v>
      </c>
      <c r="B30" s="617" t="s">
        <v>349</v>
      </c>
      <c r="C30" s="618"/>
      <c r="D30" s="618"/>
      <c r="E30" s="618"/>
      <c r="F30" s="619"/>
      <c r="G30" s="250">
        <f>G32</f>
        <v>46013</v>
      </c>
      <c r="H30" s="123"/>
    </row>
    <row r="31" spans="1:8" ht="45" customHeight="1">
      <c r="A31" s="249">
        <v>8.3000000000000007</v>
      </c>
      <c r="B31" s="617" t="s">
        <v>156</v>
      </c>
      <c r="C31" s="618"/>
      <c r="D31" s="618"/>
      <c r="E31" s="618"/>
      <c r="F31" s="619"/>
      <c r="G31" s="250">
        <f>+G32-1</f>
        <v>46012</v>
      </c>
      <c r="H31" s="123"/>
    </row>
    <row r="32" spans="1:8" ht="45" customHeight="1">
      <c r="A32" s="249">
        <v>8.4</v>
      </c>
      <c r="B32" s="617" t="s">
        <v>346</v>
      </c>
      <c r="C32" s="618"/>
      <c r="D32" s="618"/>
      <c r="E32" s="618"/>
      <c r="F32" s="619"/>
      <c r="G32" s="250">
        <f>G34-5</f>
        <v>46013</v>
      </c>
      <c r="H32" s="123"/>
    </row>
    <row r="33" spans="1:8" ht="45" customHeight="1">
      <c r="A33" s="249">
        <v>8.5</v>
      </c>
      <c r="B33" s="617" t="s">
        <v>156</v>
      </c>
      <c r="C33" s="618"/>
      <c r="D33" s="618"/>
      <c r="E33" s="618"/>
      <c r="F33" s="619"/>
      <c r="G33" s="250">
        <f>+G34-1</f>
        <v>46017</v>
      </c>
      <c r="H33" s="123"/>
    </row>
    <row r="34" spans="1:8" ht="45" customHeight="1">
      <c r="A34" s="249">
        <v>8.6</v>
      </c>
      <c r="B34" s="617" t="s">
        <v>326</v>
      </c>
      <c r="C34" s="618"/>
      <c r="D34" s="618"/>
      <c r="E34" s="618"/>
      <c r="F34" s="619"/>
      <c r="G34" s="251">
        <v>46018</v>
      </c>
      <c r="H34" s="123"/>
    </row>
    <row r="35" spans="1:8" ht="45" customHeight="1">
      <c r="A35" s="249">
        <v>8.6999999999999993</v>
      </c>
      <c r="B35" s="617" t="s">
        <v>327</v>
      </c>
      <c r="C35" s="618"/>
      <c r="D35" s="618"/>
      <c r="E35" s="618"/>
      <c r="F35" s="619"/>
      <c r="G35" s="250">
        <f>+G34</f>
        <v>46018</v>
      </c>
      <c r="H35" s="123"/>
    </row>
    <row r="36" spans="1:8" ht="45" customHeight="1">
      <c r="A36" s="249">
        <v>8.8000000000000007</v>
      </c>
      <c r="B36" s="617" t="s">
        <v>328</v>
      </c>
      <c r="C36" s="618"/>
      <c r="D36" s="618"/>
      <c r="E36" s="618"/>
      <c r="F36" s="619"/>
      <c r="G36" s="250">
        <f>+G34</f>
        <v>46018</v>
      </c>
      <c r="H36" s="123"/>
    </row>
    <row r="37" spans="1:8" ht="45" customHeight="1">
      <c r="A37" s="249">
        <v>8.9</v>
      </c>
      <c r="B37" s="617" t="s">
        <v>329</v>
      </c>
      <c r="C37" s="618"/>
      <c r="D37" s="618"/>
      <c r="E37" s="618"/>
      <c r="F37" s="619"/>
      <c r="G37" s="250">
        <f>+G34</f>
        <v>46018</v>
      </c>
      <c r="H37" s="123"/>
    </row>
    <row r="38" spans="1:8" ht="45" customHeight="1">
      <c r="A38" s="249">
        <v>8.11</v>
      </c>
      <c r="B38" s="617" t="s">
        <v>159</v>
      </c>
      <c r="C38" s="618"/>
      <c r="D38" s="618"/>
      <c r="E38" s="618"/>
      <c r="F38" s="619"/>
      <c r="G38" s="250"/>
      <c r="H38" s="123"/>
    </row>
    <row r="39" spans="1:8" ht="45" customHeight="1">
      <c r="A39" s="249">
        <v>8.1199999999999992</v>
      </c>
      <c r="B39" s="617" t="s">
        <v>160</v>
      </c>
      <c r="C39" s="618"/>
      <c r="D39" s="618"/>
      <c r="E39" s="618"/>
      <c r="F39" s="619"/>
      <c r="G39" s="250">
        <f>+G34</f>
        <v>46018</v>
      </c>
      <c r="H39" s="123"/>
    </row>
    <row r="40" spans="1:8" ht="45" customHeight="1">
      <c r="A40" s="249">
        <v>7</v>
      </c>
      <c r="B40" s="620" t="s">
        <v>308</v>
      </c>
      <c r="C40" s="621"/>
      <c r="D40" s="621"/>
      <c r="E40" s="621"/>
      <c r="F40" s="622"/>
      <c r="G40" s="250">
        <v>46018</v>
      </c>
      <c r="H40" s="123"/>
    </row>
    <row r="41" spans="1:8" ht="45" customHeight="1">
      <c r="A41" s="249">
        <v>7.1</v>
      </c>
      <c r="B41" s="617" t="s">
        <v>156</v>
      </c>
      <c r="C41" s="618"/>
      <c r="D41" s="618"/>
      <c r="E41" s="618"/>
      <c r="F41" s="619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7" t="s">
        <v>349</v>
      </c>
      <c r="C42" s="618"/>
      <c r="D42" s="618"/>
      <c r="E42" s="618"/>
      <c r="F42" s="619"/>
      <c r="G42" s="250">
        <f>G44</f>
        <v>46013</v>
      </c>
      <c r="H42" s="123"/>
    </row>
    <row r="43" spans="1:8" ht="45" customHeight="1">
      <c r="A43" s="249">
        <v>7.3</v>
      </c>
      <c r="B43" s="617" t="s">
        <v>156</v>
      </c>
      <c r="C43" s="618"/>
      <c r="D43" s="618"/>
      <c r="E43" s="618"/>
      <c r="F43" s="619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7" t="s">
        <v>346</v>
      </c>
      <c r="C44" s="618"/>
      <c r="D44" s="618"/>
      <c r="E44" s="618"/>
      <c r="F44" s="619"/>
      <c r="G44" s="250">
        <f>G46-5</f>
        <v>46013</v>
      </c>
      <c r="H44" s="123"/>
    </row>
    <row r="45" spans="1:8" ht="45" customHeight="1">
      <c r="A45" s="249">
        <v>7.5</v>
      </c>
      <c r="B45" s="617" t="s">
        <v>156</v>
      </c>
      <c r="C45" s="618"/>
      <c r="D45" s="618"/>
      <c r="E45" s="618"/>
      <c r="F45" s="619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7" t="s">
        <v>320</v>
      </c>
      <c r="C46" s="618"/>
      <c r="D46" s="618"/>
      <c r="E46" s="618"/>
      <c r="F46" s="619"/>
      <c r="G46" s="251">
        <v>46018</v>
      </c>
      <c r="H46" s="123"/>
    </row>
    <row r="47" spans="1:8" ht="45" customHeight="1">
      <c r="A47" s="249">
        <v>7.7</v>
      </c>
      <c r="B47" s="617" t="s">
        <v>309</v>
      </c>
      <c r="C47" s="618"/>
      <c r="D47" s="618"/>
      <c r="E47" s="618"/>
      <c r="F47" s="619"/>
      <c r="G47" s="250">
        <f>+G46</f>
        <v>46018</v>
      </c>
      <c r="H47" s="123"/>
    </row>
    <row r="48" spans="1:8" ht="45" customHeight="1">
      <c r="A48" s="249">
        <v>7.8</v>
      </c>
      <c r="B48" s="617" t="s">
        <v>310</v>
      </c>
      <c r="C48" s="618"/>
      <c r="D48" s="618"/>
      <c r="E48" s="618"/>
      <c r="F48" s="619"/>
      <c r="G48" s="250">
        <f>+G46</f>
        <v>46018</v>
      </c>
      <c r="H48" s="123"/>
    </row>
    <row r="49" spans="1:8" ht="45" customHeight="1">
      <c r="A49" s="249"/>
      <c r="B49" s="617" t="s">
        <v>311</v>
      </c>
      <c r="C49" s="618"/>
      <c r="D49" s="618"/>
      <c r="E49" s="618"/>
      <c r="F49" s="619"/>
      <c r="G49" s="250">
        <f>+G46</f>
        <v>46018</v>
      </c>
      <c r="H49" s="123"/>
    </row>
    <row r="50" spans="1:8" ht="45" customHeight="1">
      <c r="A50" s="249"/>
      <c r="B50" s="617" t="s">
        <v>159</v>
      </c>
      <c r="C50" s="618"/>
      <c r="D50" s="618"/>
      <c r="E50" s="618"/>
      <c r="F50" s="619"/>
      <c r="G50" s="250"/>
      <c r="H50" s="123"/>
    </row>
    <row r="51" spans="1:8" ht="45" customHeight="1">
      <c r="A51" s="249">
        <v>7.9</v>
      </c>
      <c r="B51" s="617" t="s">
        <v>160</v>
      </c>
      <c r="C51" s="618"/>
      <c r="D51" s="618"/>
      <c r="E51" s="618"/>
      <c r="F51" s="619"/>
      <c r="G51" s="250">
        <f>+G46</f>
        <v>46018</v>
      </c>
      <c r="H51" s="123"/>
    </row>
    <row r="52" spans="1:8" ht="45" customHeight="1">
      <c r="A52" s="249">
        <v>6</v>
      </c>
      <c r="B52" s="620" t="s">
        <v>312</v>
      </c>
      <c r="C52" s="621"/>
      <c r="D52" s="621"/>
      <c r="E52" s="621"/>
      <c r="F52" s="622"/>
      <c r="G52" s="250">
        <f>+G54</f>
        <v>46010</v>
      </c>
      <c r="H52" s="123"/>
    </row>
    <row r="53" spans="1:8" ht="45" customHeight="1">
      <c r="A53" s="249">
        <v>6.1</v>
      </c>
      <c r="B53" s="617" t="s">
        <v>156</v>
      </c>
      <c r="C53" s="618"/>
      <c r="D53" s="618"/>
      <c r="E53" s="618"/>
      <c r="F53" s="619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7" t="s">
        <v>331</v>
      </c>
      <c r="C54" s="618"/>
      <c r="D54" s="618"/>
      <c r="E54" s="618"/>
      <c r="F54" s="619"/>
      <c r="G54" s="251">
        <v>46010</v>
      </c>
      <c r="H54" s="123"/>
    </row>
    <row r="55" spans="1:8" ht="45" customHeight="1">
      <c r="A55" s="249">
        <v>6.3</v>
      </c>
      <c r="B55" s="617" t="s">
        <v>313</v>
      </c>
      <c r="C55" s="618"/>
      <c r="D55" s="618"/>
      <c r="E55" s="618"/>
      <c r="F55" s="619"/>
      <c r="G55" s="250">
        <f>+G54</f>
        <v>46010</v>
      </c>
      <c r="H55" s="123"/>
    </row>
    <row r="56" spans="1:8" ht="45" customHeight="1">
      <c r="A56" s="249">
        <v>6.4</v>
      </c>
      <c r="B56" s="617" t="s">
        <v>314</v>
      </c>
      <c r="C56" s="618"/>
      <c r="D56" s="618"/>
      <c r="E56" s="618"/>
      <c r="F56" s="619"/>
      <c r="G56" s="250">
        <f>+G54</f>
        <v>46010</v>
      </c>
      <c r="H56" s="123"/>
    </row>
    <row r="57" spans="1:8" ht="45" customHeight="1">
      <c r="A57" s="249"/>
      <c r="B57" s="617" t="s">
        <v>315</v>
      </c>
      <c r="C57" s="618"/>
      <c r="D57" s="618"/>
      <c r="E57" s="618"/>
      <c r="F57" s="619"/>
      <c r="G57" s="250">
        <f>+G54</f>
        <v>46010</v>
      </c>
      <c r="H57" s="123"/>
    </row>
    <row r="58" spans="1:8" ht="45" customHeight="1">
      <c r="A58" s="249"/>
      <c r="B58" s="617" t="s">
        <v>159</v>
      </c>
      <c r="C58" s="618"/>
      <c r="D58" s="618"/>
      <c r="E58" s="618"/>
      <c r="F58" s="619"/>
      <c r="G58" s="250" t="e">
        <f>#REF!</f>
        <v>#REF!</v>
      </c>
      <c r="H58" s="123"/>
    </row>
    <row r="59" spans="1:8" ht="45" customHeight="1">
      <c r="A59" s="249">
        <v>6.5</v>
      </c>
      <c r="B59" s="617" t="s">
        <v>160</v>
      </c>
      <c r="C59" s="618"/>
      <c r="D59" s="618"/>
      <c r="E59" s="618"/>
      <c r="F59" s="619"/>
      <c r="G59" s="250">
        <f>+G54</f>
        <v>46010</v>
      </c>
      <c r="H59" s="123"/>
    </row>
    <row r="60" spans="1:8" ht="45" customHeight="1">
      <c r="A60" s="249">
        <v>5</v>
      </c>
      <c r="B60" s="620" t="s">
        <v>316</v>
      </c>
      <c r="C60" s="621"/>
      <c r="D60" s="621"/>
      <c r="E60" s="621"/>
      <c r="F60" s="622"/>
      <c r="G60" s="250">
        <f>+G62</f>
        <v>46011</v>
      </c>
      <c r="H60" s="123"/>
    </row>
    <row r="61" spans="1:8" ht="45" customHeight="1">
      <c r="A61" s="249">
        <v>5.0999999999999996</v>
      </c>
      <c r="B61" s="617" t="s">
        <v>156</v>
      </c>
      <c r="C61" s="618"/>
      <c r="D61" s="618"/>
      <c r="E61" s="618"/>
      <c r="F61" s="619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7" t="s">
        <v>332</v>
      </c>
      <c r="C62" s="618"/>
      <c r="D62" s="618"/>
      <c r="E62" s="618"/>
      <c r="F62" s="619"/>
      <c r="G62" s="251">
        <v>46011</v>
      </c>
      <c r="H62" s="123"/>
    </row>
    <row r="63" spans="1:8" ht="45" customHeight="1">
      <c r="A63" s="249">
        <v>5.3</v>
      </c>
      <c r="B63" s="617" t="s">
        <v>317</v>
      </c>
      <c r="C63" s="618"/>
      <c r="D63" s="618"/>
      <c r="E63" s="618"/>
      <c r="F63" s="619"/>
      <c r="G63" s="250">
        <f>+G62</f>
        <v>46011</v>
      </c>
      <c r="H63" s="123"/>
    </row>
    <row r="64" spans="1:8" ht="45" customHeight="1">
      <c r="A64" s="249">
        <v>5.4</v>
      </c>
      <c r="B64" s="617" t="s">
        <v>318</v>
      </c>
      <c r="C64" s="618"/>
      <c r="D64" s="618"/>
      <c r="E64" s="618"/>
      <c r="F64" s="619"/>
      <c r="G64" s="250">
        <f>+G62</f>
        <v>46011</v>
      </c>
      <c r="H64" s="123"/>
    </row>
    <row r="65" spans="1:8" ht="45" customHeight="1">
      <c r="A65" s="249"/>
      <c r="B65" s="617" t="s">
        <v>319</v>
      </c>
      <c r="C65" s="618"/>
      <c r="D65" s="618"/>
      <c r="E65" s="618"/>
      <c r="F65" s="619"/>
      <c r="G65" s="250">
        <f>+G62</f>
        <v>46011</v>
      </c>
      <c r="H65" s="123"/>
    </row>
    <row r="66" spans="1:8" ht="45" customHeight="1">
      <c r="A66" s="249"/>
      <c r="B66" s="617" t="s">
        <v>159</v>
      </c>
      <c r="C66" s="618"/>
      <c r="D66" s="618"/>
      <c r="E66" s="618"/>
      <c r="F66" s="619"/>
      <c r="G66" s="250" t="e">
        <f>#REF!</f>
        <v>#REF!</v>
      </c>
      <c r="H66" s="123"/>
    </row>
    <row r="67" spans="1:8" ht="45" customHeight="1">
      <c r="A67" s="249">
        <v>5.5</v>
      </c>
      <c r="B67" s="617" t="s">
        <v>160</v>
      </c>
      <c r="C67" s="618"/>
      <c r="D67" s="618"/>
      <c r="E67" s="618"/>
      <c r="F67" s="619"/>
      <c r="G67" s="250">
        <f>+G62</f>
        <v>46011</v>
      </c>
      <c r="H67" s="123"/>
    </row>
    <row r="68" spans="1:8" ht="44.25" customHeight="1">
      <c r="A68" s="124">
        <v>4</v>
      </c>
      <c r="B68" s="624" t="s">
        <v>288</v>
      </c>
      <c r="C68" s="624"/>
      <c r="D68" s="624"/>
      <c r="E68" s="624"/>
      <c r="F68" s="624"/>
      <c r="G68" s="125">
        <f>+G70</f>
        <v>46012</v>
      </c>
      <c r="H68" s="126"/>
    </row>
    <row r="69" spans="1:8" ht="29.4" customHeight="1">
      <c r="A69" s="124">
        <v>4.0999999999999996</v>
      </c>
      <c r="B69" s="623" t="s">
        <v>156</v>
      </c>
      <c r="C69" s="623"/>
      <c r="D69" s="623"/>
      <c r="E69" s="623"/>
      <c r="F69" s="623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3" t="s">
        <v>333</v>
      </c>
      <c r="C70" s="623"/>
      <c r="D70" s="623"/>
      <c r="E70" s="623"/>
      <c r="F70" s="623"/>
      <c r="G70" s="127">
        <v>46012</v>
      </c>
      <c r="H70" s="126"/>
    </row>
    <row r="71" spans="1:8" ht="45" customHeight="1">
      <c r="A71" s="124">
        <v>4.3</v>
      </c>
      <c r="B71" s="623" t="s">
        <v>289</v>
      </c>
      <c r="C71" s="623"/>
      <c r="D71" s="623"/>
      <c r="E71" s="623"/>
      <c r="F71" s="623"/>
      <c r="G71" s="125">
        <f>+G70</f>
        <v>46012</v>
      </c>
      <c r="H71" s="126"/>
    </row>
    <row r="72" spans="1:8" ht="52.95" customHeight="1">
      <c r="A72" s="124">
        <v>4.4000000000000004</v>
      </c>
      <c r="B72" s="623" t="s">
        <v>290</v>
      </c>
      <c r="C72" s="623"/>
      <c r="D72" s="623"/>
      <c r="E72" s="623"/>
      <c r="F72" s="623"/>
      <c r="G72" s="125">
        <f>+G70</f>
        <v>46012</v>
      </c>
      <c r="H72" s="126"/>
    </row>
    <row r="73" spans="1:8" ht="38.4" customHeight="1">
      <c r="A73" s="124"/>
      <c r="B73" s="623" t="s">
        <v>291</v>
      </c>
      <c r="C73" s="623"/>
      <c r="D73" s="623"/>
      <c r="E73" s="623"/>
      <c r="F73" s="623"/>
      <c r="G73" s="125">
        <f>+G70</f>
        <v>46012</v>
      </c>
      <c r="H73" s="126"/>
    </row>
    <row r="74" spans="1:8" ht="37.950000000000003" customHeight="1">
      <c r="A74" s="124"/>
      <c r="B74" s="623" t="s">
        <v>159</v>
      </c>
      <c r="C74" s="623"/>
      <c r="D74" s="623"/>
      <c r="E74" s="623"/>
      <c r="F74" s="623"/>
      <c r="G74" s="125" t="e">
        <f>+#REF!</f>
        <v>#REF!</v>
      </c>
      <c r="H74" s="126"/>
    </row>
    <row r="75" spans="1:8" ht="45" customHeight="1">
      <c r="A75" s="124">
        <v>4.5</v>
      </c>
      <c r="B75" s="623" t="s">
        <v>160</v>
      </c>
      <c r="C75" s="623"/>
      <c r="D75" s="623"/>
      <c r="E75" s="623"/>
      <c r="F75" s="623"/>
      <c r="G75" s="125">
        <f>+G70</f>
        <v>46012</v>
      </c>
      <c r="H75" s="126"/>
    </row>
    <row r="76" spans="1:8" ht="40.200000000000003" customHeight="1">
      <c r="A76" s="124">
        <v>3</v>
      </c>
      <c r="B76" s="624" t="s">
        <v>164</v>
      </c>
      <c r="C76" s="624"/>
      <c r="D76" s="624"/>
      <c r="E76" s="624"/>
      <c r="F76" s="624"/>
      <c r="G76" s="125">
        <f>+G78</f>
        <v>46014</v>
      </c>
      <c r="H76" s="126"/>
    </row>
    <row r="77" spans="1:8" ht="40.200000000000003" customHeight="1">
      <c r="A77" s="124">
        <v>3.1</v>
      </c>
      <c r="B77" s="623" t="s">
        <v>156</v>
      </c>
      <c r="C77" s="623"/>
      <c r="D77" s="623"/>
      <c r="E77" s="623"/>
      <c r="F77" s="623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3" t="s">
        <v>334</v>
      </c>
      <c r="C78" s="623"/>
      <c r="D78" s="623"/>
      <c r="E78" s="623"/>
      <c r="F78" s="623"/>
      <c r="G78" s="127">
        <f>+G70+2</f>
        <v>46014</v>
      </c>
      <c r="H78" s="126"/>
    </row>
    <row r="79" spans="1:8" ht="40.200000000000003" customHeight="1">
      <c r="A79" s="124">
        <v>3.3</v>
      </c>
      <c r="B79" s="623" t="s">
        <v>165</v>
      </c>
      <c r="C79" s="623"/>
      <c r="D79" s="623"/>
      <c r="E79" s="623"/>
      <c r="F79" s="623"/>
      <c r="G79" s="125">
        <f>+G78</f>
        <v>46014</v>
      </c>
      <c r="H79" s="126"/>
    </row>
    <row r="80" spans="1:8" ht="49.2" customHeight="1">
      <c r="A80" s="124">
        <v>3.4</v>
      </c>
      <c r="B80" s="623" t="s">
        <v>166</v>
      </c>
      <c r="C80" s="623"/>
      <c r="D80" s="623"/>
      <c r="E80" s="623"/>
      <c r="F80" s="623"/>
      <c r="G80" s="125">
        <f>+G78</f>
        <v>46014</v>
      </c>
      <c r="H80" s="126"/>
    </row>
    <row r="81" spans="1:8" ht="40.200000000000003" customHeight="1">
      <c r="A81" s="124"/>
      <c r="B81" s="623" t="s">
        <v>337</v>
      </c>
      <c r="C81" s="623"/>
      <c r="D81" s="623"/>
      <c r="E81" s="623"/>
      <c r="F81" s="623"/>
      <c r="G81" s="125">
        <f>+G78</f>
        <v>46014</v>
      </c>
      <c r="H81" s="126"/>
    </row>
    <row r="82" spans="1:8" ht="40.200000000000003" customHeight="1">
      <c r="A82" s="133"/>
      <c r="B82" s="623" t="s">
        <v>159</v>
      </c>
      <c r="C82" s="623"/>
      <c r="D82" s="623"/>
      <c r="E82" s="623"/>
      <c r="F82" s="623"/>
      <c r="G82" s="125" t="e">
        <f>+#REF!</f>
        <v>#REF!</v>
      </c>
      <c r="H82" s="126"/>
    </row>
    <row r="83" spans="1:8" ht="40.200000000000003" customHeight="1">
      <c r="A83" s="133">
        <v>3.5</v>
      </c>
      <c r="B83" s="623" t="s">
        <v>160</v>
      </c>
      <c r="C83" s="623"/>
      <c r="D83" s="623"/>
      <c r="E83" s="623"/>
      <c r="F83" s="623"/>
      <c r="G83" s="125">
        <f>+G78</f>
        <v>46014</v>
      </c>
      <c r="H83" s="126"/>
    </row>
    <row r="84" spans="1:8" ht="40.200000000000003" customHeight="1">
      <c r="A84" s="124">
        <v>2</v>
      </c>
      <c r="B84" s="624" t="s">
        <v>161</v>
      </c>
      <c r="C84" s="624"/>
      <c r="D84" s="624"/>
      <c r="E84" s="624"/>
      <c r="F84" s="624"/>
      <c r="G84" s="125">
        <f>+G86</f>
        <v>46016</v>
      </c>
      <c r="H84" s="126"/>
    </row>
    <row r="85" spans="1:8" ht="40.200000000000003" customHeight="1">
      <c r="A85" s="124">
        <v>2.1</v>
      </c>
      <c r="B85" s="623" t="s">
        <v>156</v>
      </c>
      <c r="C85" s="623"/>
      <c r="D85" s="623"/>
      <c r="E85" s="623"/>
      <c r="F85" s="623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3" t="s">
        <v>335</v>
      </c>
      <c r="C86" s="623"/>
      <c r="D86" s="623"/>
      <c r="E86" s="623"/>
      <c r="F86" s="623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3" t="s">
        <v>162</v>
      </c>
      <c r="C87" s="623"/>
      <c r="D87" s="623"/>
      <c r="E87" s="623"/>
      <c r="F87" s="623"/>
      <c r="G87" s="125">
        <f>+G86</f>
        <v>46016</v>
      </c>
      <c r="H87" s="126"/>
    </row>
    <row r="88" spans="1:8" ht="46.95" customHeight="1">
      <c r="A88" s="124">
        <v>2.4</v>
      </c>
      <c r="B88" s="623" t="s">
        <v>163</v>
      </c>
      <c r="C88" s="623"/>
      <c r="D88" s="623"/>
      <c r="E88" s="623"/>
      <c r="F88" s="623"/>
      <c r="G88" s="125">
        <f>+G86</f>
        <v>46016</v>
      </c>
      <c r="H88" s="126"/>
    </row>
    <row r="89" spans="1:8" ht="40.200000000000003" customHeight="1">
      <c r="A89" s="124"/>
      <c r="B89" s="623" t="s">
        <v>354</v>
      </c>
      <c r="C89" s="623"/>
      <c r="D89" s="623"/>
      <c r="E89" s="623"/>
      <c r="F89" s="623"/>
      <c r="G89" s="125">
        <f>+G86</f>
        <v>46016</v>
      </c>
      <c r="H89" s="126"/>
    </row>
    <row r="90" spans="1:8" ht="39" customHeight="1">
      <c r="A90" s="124"/>
      <c r="B90" s="630" t="s">
        <v>159</v>
      </c>
      <c r="C90" s="631"/>
      <c r="D90" s="631"/>
      <c r="E90" s="631"/>
      <c r="F90" s="632"/>
      <c r="G90" s="125" t="e">
        <f>+#REF!</f>
        <v>#REF!</v>
      </c>
      <c r="H90" s="130"/>
    </row>
    <row r="91" spans="1:8" ht="40.200000000000003" customHeight="1">
      <c r="A91" s="124">
        <v>2.5</v>
      </c>
      <c r="B91" s="623" t="s">
        <v>160</v>
      </c>
      <c r="C91" s="623"/>
      <c r="D91" s="623"/>
      <c r="E91" s="623"/>
      <c r="F91" s="623"/>
      <c r="G91" s="125">
        <f>+G86</f>
        <v>46016</v>
      </c>
      <c r="H91" s="130"/>
    </row>
    <row r="92" spans="1:8" ht="40.200000000000003" customHeight="1">
      <c r="A92" s="124">
        <v>1</v>
      </c>
      <c r="B92" s="624" t="s">
        <v>155</v>
      </c>
      <c r="C92" s="624"/>
      <c r="D92" s="624"/>
      <c r="E92" s="624"/>
      <c r="F92" s="624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3" t="s">
        <v>156</v>
      </c>
      <c r="C93" s="623"/>
      <c r="D93" s="623"/>
      <c r="E93" s="623"/>
      <c r="F93" s="623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3" t="s">
        <v>330</v>
      </c>
      <c r="C94" s="623"/>
      <c r="D94" s="623"/>
      <c r="E94" s="623"/>
      <c r="F94" s="623"/>
      <c r="G94" s="129">
        <f>G86+2</f>
        <v>46018</v>
      </c>
      <c r="H94" s="126"/>
    </row>
    <row r="95" spans="1:8" ht="40.200000000000003" customHeight="1">
      <c r="A95" s="124">
        <v>1.3</v>
      </c>
      <c r="B95" s="623" t="s">
        <v>157</v>
      </c>
      <c r="C95" s="623"/>
      <c r="D95" s="623"/>
      <c r="E95" s="623"/>
      <c r="F95" s="623"/>
      <c r="G95" s="125">
        <f>+G94</f>
        <v>46018</v>
      </c>
      <c r="H95" s="126"/>
    </row>
    <row r="96" spans="1:8" ht="46.95" customHeight="1">
      <c r="A96" s="124">
        <v>1.4</v>
      </c>
      <c r="B96" s="623" t="s">
        <v>158</v>
      </c>
      <c r="C96" s="623"/>
      <c r="D96" s="623"/>
      <c r="E96" s="623"/>
      <c r="F96" s="623"/>
      <c r="G96" s="125">
        <f>+G94</f>
        <v>46018</v>
      </c>
      <c r="H96" s="126"/>
    </row>
    <row r="97" spans="1:9" ht="40.200000000000003" customHeight="1">
      <c r="A97" s="124"/>
      <c r="B97" s="623" t="s">
        <v>353</v>
      </c>
      <c r="C97" s="623"/>
      <c r="D97" s="623"/>
      <c r="E97" s="623"/>
      <c r="F97" s="623"/>
      <c r="G97" s="125">
        <f>+G94</f>
        <v>46018</v>
      </c>
      <c r="H97" s="126"/>
    </row>
    <row r="98" spans="1:9" ht="39" customHeight="1">
      <c r="A98" s="124"/>
      <c r="B98" s="623" t="s">
        <v>159</v>
      </c>
      <c r="C98" s="623"/>
      <c r="D98" s="623"/>
      <c r="E98" s="623"/>
      <c r="F98" s="623"/>
      <c r="G98" s="125" t="e">
        <f>+#REF!</f>
        <v>#REF!</v>
      </c>
      <c r="H98" s="130"/>
    </row>
    <row r="99" spans="1:9" ht="40.200000000000003" customHeight="1">
      <c r="A99" s="124">
        <v>1.5</v>
      </c>
      <c r="B99" s="623" t="s">
        <v>160</v>
      </c>
      <c r="C99" s="623"/>
      <c r="D99" s="623"/>
      <c r="E99" s="623"/>
      <c r="F99" s="623"/>
      <c r="G99" s="125">
        <f>+G94</f>
        <v>46018</v>
      </c>
      <c r="H99" s="130"/>
    </row>
    <row r="100" spans="1:9" ht="16.5" customHeight="1">
      <c r="A100" s="625" t="s">
        <v>233</v>
      </c>
      <c r="B100" s="625"/>
      <c r="C100" s="625"/>
      <c r="D100" s="625"/>
      <c r="E100" s="625"/>
      <c r="F100" s="626" t="s">
        <v>286</v>
      </c>
      <c r="G100" s="626"/>
      <c r="H100" s="626"/>
      <c r="I100" s="248"/>
    </row>
    <row r="101" spans="1:9" ht="9" customHeight="1">
      <c r="A101" s="625"/>
      <c r="B101" s="625"/>
      <c r="C101" s="625"/>
      <c r="D101" s="625"/>
      <c r="E101" s="625"/>
      <c r="F101" s="626"/>
      <c r="G101" s="626"/>
      <c r="H101" s="626"/>
      <c r="I101" s="248"/>
    </row>
    <row r="102" spans="1:9">
      <c r="A102" s="627" t="s">
        <v>292</v>
      </c>
      <c r="B102" s="627"/>
      <c r="C102" s="627"/>
      <c r="D102" s="627"/>
      <c r="E102" s="627"/>
      <c r="F102" s="629" t="s">
        <v>343</v>
      </c>
      <c r="G102" s="629"/>
      <c r="H102" s="629"/>
      <c r="I102" s="246"/>
    </row>
    <row r="103" spans="1:9" ht="16.5" customHeight="1">
      <c r="A103" s="628" t="s">
        <v>294</v>
      </c>
      <c r="B103" s="628"/>
      <c r="C103" s="628"/>
      <c r="D103" s="628"/>
      <c r="E103" s="628"/>
      <c r="F103" s="628" t="s">
        <v>293</v>
      </c>
      <c r="G103" s="628"/>
      <c r="H103" s="628"/>
      <c r="I103" s="247"/>
    </row>
    <row r="104" spans="1:9">
      <c r="A104" s="628"/>
      <c r="B104" s="628"/>
      <c r="C104" s="628"/>
      <c r="D104" s="628"/>
      <c r="E104" s="628"/>
      <c r="F104" s="628"/>
      <c r="G104" s="628"/>
      <c r="H104" s="628"/>
      <c r="I104" s="247"/>
    </row>
    <row r="105" spans="1:9">
      <c r="A105" s="628"/>
      <c r="B105" s="628"/>
      <c r="C105" s="628"/>
      <c r="D105" s="628"/>
      <c r="E105" s="628"/>
      <c r="F105" s="628"/>
      <c r="G105" s="628"/>
      <c r="H105" s="628"/>
      <c r="I105" s="247"/>
    </row>
    <row r="106" spans="1:9">
      <c r="A106" s="628"/>
      <c r="B106" s="628"/>
      <c r="C106" s="628"/>
      <c r="D106" s="628"/>
      <c r="E106" s="628"/>
      <c r="F106" s="628"/>
      <c r="G106" s="628"/>
      <c r="H106" s="628"/>
      <c r="I106" s="247"/>
    </row>
    <row r="107" spans="1:9">
      <c r="A107" s="628"/>
      <c r="B107" s="628"/>
      <c r="C107" s="628"/>
      <c r="D107" s="628"/>
      <c r="E107" s="628"/>
      <c r="F107" s="628"/>
      <c r="G107" s="628"/>
      <c r="H107" s="628"/>
      <c r="I107" s="247"/>
    </row>
    <row r="108" spans="1:9">
      <c r="A108" s="628"/>
      <c r="B108" s="628"/>
      <c r="C108" s="628"/>
      <c r="D108" s="628"/>
      <c r="E108" s="628"/>
      <c r="F108" s="628"/>
      <c r="G108" s="628"/>
      <c r="H108" s="628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10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10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10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10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10" ht="37.950000000000003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10" ht="46.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10">
      <c r="A8" s="663" t="e">
        <f>UPPER(#REF!)</f>
        <v>#REF!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10" ht="18" customHeight="1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10" ht="18" customHeight="1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10" ht="18" customHeight="1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10" ht="18" customHeight="1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10" ht="18" customHeight="1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</row>
    <row r="16" spans="1:10" ht="18" customHeight="1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13" ht="18" customHeight="1">
      <c r="A17" s="644" t="s">
        <v>413</v>
      </c>
      <c r="B17" s="655"/>
      <c r="C17" s="655"/>
      <c r="D17" s="655"/>
      <c r="E17" s="655"/>
      <c r="F17" s="655"/>
      <c r="G17" s="655"/>
      <c r="H17" s="655"/>
      <c r="I17" s="655"/>
      <c r="J17" s="656"/>
    </row>
    <row r="18" spans="1:13" ht="18" customHeight="1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13" ht="18" customHeight="1">
      <c r="A23" s="649" t="s">
        <v>153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13" ht="18" customHeight="1">
      <c r="A24" s="649" t="s">
        <v>154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36.6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 ht="18" customHeight="1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8" customHeight="1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8" customHeight="1" thickTop="1"/>
    <row r="41" spans="1:10">
      <c r="A41" s="639"/>
      <c r="B41" s="639"/>
      <c r="C41" s="639"/>
      <c r="D41" s="639"/>
      <c r="E41" s="639"/>
      <c r="F41" s="639"/>
      <c r="G41" s="639"/>
      <c r="H41" s="639"/>
      <c r="I41" s="639"/>
      <c r="J41" s="639"/>
    </row>
    <row r="42" spans="1:10">
      <c r="A42" s="639"/>
      <c r="B42" s="639"/>
      <c r="C42" s="639"/>
      <c r="D42" s="639"/>
      <c r="E42" s="639"/>
      <c r="F42" s="639"/>
      <c r="G42" s="639"/>
      <c r="H42" s="639"/>
      <c r="I42" s="639"/>
      <c r="J42" s="639"/>
    </row>
    <row r="43" spans="1:10">
      <c r="A43" s="639"/>
      <c r="B43" s="639"/>
      <c r="C43" s="639"/>
      <c r="D43" s="639"/>
      <c r="E43" s="639"/>
      <c r="F43" s="639"/>
      <c r="G43" s="639"/>
      <c r="H43" s="639"/>
      <c r="I43" s="639"/>
      <c r="J43" s="639"/>
    </row>
    <row r="44" spans="1:10">
      <c r="A44" s="639"/>
      <c r="B44" s="639"/>
      <c r="C44" s="639"/>
      <c r="D44" s="639"/>
      <c r="E44" s="639"/>
      <c r="F44" s="639"/>
      <c r="G44" s="639"/>
      <c r="H44" s="639"/>
      <c r="I44" s="639"/>
      <c r="J44" s="639"/>
    </row>
    <row r="45" spans="1:10">
      <c r="A45" s="639"/>
      <c r="B45" s="639"/>
      <c r="C45" s="639"/>
      <c r="D45" s="639"/>
      <c r="E45" s="639"/>
      <c r="F45" s="639"/>
      <c r="G45" s="639"/>
      <c r="H45" s="639"/>
      <c r="I45" s="639"/>
      <c r="J45" s="63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39"/>
      <c r="B49" s="639"/>
      <c r="C49" s="639"/>
      <c r="D49" s="639"/>
      <c r="E49" s="639"/>
      <c r="F49" s="639"/>
      <c r="G49" s="639"/>
      <c r="H49" s="639"/>
      <c r="I49" s="639"/>
      <c r="J49" s="639"/>
    </row>
    <row r="50" spans="1:10">
      <c r="A50" s="639"/>
      <c r="B50" s="639"/>
      <c r="C50" s="639"/>
      <c r="D50" s="639"/>
      <c r="E50" s="639"/>
      <c r="F50" s="639"/>
      <c r="G50" s="639"/>
      <c r="H50" s="639"/>
      <c r="I50" s="639"/>
      <c r="J50" s="639"/>
    </row>
    <row r="51" spans="1:10">
      <c r="A51" s="639"/>
      <c r="B51" s="639"/>
      <c r="C51" s="639"/>
      <c r="D51" s="639"/>
      <c r="E51" s="639"/>
      <c r="F51" s="639"/>
      <c r="G51" s="639"/>
      <c r="H51" s="639"/>
      <c r="I51" s="639"/>
      <c r="J51" s="639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21" ht="16.8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21" ht="16.8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21" ht="16.8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21" ht="16.8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21" ht="41.25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21" ht="35.2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21" ht="16.8">
      <c r="A8" s="663" t="s">
        <v>119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21" ht="16.8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21" ht="16.8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21" ht="16.8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21" ht="16.8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21" ht="20.399999999999999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  <c r="U15" s="302" t="s">
        <v>414</v>
      </c>
    </row>
    <row r="16" spans="1:21" ht="20.399999999999999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21" ht="16.8">
      <c r="A17" s="644" t="s">
        <v>512</v>
      </c>
      <c r="B17" s="655"/>
      <c r="C17" s="655"/>
      <c r="D17" s="655"/>
      <c r="E17" s="655"/>
      <c r="F17" s="655"/>
      <c r="G17" s="655"/>
      <c r="H17" s="655"/>
      <c r="I17" s="655"/>
      <c r="J17" s="656"/>
      <c r="U17" s="302" t="str">
        <f>UPPER(U15)</f>
        <v>PREFABRICATED VERTICAL DRAINS</v>
      </c>
    </row>
    <row r="18" spans="1:21" ht="16.8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21" ht="16.8">
      <c r="A23" s="649" t="s">
        <v>416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21" ht="16.8">
      <c r="A24" s="649" t="s">
        <v>440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42.75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 ht="31.5" customHeight="1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7.399999999999999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677"/>
      <c r="B1" s="677"/>
      <c r="C1" s="678"/>
      <c r="D1" s="678"/>
      <c r="E1" s="678"/>
      <c r="F1" s="678"/>
      <c r="G1" s="678"/>
      <c r="H1" s="678"/>
      <c r="I1" s="678"/>
      <c r="J1" s="678"/>
    </row>
    <row r="2" spans="1:11" s="304" customFormat="1" ht="30" customHeight="1">
      <c r="A2" s="677"/>
      <c r="B2" s="677"/>
      <c r="C2" s="678"/>
      <c r="D2" s="678"/>
      <c r="E2" s="678"/>
      <c r="F2" s="678"/>
      <c r="G2" s="678"/>
      <c r="H2" s="678"/>
      <c r="I2" s="678"/>
      <c r="J2" s="678"/>
    </row>
    <row r="3" spans="1:11" s="304" customFormat="1" ht="28.5" customHeight="1">
      <c r="A3" s="679"/>
      <c r="B3" s="679"/>
      <c r="C3" s="680"/>
      <c r="D3" s="680"/>
      <c r="E3" s="680"/>
      <c r="F3" s="678"/>
      <c r="G3" s="678"/>
      <c r="H3" s="678"/>
      <c r="I3" s="678"/>
      <c r="J3" s="678"/>
    </row>
    <row r="4" spans="1:11" s="304" customFormat="1" ht="37.5" customHeight="1">
      <c r="A4" s="678"/>
      <c r="B4" s="678"/>
      <c r="C4" s="681"/>
      <c r="D4" s="681"/>
      <c r="E4" s="681"/>
      <c r="F4" s="678"/>
      <c r="G4" s="678"/>
      <c r="H4" s="678"/>
      <c r="I4" s="678"/>
      <c r="J4" s="678"/>
    </row>
    <row r="5" spans="1:11" s="305" customFormat="1" ht="26.25" customHeight="1">
      <c r="A5" s="671" t="s">
        <v>417</v>
      </c>
      <c r="B5" s="672"/>
      <c r="C5" s="672"/>
      <c r="D5" s="672"/>
      <c r="E5" s="672"/>
      <c r="F5" s="672"/>
      <c r="G5" s="672"/>
      <c r="H5" s="672"/>
      <c r="I5" s="672"/>
      <c r="J5" s="672"/>
    </row>
    <row r="6" spans="1:11" ht="21.75" customHeight="1">
      <c r="A6" s="673" t="s">
        <v>418</v>
      </c>
      <c r="B6" s="673"/>
      <c r="C6" s="673"/>
      <c r="D6" s="673"/>
      <c r="E6" s="674"/>
      <c r="F6" s="673"/>
      <c r="G6" s="673"/>
      <c r="H6" s="673"/>
      <c r="I6" s="673"/>
      <c r="J6" s="673"/>
    </row>
    <row r="7" spans="1:11" ht="9.75" customHeight="1">
      <c r="A7" s="307"/>
      <c r="B7" s="307"/>
      <c r="C7" s="307"/>
      <c r="D7" s="307"/>
      <c r="E7" s="307"/>
      <c r="F7" s="307"/>
      <c r="G7" s="307"/>
      <c r="H7" s="675"/>
      <c r="I7" s="675"/>
      <c r="J7" s="675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6" t="s">
        <v>420</v>
      </c>
      <c r="C14" s="676"/>
      <c r="D14" s="676"/>
      <c r="E14" s="676"/>
      <c r="F14" s="676"/>
      <c r="G14" s="676"/>
      <c r="H14" s="676" t="s">
        <v>305</v>
      </c>
      <c r="I14" s="676"/>
      <c r="J14" s="445" t="s">
        <v>306</v>
      </c>
    </row>
    <row r="15" spans="1:11" s="311" customFormat="1" ht="38.25" customHeight="1">
      <c r="A15" s="482">
        <v>1</v>
      </c>
      <c r="B15" s="666" t="s">
        <v>488</v>
      </c>
      <c r="C15" s="667"/>
      <c r="D15" s="667"/>
      <c r="E15" s="667"/>
      <c r="F15" s="667"/>
      <c r="G15" s="667"/>
      <c r="H15" s="668">
        <f>D8</f>
        <v>46112</v>
      </c>
      <c r="I15" s="669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6" t="s">
        <v>421</v>
      </c>
      <c r="C16" s="667"/>
      <c r="D16" s="667"/>
      <c r="E16" s="667"/>
      <c r="F16" s="667"/>
      <c r="G16" s="667"/>
      <c r="H16" s="668">
        <f>H17-1</f>
        <v>46096</v>
      </c>
      <c r="I16" s="669"/>
      <c r="J16" s="461" t="s">
        <v>225</v>
      </c>
    </row>
    <row r="17" spans="1:10" s="311" customFormat="1" ht="45.75" customHeight="1">
      <c r="A17" s="482">
        <f t="shared" si="0"/>
        <v>3</v>
      </c>
      <c r="B17" s="666" t="s">
        <v>422</v>
      </c>
      <c r="C17" s="667"/>
      <c r="D17" s="667"/>
      <c r="E17" s="667"/>
      <c r="F17" s="667"/>
      <c r="G17" s="667"/>
      <c r="H17" s="668">
        <f>'3. Quantity'!B13-3</f>
        <v>46097</v>
      </c>
      <c r="I17" s="669"/>
      <c r="J17" s="461" t="s">
        <v>225</v>
      </c>
    </row>
    <row r="18" spans="1:10" s="311" customFormat="1" ht="45.75" customHeight="1">
      <c r="A18" s="482">
        <f t="shared" si="0"/>
        <v>4</v>
      </c>
      <c r="B18" s="666" t="s">
        <v>421</v>
      </c>
      <c r="C18" s="667"/>
      <c r="D18" s="667"/>
      <c r="E18" s="667"/>
      <c r="F18" s="667"/>
      <c r="G18" s="667"/>
      <c r="H18" s="668">
        <f>H19-1</f>
        <v>46111</v>
      </c>
      <c r="I18" s="669"/>
      <c r="J18" s="461" t="s">
        <v>225</v>
      </c>
    </row>
    <row r="19" spans="1:10" s="311" customFormat="1" ht="45.75" customHeight="1">
      <c r="A19" s="482">
        <f t="shared" si="0"/>
        <v>5</v>
      </c>
      <c r="B19" s="666" t="s">
        <v>160</v>
      </c>
      <c r="C19" s="667"/>
      <c r="D19" s="667"/>
      <c r="E19" s="667"/>
      <c r="F19" s="667"/>
      <c r="G19" s="667"/>
      <c r="H19" s="668">
        <f>H15</f>
        <v>46112</v>
      </c>
      <c r="I19" s="669"/>
      <c r="J19" s="461" t="s">
        <v>225</v>
      </c>
    </row>
    <row r="20" spans="1:10" s="311" customFormat="1" ht="51.75" customHeight="1">
      <c r="A20" s="482">
        <f t="shared" si="0"/>
        <v>6</v>
      </c>
      <c r="B20" s="666" t="s">
        <v>513</v>
      </c>
      <c r="C20" s="667"/>
      <c r="D20" s="667"/>
      <c r="E20" s="667"/>
      <c r="F20" s="667"/>
      <c r="G20" s="667"/>
      <c r="H20" s="668" t="s">
        <v>800</v>
      </c>
      <c r="I20" s="669"/>
      <c r="J20" s="461" t="s">
        <v>225</v>
      </c>
    </row>
    <row r="21" spans="1:10" s="311" customFormat="1" ht="38.25" customHeight="1">
      <c r="A21" s="482">
        <f t="shared" si="0"/>
        <v>7</v>
      </c>
      <c r="B21" s="666" t="s">
        <v>489</v>
      </c>
      <c r="C21" s="667"/>
      <c r="D21" s="667"/>
      <c r="E21" s="667"/>
      <c r="F21" s="667"/>
      <c r="G21" s="667"/>
      <c r="H21" s="668">
        <f>H15</f>
        <v>46112</v>
      </c>
      <c r="I21" s="669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0" t="s">
        <v>505</v>
      </c>
      <c r="B35" s="670"/>
      <c r="C35" s="670"/>
      <c r="D35" s="670"/>
      <c r="E35" s="670"/>
      <c r="F35" s="714" t="s">
        <v>506</v>
      </c>
      <c r="G35" s="714"/>
      <c r="H35" s="714"/>
      <c r="I35" s="714"/>
      <c r="J35" s="714"/>
    </row>
    <row r="36" spans="1:22" s="325" customFormat="1" ht="18" customHeight="1">
      <c r="A36" s="715" t="s">
        <v>507</v>
      </c>
      <c r="B36" s="715"/>
      <c r="C36" s="715"/>
      <c r="D36" s="715"/>
      <c r="E36" s="715"/>
      <c r="F36" s="715" t="s">
        <v>508</v>
      </c>
      <c r="G36" s="715"/>
      <c r="H36" s="715"/>
      <c r="I36" s="716" t="s">
        <v>509</v>
      </c>
      <c r="J36" s="716"/>
    </row>
    <row r="37" spans="1:22" s="326" customFormat="1" ht="18" customHeight="1">
      <c r="A37" s="710" t="s">
        <v>508</v>
      </c>
      <c r="B37" s="712"/>
      <c r="C37" s="710" t="s">
        <v>509</v>
      </c>
      <c r="D37" s="711"/>
      <c r="E37" s="712"/>
      <c r="F37" s="715"/>
      <c r="G37" s="715"/>
      <c r="H37" s="715"/>
      <c r="I37" s="716"/>
      <c r="J37" s="716"/>
    </row>
    <row r="38" spans="1:22" s="327" customFormat="1" ht="18" customHeight="1">
      <c r="A38" s="713" t="s">
        <v>184</v>
      </c>
      <c r="B38" s="713"/>
      <c r="C38" s="713" t="s">
        <v>168</v>
      </c>
      <c r="D38" s="713"/>
      <c r="E38" s="713"/>
      <c r="F38" s="713" t="s">
        <v>510</v>
      </c>
      <c r="G38" s="713"/>
      <c r="H38" s="713"/>
      <c r="I38" s="713" t="s">
        <v>511</v>
      </c>
      <c r="J38" s="713"/>
    </row>
    <row r="39" spans="1:22" s="328" customFormat="1" ht="33" customHeight="1">
      <c r="A39" s="713"/>
      <c r="B39" s="713"/>
      <c r="C39" s="713"/>
      <c r="D39" s="713"/>
      <c r="E39" s="713"/>
      <c r="F39" s="713"/>
      <c r="G39" s="713"/>
      <c r="H39" s="713"/>
      <c r="I39" s="713"/>
      <c r="J39" s="713"/>
    </row>
    <row r="40" spans="1:22" s="325" customFormat="1" ht="15.75" customHeight="1">
      <c r="A40" s="713"/>
      <c r="B40" s="713"/>
      <c r="C40" s="713"/>
      <c r="D40" s="713"/>
      <c r="E40" s="713"/>
      <c r="F40" s="713"/>
      <c r="G40" s="713"/>
      <c r="H40" s="713"/>
      <c r="I40" s="713"/>
      <c r="J40" s="713"/>
    </row>
    <row r="41" spans="1:22" s="325" customFormat="1" ht="15.75" customHeight="1">
      <c r="A41" s="713"/>
      <c r="B41" s="713"/>
      <c r="C41" s="713"/>
      <c r="D41" s="713"/>
      <c r="E41" s="713"/>
      <c r="F41" s="713"/>
      <c r="G41" s="713"/>
      <c r="H41" s="713"/>
      <c r="I41" s="713"/>
      <c r="J41" s="713"/>
    </row>
    <row r="42" spans="1:22" s="325" customFormat="1" ht="15.75" customHeight="1">
      <c r="A42" s="713"/>
      <c r="B42" s="713"/>
      <c r="C42" s="713"/>
      <c r="D42" s="713"/>
      <c r="E42" s="713"/>
      <c r="F42" s="713"/>
      <c r="G42" s="713"/>
      <c r="H42" s="713"/>
      <c r="I42" s="713"/>
      <c r="J42" s="713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3"/>
      <c r="B43" s="713"/>
      <c r="C43" s="713"/>
      <c r="D43" s="713"/>
      <c r="E43" s="713"/>
      <c r="F43" s="713"/>
      <c r="G43" s="713"/>
      <c r="H43" s="713"/>
      <c r="I43" s="713"/>
      <c r="J43" s="713"/>
      <c r="L43" s="691" t="s">
        <v>505</v>
      </c>
      <c r="M43" s="692"/>
      <c r="N43" s="692"/>
      <c r="O43" s="692"/>
      <c r="P43" s="692"/>
      <c r="Q43" s="693"/>
      <c r="R43" s="694" t="s">
        <v>506</v>
      </c>
      <c r="S43" s="695"/>
      <c r="T43" s="695"/>
      <c r="U43" s="695"/>
      <c r="V43" s="696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7" t="s">
        <v>507</v>
      </c>
      <c r="M44" s="698"/>
      <c r="N44" s="698"/>
      <c r="O44" s="698"/>
      <c r="P44" s="698"/>
      <c r="Q44" s="699"/>
      <c r="R44" s="700" t="s">
        <v>508</v>
      </c>
      <c r="S44" s="701"/>
      <c r="T44" s="702"/>
      <c r="U44" s="706" t="s">
        <v>509</v>
      </c>
      <c r="V44" s="707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0" t="s">
        <v>508</v>
      </c>
      <c r="M45" s="711"/>
      <c r="N45" s="712"/>
      <c r="O45" s="710" t="s">
        <v>509</v>
      </c>
      <c r="P45" s="711"/>
      <c r="Q45" s="712"/>
      <c r="R45" s="703"/>
      <c r="S45" s="704"/>
      <c r="T45" s="705"/>
      <c r="U45" s="708"/>
      <c r="V45" s="709"/>
    </row>
    <row r="46" spans="1:22" s="327" customFormat="1" ht="21.75" customHeight="1">
      <c r="A46" s="498"/>
      <c r="B46" s="498"/>
      <c r="C46" s="498"/>
      <c r="D46" s="498"/>
      <c r="E46" s="498"/>
      <c r="L46" s="682" t="s">
        <v>184</v>
      </c>
      <c r="M46" s="683"/>
      <c r="N46" s="684"/>
      <c r="O46" s="682" t="s">
        <v>168</v>
      </c>
      <c r="P46" s="683"/>
      <c r="Q46" s="684"/>
      <c r="R46" s="682" t="s">
        <v>510</v>
      </c>
      <c r="S46" s="683"/>
      <c r="T46" s="684"/>
      <c r="U46" s="682" t="s">
        <v>511</v>
      </c>
      <c r="V46" s="684"/>
    </row>
    <row r="47" spans="1:22">
      <c r="L47" s="685"/>
      <c r="M47" s="686"/>
      <c r="N47" s="687"/>
      <c r="O47" s="685"/>
      <c r="P47" s="686"/>
      <c r="Q47" s="687"/>
      <c r="R47" s="685"/>
      <c r="S47" s="686"/>
      <c r="T47" s="687"/>
      <c r="U47" s="685"/>
      <c r="V47" s="687"/>
    </row>
    <row r="48" spans="1:22">
      <c r="L48" s="685"/>
      <c r="M48" s="686"/>
      <c r="N48" s="687"/>
      <c r="O48" s="685"/>
      <c r="P48" s="686"/>
      <c r="Q48" s="687"/>
      <c r="R48" s="685"/>
      <c r="S48" s="686"/>
      <c r="T48" s="687"/>
      <c r="U48" s="685"/>
      <c r="V48" s="687"/>
    </row>
    <row r="49" spans="12:22">
      <c r="L49" s="685"/>
      <c r="M49" s="686"/>
      <c r="N49" s="687"/>
      <c r="O49" s="685"/>
      <c r="P49" s="686"/>
      <c r="Q49" s="687"/>
      <c r="R49" s="685"/>
      <c r="S49" s="686"/>
      <c r="T49" s="687"/>
      <c r="U49" s="685"/>
      <c r="V49" s="687"/>
    </row>
    <row r="50" spans="12:22">
      <c r="L50" s="685"/>
      <c r="M50" s="686"/>
      <c r="N50" s="687"/>
      <c r="O50" s="685"/>
      <c r="P50" s="686"/>
      <c r="Q50" s="687"/>
      <c r="R50" s="685"/>
      <c r="S50" s="686"/>
      <c r="T50" s="687"/>
      <c r="U50" s="685"/>
      <c r="V50" s="687"/>
    </row>
    <row r="51" spans="12:22">
      <c r="L51" s="688"/>
      <c r="M51" s="689"/>
      <c r="N51" s="690"/>
      <c r="O51" s="688"/>
      <c r="P51" s="689"/>
      <c r="Q51" s="690"/>
      <c r="R51" s="688"/>
      <c r="S51" s="689"/>
      <c r="T51" s="690"/>
      <c r="U51" s="688"/>
      <c r="V51" s="690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17" t="s">
        <v>406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11+950- Km 12+030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46097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4" t="s">
        <v>408</v>
      </c>
      <c r="C18" s="784"/>
      <c r="D18" s="784"/>
      <c r="E18" s="784"/>
      <c r="F18" s="784"/>
      <c r="G18" s="784"/>
      <c r="H18" s="784"/>
      <c r="I18" s="784"/>
      <c r="J18" s="784"/>
      <c r="K18" s="784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1">
        <f>+M8</f>
        <v>46097</v>
      </c>
      <c r="G20" s="781"/>
      <c r="H20" s="781"/>
      <c r="I20" s="781"/>
      <c r="J20" s="781"/>
      <c r="K20" s="781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1">
        <f>+F20</f>
        <v>46097</v>
      </c>
      <c r="G21" s="781"/>
      <c r="H21" s="781"/>
      <c r="I21" s="781"/>
      <c r="J21" s="781"/>
      <c r="K21" s="781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2" t="s">
        <v>200</v>
      </c>
      <c r="B24" s="782"/>
      <c r="C24" s="782"/>
      <c r="D24" s="782"/>
      <c r="E24" s="782"/>
      <c r="F24" s="782"/>
      <c r="G24" s="782"/>
      <c r="H24" s="782"/>
      <c r="I24" s="782"/>
      <c r="J24" s="782"/>
      <c r="K24" s="782"/>
      <c r="L24" s="150"/>
    </row>
    <row r="25" spans="1:24" s="171" customFormat="1" ht="27" customHeight="1">
      <c r="A25" s="167" t="s">
        <v>201</v>
      </c>
      <c r="B25" s="168" t="s">
        <v>202</v>
      </c>
      <c r="C25" s="783" t="s">
        <v>514</v>
      </c>
      <c r="D25" s="783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7" t="str">
        <f>A60</f>
        <v>Nguyễn Phi Thịnh</v>
      </c>
      <c r="D27" s="77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3" t="s">
        <v>176</v>
      </c>
      <c r="C30" s="773"/>
      <c r="D30" s="773"/>
      <c r="E30" s="773"/>
      <c r="F30" s="773"/>
      <c r="G30" s="773"/>
      <c r="H30" s="773"/>
      <c r="I30" s="773"/>
      <c r="J30" s="773"/>
      <c r="K30" s="773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8" t="s">
        <v>210</v>
      </c>
      <c r="C32" s="778"/>
      <c r="D32" s="778"/>
      <c r="E32" s="778"/>
      <c r="F32" s="778"/>
      <c r="G32" s="778"/>
      <c r="H32" s="778"/>
      <c r="I32" s="778"/>
      <c r="J32" s="778"/>
      <c r="K32" s="778"/>
      <c r="L32" s="175"/>
    </row>
    <row r="33" spans="1:12" s="158" customFormat="1" ht="36" customHeight="1">
      <c r="B33" s="773" t="s">
        <v>211</v>
      </c>
      <c r="C33" s="773"/>
      <c r="D33" s="773"/>
      <c r="E33" s="773"/>
      <c r="F33" s="773"/>
      <c r="G33" s="773"/>
      <c r="H33" s="773"/>
      <c r="I33" s="773"/>
      <c r="J33" s="773"/>
      <c r="K33" s="773"/>
      <c r="L33" s="157"/>
    </row>
    <row r="34" spans="1:12" s="158" customFormat="1" ht="34.950000000000003" customHeight="1">
      <c r="B34" s="773" t="s">
        <v>212</v>
      </c>
      <c r="C34" s="773"/>
      <c r="D34" s="773"/>
      <c r="E34" s="773"/>
      <c r="F34" s="773"/>
      <c r="G34" s="773"/>
      <c r="H34" s="773"/>
      <c r="I34" s="773"/>
      <c r="J34" s="773"/>
      <c r="K34" s="773"/>
      <c r="L34" s="157"/>
    </row>
    <row r="35" spans="1:12" s="158" customFormat="1" ht="15.6">
      <c r="B35" s="773" t="s">
        <v>213</v>
      </c>
      <c r="C35" s="773"/>
      <c r="D35" s="773"/>
      <c r="E35" s="773"/>
      <c r="F35" s="773"/>
      <c r="G35" s="773"/>
      <c r="H35" s="773"/>
      <c r="I35" s="773"/>
      <c r="J35" s="773"/>
      <c r="K35" s="773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4" t="s">
        <v>217</v>
      </c>
      <c r="C39" s="775"/>
      <c r="D39" s="775"/>
      <c r="E39" s="776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7" t="s">
        <v>222</v>
      </c>
      <c r="C40" s="768"/>
      <c r="D40" s="768"/>
      <c r="E40" s="76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59" t="s">
        <v>446</v>
      </c>
      <c r="C41" s="760"/>
      <c r="D41" s="760"/>
      <c r="E41" s="76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59" t="s">
        <v>394</v>
      </c>
      <c r="C42" s="760"/>
      <c r="D42" s="760"/>
      <c r="E42" s="761"/>
      <c r="F42" s="337" t="s">
        <v>395</v>
      </c>
      <c r="G42" s="767" t="s">
        <v>227</v>
      </c>
      <c r="H42" s="769"/>
      <c r="I42" s="185"/>
      <c r="J42" s="182"/>
      <c r="K42" s="184"/>
    </row>
    <row r="43" spans="1:12" s="149" customFormat="1" ht="36" customHeight="1">
      <c r="A43" s="300">
        <v>3</v>
      </c>
      <c r="B43" s="759" t="s">
        <v>396</v>
      </c>
      <c r="C43" s="760"/>
      <c r="D43" s="760"/>
      <c r="E43" s="761"/>
      <c r="F43" s="337" t="s">
        <v>397</v>
      </c>
      <c r="G43" s="767" t="s">
        <v>227</v>
      </c>
      <c r="H43" s="76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5" t="s">
        <v>399</v>
      </c>
      <c r="B45" s="787" t="s">
        <v>400</v>
      </c>
      <c r="C45" s="788"/>
      <c r="D45" s="788"/>
      <c r="E45" s="788"/>
      <c r="F45" s="788"/>
      <c r="G45" s="788"/>
      <c r="H45" s="789"/>
      <c r="I45" s="766" t="s">
        <v>401</v>
      </c>
      <c r="J45" s="766"/>
      <c r="K45" s="766" t="s">
        <v>186</v>
      </c>
    </row>
    <row r="46" spans="1:12" s="149" customFormat="1" ht="21.9" customHeight="1">
      <c r="A46" s="786"/>
      <c r="B46" s="790"/>
      <c r="C46" s="791"/>
      <c r="D46" s="791"/>
      <c r="E46" s="791"/>
      <c r="F46" s="791"/>
      <c r="G46" s="791"/>
      <c r="H46" s="792"/>
      <c r="I46" s="298" t="s">
        <v>225</v>
      </c>
      <c r="J46" s="299" t="s">
        <v>226</v>
      </c>
      <c r="K46" s="766"/>
    </row>
    <row r="47" spans="1:12" s="149" customFormat="1" ht="24.75" customHeight="1">
      <c r="A47" s="300">
        <v>1</v>
      </c>
      <c r="B47" s="767" t="s">
        <v>402</v>
      </c>
      <c r="C47" s="768"/>
      <c r="D47" s="768"/>
      <c r="E47" s="769"/>
      <c r="F47" s="770" t="s">
        <v>403</v>
      </c>
      <c r="G47" s="771"/>
      <c r="H47" s="772"/>
      <c r="I47" s="185"/>
      <c r="J47" s="182"/>
      <c r="K47" s="300"/>
    </row>
    <row r="48" spans="1:12" s="149" customFormat="1" ht="24.75" customHeight="1">
      <c r="A48" s="300">
        <v>2</v>
      </c>
      <c r="B48" s="767" t="s">
        <v>404</v>
      </c>
      <c r="C48" s="768"/>
      <c r="D48" s="768"/>
      <c r="E48" s="769"/>
      <c r="F48" s="767" t="s">
        <v>405</v>
      </c>
      <c r="G48" s="768"/>
      <c r="H48" s="76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3" t="s">
        <v>231</v>
      </c>
      <c r="C52" s="763"/>
      <c r="D52" s="763"/>
      <c r="E52" s="763"/>
      <c r="F52" s="763"/>
      <c r="G52" s="763"/>
      <c r="H52" s="763"/>
      <c r="I52" s="763"/>
      <c r="J52" s="763"/>
      <c r="K52" s="76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3" t="s">
        <v>232</v>
      </c>
      <c r="C54" s="763"/>
      <c r="D54" s="763"/>
      <c r="E54" s="763"/>
      <c r="F54" s="763"/>
      <c r="G54" s="763"/>
      <c r="H54" s="763"/>
      <c r="I54" s="763"/>
      <c r="J54" s="763"/>
      <c r="K54" s="76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5" t="s">
        <v>233</v>
      </c>
      <c r="B57" s="765"/>
      <c r="C57" s="765"/>
      <c r="D57" s="765"/>
      <c r="E57" s="765"/>
      <c r="F57" s="765"/>
      <c r="G57" s="764" t="s">
        <v>303</v>
      </c>
      <c r="H57" s="764"/>
      <c r="I57" s="764"/>
      <c r="J57" s="764"/>
      <c r="K57" s="764"/>
      <c r="L57" s="188"/>
    </row>
    <row r="58" spans="1:12" s="149" customFormat="1" ht="18" customHeight="1">
      <c r="A58" s="765"/>
      <c r="B58" s="765"/>
      <c r="C58" s="765"/>
      <c r="D58" s="765"/>
      <c r="E58" s="765"/>
      <c r="F58" s="765"/>
      <c r="G58" s="764"/>
      <c r="H58" s="764"/>
      <c r="I58" s="764"/>
      <c r="J58" s="764"/>
      <c r="K58" s="764"/>
      <c r="L58" s="190"/>
    </row>
    <row r="59" spans="1:12" s="149" customFormat="1" ht="18" customHeight="1">
      <c r="A59" s="627" t="s">
        <v>412</v>
      </c>
      <c r="B59" s="627"/>
      <c r="C59" s="627"/>
      <c r="D59" s="627"/>
      <c r="E59" s="627"/>
      <c r="F59" s="627"/>
      <c r="G59" s="629" t="s">
        <v>343</v>
      </c>
      <c r="H59" s="629"/>
      <c r="I59" s="629"/>
      <c r="J59" s="629"/>
      <c r="K59" s="629"/>
      <c r="L59" s="191"/>
    </row>
    <row r="60" spans="1:12" s="149" customFormat="1" ht="18" customHeight="1">
      <c r="A60" s="762" t="s">
        <v>184</v>
      </c>
      <c r="B60" s="762"/>
      <c r="C60" s="762"/>
      <c r="D60" s="762"/>
      <c r="E60" s="762"/>
      <c r="F60" s="762"/>
      <c r="G60" s="628" t="s">
        <v>514</v>
      </c>
      <c r="H60" s="628"/>
      <c r="I60" s="628"/>
      <c r="J60" s="628"/>
      <c r="K60" s="628"/>
      <c r="L60" s="190"/>
    </row>
    <row r="61" spans="1:12" s="149" customFormat="1" ht="24" customHeight="1">
      <c r="A61" s="762"/>
      <c r="B61" s="762"/>
      <c r="C61" s="762"/>
      <c r="D61" s="762"/>
      <c r="E61" s="762"/>
      <c r="F61" s="762"/>
      <c r="G61" s="628"/>
      <c r="H61" s="628"/>
      <c r="I61" s="628"/>
      <c r="J61" s="628"/>
      <c r="K61" s="628"/>
      <c r="L61" s="190"/>
    </row>
    <row r="62" spans="1:12" s="149" customFormat="1" ht="18" customHeight="1">
      <c r="A62" s="762"/>
      <c r="B62" s="762"/>
      <c r="C62" s="762"/>
      <c r="D62" s="762"/>
      <c r="E62" s="762"/>
      <c r="F62" s="762"/>
      <c r="G62" s="628"/>
      <c r="H62" s="628"/>
      <c r="I62" s="628"/>
      <c r="J62" s="628"/>
      <c r="K62" s="628"/>
      <c r="L62" s="191"/>
    </row>
    <row r="63" spans="1:12" s="149" customFormat="1" ht="18" customHeight="1">
      <c r="A63" s="762"/>
      <c r="B63" s="762"/>
      <c r="C63" s="762"/>
      <c r="D63" s="762"/>
      <c r="E63" s="762"/>
      <c r="F63" s="762"/>
      <c r="G63" s="628"/>
      <c r="H63" s="628"/>
      <c r="I63" s="628"/>
      <c r="J63" s="628"/>
      <c r="K63" s="628"/>
      <c r="L63" s="191"/>
    </row>
    <row r="64" spans="1:12" s="149" customFormat="1" ht="18" customHeight="1">
      <c r="A64" s="762"/>
      <c r="B64" s="762"/>
      <c r="C64" s="762"/>
      <c r="D64" s="762"/>
      <c r="E64" s="762"/>
      <c r="F64" s="762"/>
      <c r="G64" s="628"/>
      <c r="H64" s="628"/>
      <c r="I64" s="628"/>
      <c r="J64" s="628"/>
      <c r="K64" s="628"/>
      <c r="L64" s="191"/>
    </row>
    <row r="65" spans="1:12" s="149" customFormat="1" ht="18" customHeight="1">
      <c r="A65" s="762"/>
      <c r="B65" s="762"/>
      <c r="C65" s="762"/>
      <c r="D65" s="762"/>
      <c r="E65" s="762"/>
      <c r="F65" s="762"/>
      <c r="G65" s="628"/>
      <c r="H65" s="628"/>
      <c r="I65" s="628"/>
      <c r="J65" s="628"/>
      <c r="K65" s="628"/>
      <c r="L65" s="191"/>
    </row>
    <row r="66" spans="1:12" s="149" customFormat="1" ht="15.6">
      <c r="A66" s="762"/>
      <c r="B66" s="762"/>
      <c r="C66" s="762"/>
      <c r="D66" s="762"/>
      <c r="E66" s="762"/>
      <c r="F66" s="762"/>
      <c r="G66" s="628"/>
      <c r="H66" s="628"/>
      <c r="I66" s="628"/>
      <c r="J66" s="628"/>
      <c r="K66" s="628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17" t="s">
        <v>500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11+950- Km 12+030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46112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2"/>
      <c r="B5" s="812"/>
      <c r="C5" s="812"/>
      <c r="D5" s="812"/>
      <c r="E5" s="812"/>
      <c r="F5" s="812"/>
      <c r="G5" s="812"/>
      <c r="H5" s="812"/>
      <c r="I5" s="812"/>
      <c r="J5" s="812"/>
      <c r="K5" s="812"/>
      <c r="L5" s="812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6" t="str">
        <f>'RFI bấc thấm đứng'!B12</f>
        <v>310326/01</v>
      </c>
      <c r="L8" s="816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3" t="s">
        <v>424</v>
      </c>
      <c r="B10" s="813"/>
      <c r="C10" s="813"/>
      <c r="D10" s="813"/>
      <c r="E10" s="813"/>
      <c r="F10" s="813"/>
      <c r="G10" s="813"/>
      <c r="H10" s="813"/>
      <c r="I10" s="813"/>
      <c r="J10" s="813"/>
      <c r="K10" s="813"/>
      <c r="L10" s="813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4" t="s">
        <v>425</v>
      </c>
      <c r="B11" s="814"/>
      <c r="C11" s="814"/>
      <c r="D11" s="814"/>
      <c r="E11" s="814"/>
      <c r="F11" s="814"/>
      <c r="G11" s="814"/>
      <c r="H11" s="814"/>
      <c r="I11" s="814"/>
      <c r="J11" s="814"/>
      <c r="K11" s="814"/>
      <c r="L11" s="814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1">
        <f>O10</f>
        <v>46112</v>
      </c>
      <c r="G23" s="781"/>
      <c r="H23" s="781"/>
      <c r="I23" s="781"/>
      <c r="J23" s="781"/>
      <c r="K23" s="781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1">
        <f>+F23</f>
        <v>46112</v>
      </c>
      <c r="G24" s="781"/>
      <c r="H24" s="781"/>
      <c r="I24" s="781"/>
      <c r="J24" s="781"/>
      <c r="K24" s="781"/>
      <c r="L24" s="217"/>
    </row>
    <row r="25" spans="1:13" s="363" customFormat="1" ht="18" customHeight="1">
      <c r="A25" s="815" t="s">
        <v>449</v>
      </c>
      <c r="B25" s="815"/>
      <c r="C25" s="815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17" t="s">
        <v>200</v>
      </c>
      <c r="B27" s="817"/>
      <c r="C27" s="817"/>
      <c r="D27" s="817"/>
      <c r="E27" s="817"/>
      <c r="F27" s="817"/>
      <c r="G27" s="817"/>
      <c r="H27" s="817"/>
      <c r="I27" s="817"/>
      <c r="J27" s="817"/>
      <c r="K27" s="817"/>
      <c r="L27" s="817"/>
      <c r="M27" s="817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17" t="s">
        <v>206</v>
      </c>
      <c r="B30" s="817"/>
      <c r="C30" s="817"/>
      <c r="D30" s="817"/>
      <c r="E30" s="817"/>
      <c r="F30" s="817"/>
      <c r="G30" s="817"/>
      <c r="H30" s="817"/>
      <c r="I30" s="817"/>
      <c r="J30" s="817"/>
      <c r="K30" s="817"/>
      <c r="L30" s="817"/>
      <c r="M30" s="817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4" t="s">
        <v>176</v>
      </c>
      <c r="C35" s="784"/>
      <c r="D35" s="784"/>
      <c r="E35" s="784"/>
      <c r="F35" s="784"/>
      <c r="G35" s="784"/>
      <c r="H35" s="784"/>
      <c r="I35" s="784"/>
      <c r="J35" s="784"/>
      <c r="K35" s="784"/>
      <c r="L35" s="784"/>
      <c r="M35" s="784"/>
    </row>
    <row r="36" spans="1:15" s="358" customFormat="1" ht="24" customHeight="1">
      <c r="A36" s="158"/>
      <c r="B36" s="821" t="s">
        <v>458</v>
      </c>
      <c r="C36" s="821"/>
      <c r="D36" s="821"/>
      <c r="E36" s="821"/>
      <c r="F36" s="821"/>
      <c r="G36" s="821"/>
      <c r="H36" s="821"/>
      <c r="I36" s="821"/>
      <c r="J36" s="821"/>
      <c r="K36" s="821"/>
      <c r="L36" s="821"/>
      <c r="M36" s="821"/>
    </row>
    <row r="37" spans="1:15" s="358" customFormat="1" ht="37.5" customHeight="1">
      <c r="A37" s="158"/>
      <c r="B37" s="778" t="s">
        <v>459</v>
      </c>
      <c r="C37" s="778"/>
      <c r="D37" s="778"/>
      <c r="E37" s="778"/>
      <c r="F37" s="778"/>
      <c r="G37" s="778"/>
      <c r="H37" s="778"/>
      <c r="I37" s="778"/>
      <c r="J37" s="778"/>
      <c r="K37" s="778"/>
      <c r="L37" s="778"/>
      <c r="M37" s="778"/>
    </row>
    <row r="38" spans="1:15" s="358" customFormat="1" ht="35.25" customHeight="1">
      <c r="A38" s="158"/>
      <c r="B38" s="784" t="s">
        <v>211</v>
      </c>
      <c r="C38" s="784"/>
      <c r="D38" s="784"/>
      <c r="E38" s="784"/>
      <c r="F38" s="784"/>
      <c r="G38" s="784"/>
      <c r="H38" s="784"/>
      <c r="I38" s="784"/>
      <c r="J38" s="784"/>
      <c r="K38" s="784"/>
      <c r="L38" s="784"/>
      <c r="M38" s="784"/>
    </row>
    <row r="39" spans="1:15" s="358" customFormat="1" ht="36.75" customHeight="1">
      <c r="A39" s="158"/>
      <c r="B39" s="784" t="s">
        <v>212</v>
      </c>
      <c r="C39" s="784"/>
      <c r="D39" s="784"/>
      <c r="E39" s="784"/>
      <c r="F39" s="784"/>
      <c r="G39" s="784"/>
      <c r="H39" s="784"/>
      <c r="I39" s="784"/>
      <c r="J39" s="784"/>
      <c r="K39" s="784"/>
      <c r="L39" s="784"/>
      <c r="M39" s="784"/>
    </row>
    <row r="40" spans="1:15" s="358" customFormat="1" ht="23.25" customHeight="1">
      <c r="A40" s="158"/>
      <c r="B40" s="784" t="s">
        <v>213</v>
      </c>
      <c r="C40" s="784"/>
      <c r="D40" s="784"/>
      <c r="E40" s="784"/>
      <c r="F40" s="784"/>
      <c r="G40" s="784"/>
      <c r="H40" s="784"/>
      <c r="I40" s="784"/>
      <c r="J40" s="784"/>
      <c r="K40" s="784"/>
      <c r="L40" s="784"/>
      <c r="M40" s="784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3" t="s">
        <v>452</v>
      </c>
      <c r="C43" s="793"/>
      <c r="D43" s="793"/>
      <c r="E43" s="793"/>
      <c r="F43" s="793"/>
      <c r="G43" s="793"/>
      <c r="H43" s="793"/>
      <c r="I43" s="793"/>
      <c r="J43" s="793"/>
      <c r="K43" s="793"/>
      <c r="L43" s="79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4" t="s">
        <v>427</v>
      </c>
    </row>
    <row r="47" spans="1:15" s="363" customFormat="1" ht="20.25" customHeight="1">
      <c r="A47" s="362"/>
      <c r="B47" s="796" t="s">
        <v>428</v>
      </c>
      <c r="C47" s="796"/>
      <c r="D47" s="796"/>
      <c r="E47" s="797" t="s">
        <v>429</v>
      </c>
      <c r="F47" s="797"/>
      <c r="G47" s="797"/>
      <c r="H47" s="797" t="s">
        <v>430</v>
      </c>
      <c r="I47" s="797"/>
      <c r="J47" s="797"/>
      <c r="K47" s="797"/>
      <c r="L47" s="795"/>
    </row>
    <row r="48" spans="1:15" s="363" customFormat="1" ht="18" customHeight="1">
      <c r="A48" s="362"/>
      <c r="B48" s="818">
        <f>'3. Quantity'!H19</f>
        <v>38006.559999999998</v>
      </c>
      <c r="C48" s="819"/>
      <c r="D48" s="820"/>
      <c r="E48" s="818">
        <f>'3. Quantity'!I19</f>
        <v>38253.050000000003</v>
      </c>
      <c r="F48" s="819"/>
      <c r="G48" s="820"/>
      <c r="H48" s="818">
        <f>MIN(B48:G48)</f>
        <v>38006.559999999998</v>
      </c>
      <c r="I48" s="819"/>
      <c r="J48" s="819"/>
      <c r="K48" s="820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3" t="s">
        <v>231</v>
      </c>
      <c r="C53" s="793"/>
      <c r="D53" s="793"/>
      <c r="E53" s="793"/>
      <c r="F53" s="793"/>
      <c r="G53" s="793"/>
      <c r="H53" s="793"/>
      <c r="I53" s="793"/>
      <c r="J53" s="793"/>
      <c r="K53" s="793"/>
      <c r="L53" s="79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3" t="s">
        <v>455</v>
      </c>
      <c r="C55" s="793"/>
      <c r="D55" s="793"/>
      <c r="E55" s="793"/>
      <c r="F55" s="793"/>
      <c r="G55" s="793"/>
      <c r="H55" s="793"/>
      <c r="I55" s="793"/>
      <c r="J55" s="793"/>
      <c r="K55" s="793"/>
      <c r="L55" s="79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08" t="s">
        <v>297</v>
      </c>
      <c r="B57" s="809"/>
      <c r="C57" s="809"/>
      <c r="D57" s="809"/>
      <c r="E57" s="809"/>
      <c r="F57" s="810"/>
      <c r="G57" s="811" t="s">
        <v>298</v>
      </c>
      <c r="H57" s="811"/>
      <c r="I57" s="811"/>
      <c r="J57" s="811"/>
      <c r="K57" s="811"/>
      <c r="L57" s="811"/>
      <c r="M57" s="811"/>
      <c r="R57" s="382"/>
      <c r="S57" s="382"/>
    </row>
    <row r="58" spans="1:19" s="383" customFormat="1" ht="18" customHeight="1">
      <c r="A58" s="808" t="s">
        <v>299</v>
      </c>
      <c r="B58" s="809"/>
      <c r="C58" s="809"/>
      <c r="D58" s="809"/>
      <c r="E58" s="809"/>
      <c r="F58" s="810"/>
      <c r="G58" s="811"/>
      <c r="H58" s="811"/>
      <c r="I58" s="811"/>
      <c r="J58" s="811"/>
      <c r="K58" s="811"/>
      <c r="L58" s="811"/>
      <c r="M58" s="811"/>
      <c r="R58" s="384"/>
      <c r="S58" s="384"/>
    </row>
    <row r="59" spans="1:19" s="381" customFormat="1" ht="18" customHeight="1">
      <c r="A59" s="808" t="s">
        <v>304</v>
      </c>
      <c r="B59" s="809"/>
      <c r="C59" s="809"/>
      <c r="D59" s="809"/>
      <c r="E59" s="809"/>
      <c r="F59" s="810"/>
      <c r="G59" s="633" t="s">
        <v>409</v>
      </c>
      <c r="H59" s="633"/>
      <c r="I59" s="633"/>
      <c r="J59" s="633"/>
      <c r="K59" s="633"/>
      <c r="L59" s="633"/>
      <c r="M59" s="633"/>
      <c r="R59" s="382"/>
      <c r="S59" s="382"/>
    </row>
    <row r="60" spans="1:19" s="383" customFormat="1" ht="18" customHeight="1">
      <c r="A60" s="798" t="s">
        <v>184</v>
      </c>
      <c r="B60" s="799"/>
      <c r="C60" s="799"/>
      <c r="D60" s="799"/>
      <c r="E60" s="799"/>
      <c r="F60" s="800"/>
      <c r="G60" s="807" t="s">
        <v>501</v>
      </c>
      <c r="H60" s="807"/>
      <c r="I60" s="807"/>
      <c r="J60" s="807"/>
      <c r="K60" s="807"/>
      <c r="L60" s="807"/>
      <c r="M60" s="807"/>
      <c r="R60" s="384"/>
      <c r="S60" s="384"/>
    </row>
    <row r="61" spans="1:19" s="381" customFormat="1" ht="18" customHeight="1">
      <c r="A61" s="801"/>
      <c r="B61" s="802"/>
      <c r="C61" s="802"/>
      <c r="D61" s="802"/>
      <c r="E61" s="802"/>
      <c r="F61" s="803"/>
      <c r="G61" s="807"/>
      <c r="H61" s="807"/>
      <c r="I61" s="807"/>
      <c r="J61" s="807"/>
      <c r="K61" s="807"/>
      <c r="L61" s="807"/>
      <c r="M61" s="807"/>
      <c r="R61" s="382"/>
      <c r="S61" s="382"/>
    </row>
    <row r="62" spans="1:19" s="381" customFormat="1" ht="18" customHeight="1">
      <c r="A62" s="801"/>
      <c r="B62" s="802"/>
      <c r="C62" s="802"/>
      <c r="D62" s="802"/>
      <c r="E62" s="802"/>
      <c r="F62" s="803"/>
      <c r="G62" s="807"/>
      <c r="H62" s="807"/>
      <c r="I62" s="807"/>
      <c r="J62" s="807"/>
      <c r="K62" s="807"/>
      <c r="L62" s="807"/>
      <c r="M62" s="807"/>
      <c r="R62" s="382"/>
      <c r="S62" s="382"/>
    </row>
    <row r="63" spans="1:19" s="381" customFormat="1" ht="18" customHeight="1">
      <c r="A63" s="801"/>
      <c r="B63" s="802"/>
      <c r="C63" s="802"/>
      <c r="D63" s="802"/>
      <c r="E63" s="802"/>
      <c r="F63" s="803"/>
      <c r="G63" s="807"/>
      <c r="H63" s="807"/>
      <c r="I63" s="807"/>
      <c r="J63" s="807"/>
      <c r="K63" s="807"/>
      <c r="L63" s="807"/>
      <c r="M63" s="807"/>
      <c r="R63" s="382"/>
      <c r="S63" s="382"/>
    </row>
    <row r="64" spans="1:19" s="381" customFormat="1" ht="18" customHeight="1">
      <c r="A64" s="804"/>
      <c r="B64" s="805"/>
      <c r="C64" s="805"/>
      <c r="D64" s="805"/>
      <c r="E64" s="805"/>
      <c r="F64" s="806"/>
      <c r="G64" s="807"/>
      <c r="H64" s="807"/>
      <c r="I64" s="807"/>
      <c r="J64" s="807"/>
      <c r="K64" s="807"/>
      <c r="L64" s="807"/>
      <c r="M64" s="807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25" t="s">
        <v>516</v>
      </c>
      <c r="B1" s="825"/>
      <c r="C1" s="825"/>
      <c r="D1" s="825"/>
      <c r="E1" s="825"/>
      <c r="F1" s="825"/>
      <c r="G1" s="825"/>
      <c r="H1" s="825"/>
    </row>
    <row r="2" spans="1:110" s="510" customFormat="1" ht="24" customHeight="1">
      <c r="A2" s="826" t="s">
        <v>517</v>
      </c>
      <c r="B2" s="826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26" t="s">
        <v>519</v>
      </c>
      <c r="B3" s="826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26" t="s">
        <v>521</v>
      </c>
      <c r="B4" s="826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26" t="s">
        <v>523</v>
      </c>
      <c r="B5" s="826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26" t="s">
        <v>525</v>
      </c>
      <c r="B6" s="826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26" t="s">
        <v>527</v>
      </c>
      <c r="B7" s="826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27"/>
      <c r="B8" s="827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28" t="s">
        <v>791</v>
      </c>
      <c r="B541" s="828"/>
      <c r="C541" s="828"/>
      <c r="D541" s="828"/>
      <c r="E541" s="828"/>
      <c r="F541" s="828"/>
      <c r="G541" s="828"/>
      <c r="H541" s="828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22" t="s">
        <v>792</v>
      </c>
      <c r="B542" s="823"/>
      <c r="C542" s="823"/>
      <c r="D542" s="824"/>
      <c r="E542" s="528">
        <f>SUM(E10:E540)</f>
        <v>6403.8600000000606</v>
      </c>
      <c r="F542" s="829" t="s">
        <v>793</v>
      </c>
      <c r="G542" s="830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22" t="s">
        <v>794</v>
      </c>
      <c r="B543" s="823"/>
      <c r="C543" s="824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22" t="s">
        <v>797</v>
      </c>
      <c r="B544" s="823"/>
      <c r="C544" s="823"/>
      <c r="D544" s="824"/>
      <c r="E544" s="528">
        <f>MAX(F10:F505)</f>
        <v>12.210000005960465</v>
      </c>
      <c r="F544" s="822" t="s">
        <v>798</v>
      </c>
      <c r="G544" s="824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2" t="s">
        <v>301</v>
      </c>
      <c r="B546" s="843"/>
      <c r="C546" s="843"/>
      <c r="D546" s="844"/>
      <c r="E546" s="842" t="s">
        <v>303</v>
      </c>
      <c r="F546" s="843"/>
      <c r="G546" s="843"/>
      <c r="H546" s="844"/>
      <c r="I546" s="845"/>
      <c r="J546" s="764"/>
      <c r="K546" s="764"/>
      <c r="L546" s="764"/>
      <c r="M546" s="764"/>
      <c r="N546" s="764"/>
      <c r="O546" s="764"/>
      <c r="P546" s="764"/>
      <c r="Q546" s="764"/>
      <c r="R546" s="764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2" t="s">
        <v>412</v>
      </c>
      <c r="B547" s="843"/>
      <c r="C547" s="843"/>
      <c r="D547" s="844"/>
      <c r="E547" s="842" t="s">
        <v>342</v>
      </c>
      <c r="F547" s="843"/>
      <c r="G547" s="843"/>
      <c r="H547" s="844"/>
      <c r="I547" s="845"/>
      <c r="J547" s="764"/>
      <c r="K547" s="764"/>
      <c r="L547" s="764"/>
      <c r="M547" s="764"/>
      <c r="N547" s="764"/>
      <c r="O547" s="764"/>
      <c r="P547" s="764"/>
      <c r="Q547" s="764"/>
      <c r="R547" s="764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31" t="s">
        <v>184</v>
      </c>
      <c r="B548" s="832"/>
      <c r="C548" s="832"/>
      <c r="D548" s="833"/>
      <c r="E548" s="831" t="s">
        <v>514</v>
      </c>
      <c r="F548" s="832"/>
      <c r="G548" s="832"/>
      <c r="H548" s="833"/>
      <c r="I548" s="840"/>
      <c r="J548" s="629"/>
      <c r="K548" s="629"/>
      <c r="L548" s="629"/>
      <c r="M548" s="629"/>
      <c r="N548" s="629"/>
      <c r="O548" s="629"/>
      <c r="P548" s="629"/>
      <c r="Q548" s="629"/>
      <c r="R548" s="629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34"/>
      <c r="B549" s="835"/>
      <c r="C549" s="835"/>
      <c r="D549" s="836"/>
      <c r="E549" s="834"/>
      <c r="F549" s="835"/>
      <c r="G549" s="835"/>
      <c r="H549" s="836"/>
      <c r="I549" s="841"/>
      <c r="J549" s="628"/>
      <c r="K549" s="628"/>
      <c r="L549" s="628"/>
      <c r="M549" s="628"/>
      <c r="N549" s="628"/>
      <c r="O549" s="628"/>
      <c r="P549" s="628"/>
      <c r="Q549" s="628"/>
      <c r="R549" s="628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34"/>
      <c r="B550" s="835"/>
      <c r="C550" s="835"/>
      <c r="D550" s="836"/>
      <c r="E550" s="834"/>
      <c r="F550" s="835"/>
      <c r="G550" s="835"/>
      <c r="H550" s="836"/>
      <c r="I550" s="841"/>
      <c r="J550" s="628"/>
      <c r="K550" s="628"/>
      <c r="L550" s="628"/>
      <c r="M550" s="628"/>
      <c r="N550" s="628"/>
      <c r="O550" s="628"/>
      <c r="P550" s="628"/>
      <c r="Q550" s="628"/>
      <c r="R550" s="628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34"/>
      <c r="B551" s="835"/>
      <c r="C551" s="835"/>
      <c r="D551" s="836"/>
      <c r="E551" s="834"/>
      <c r="F551" s="835"/>
      <c r="G551" s="835"/>
      <c r="H551" s="836"/>
      <c r="I551" s="841"/>
      <c r="J551" s="628"/>
      <c r="K551" s="628"/>
      <c r="L551" s="628"/>
      <c r="M551" s="628"/>
      <c r="N551" s="628"/>
      <c r="O551" s="628"/>
      <c r="P551" s="628"/>
      <c r="Q551" s="628"/>
      <c r="R551" s="628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34"/>
      <c r="B552" s="835"/>
      <c r="C552" s="835"/>
      <c r="D552" s="836"/>
      <c r="E552" s="834"/>
      <c r="F552" s="835"/>
      <c r="G552" s="835"/>
      <c r="H552" s="836"/>
      <c r="I552" s="841"/>
      <c r="J552" s="628"/>
      <c r="K552" s="628"/>
      <c r="L552" s="628"/>
      <c r="M552" s="628"/>
      <c r="N552" s="628"/>
      <c r="O552" s="628"/>
      <c r="P552" s="628"/>
      <c r="Q552" s="628"/>
      <c r="R552" s="628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37"/>
      <c r="B553" s="838"/>
      <c r="C553" s="838"/>
      <c r="D553" s="839"/>
      <c r="E553" s="837"/>
      <c r="F553" s="838"/>
      <c r="G553" s="838"/>
      <c r="H553" s="839"/>
      <c r="I553" s="841"/>
      <c r="J553" s="628"/>
      <c r="K553" s="628"/>
      <c r="L553" s="628"/>
      <c r="M553" s="628"/>
      <c r="N553" s="628"/>
      <c r="O553" s="628"/>
      <c r="P553" s="628"/>
      <c r="Q553" s="628"/>
      <c r="R553" s="628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41"/>
      <c r="J554" s="628"/>
      <c r="K554" s="628"/>
      <c r="L554" s="628"/>
      <c r="M554" s="628"/>
      <c r="N554" s="628"/>
      <c r="O554" s="628"/>
      <c r="P554" s="628"/>
      <c r="Q554" s="628"/>
      <c r="R554" s="628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41"/>
      <c r="J555" s="628"/>
      <c r="K555" s="628"/>
      <c r="L555" s="628"/>
      <c r="M555" s="628"/>
      <c r="N555" s="628"/>
      <c r="O555" s="628"/>
      <c r="P555" s="628"/>
      <c r="Q555" s="628"/>
      <c r="R555" s="628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41"/>
      <c r="J556" s="628"/>
      <c r="K556" s="628"/>
      <c r="L556" s="628"/>
      <c r="M556" s="628"/>
      <c r="N556" s="628"/>
      <c r="O556" s="628"/>
      <c r="P556" s="628"/>
      <c r="Q556" s="628"/>
      <c r="R556" s="628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41"/>
      <c r="J557" s="628"/>
      <c r="K557" s="628"/>
      <c r="L557" s="628"/>
      <c r="M557" s="628"/>
      <c r="N557" s="628"/>
      <c r="O557" s="628"/>
      <c r="P557" s="628"/>
      <c r="Q557" s="628"/>
      <c r="R557" s="628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K1037" zoomScaleSheetLayoutView="100" workbookViewId="0">
      <selection activeCell="Y17" sqref="Y17:Y1001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6"/>
      <c r="B1" s="596"/>
      <c r="C1" s="596"/>
      <c r="D1" s="596"/>
      <c r="E1" s="597"/>
      <c r="F1" s="597"/>
      <c r="G1" s="597"/>
      <c r="H1" s="597"/>
      <c r="I1" s="597"/>
      <c r="J1" s="597"/>
      <c r="K1" s="597"/>
      <c r="L1" s="597"/>
      <c r="M1" s="597"/>
      <c r="N1" s="597"/>
      <c r="O1" s="597"/>
      <c r="P1" s="388"/>
      <c r="Q1" s="388"/>
      <c r="R1" s="487"/>
      <c r="S1" s="388"/>
    </row>
    <row r="2" spans="1:28" s="390" customFormat="1" ht="30" customHeight="1">
      <c r="A2" s="597"/>
      <c r="B2" s="597"/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472"/>
      <c r="Q2" s="472"/>
      <c r="R2" s="488"/>
      <c r="S2" s="472"/>
    </row>
    <row r="3" spans="1:28" s="390" customFormat="1" ht="30" customHeight="1">
      <c r="A3" s="597"/>
      <c r="B3" s="597"/>
      <c r="C3" s="597"/>
      <c r="D3" s="597"/>
      <c r="E3" s="597"/>
      <c r="F3" s="597"/>
      <c r="G3" s="597"/>
      <c r="H3" s="597"/>
      <c r="I3" s="597"/>
      <c r="J3" s="597"/>
      <c r="K3" s="597"/>
      <c r="L3" s="597"/>
      <c r="M3" s="597"/>
      <c r="N3" s="597"/>
      <c r="O3" s="597"/>
      <c r="P3" s="472"/>
      <c r="Q3" s="472"/>
      <c r="R3" s="488"/>
      <c r="S3" s="472"/>
    </row>
    <row r="4" spans="1:28" s="390" customFormat="1" ht="49.5" customHeight="1">
      <c r="A4" s="597"/>
      <c r="B4" s="597"/>
      <c r="C4" s="597"/>
      <c r="D4" s="597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8" t="s">
        <v>460</v>
      </c>
      <c r="B6" s="598"/>
      <c r="C6" s="598"/>
      <c r="D6" s="598"/>
      <c r="E6" s="598"/>
      <c r="F6" s="598"/>
      <c r="G6" s="598"/>
      <c r="H6" s="598"/>
      <c r="I6" s="598"/>
      <c r="J6" s="598"/>
      <c r="K6" s="598"/>
      <c r="L6" s="598"/>
      <c r="M6" s="598"/>
      <c r="N6" s="598"/>
      <c r="O6" s="598"/>
      <c r="R6" s="490"/>
    </row>
    <row r="7" spans="1:28" s="396" customFormat="1" ht="24" customHeight="1">
      <c r="A7" s="598" t="s">
        <v>461</v>
      </c>
      <c r="B7" s="598"/>
      <c r="C7" s="598"/>
      <c r="D7" s="598"/>
      <c r="E7" s="598"/>
      <c r="F7" s="598"/>
      <c r="G7" s="598"/>
      <c r="H7" s="598"/>
      <c r="I7" s="598"/>
      <c r="J7" s="598"/>
      <c r="K7" s="598"/>
      <c r="L7" s="598"/>
      <c r="M7" s="598"/>
      <c r="N7" s="598"/>
      <c r="O7" s="59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9">
        <v>46100</v>
      </c>
      <c r="F8" s="59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0" t="s">
        <v>462</v>
      </c>
      <c r="B15" s="602" t="s">
        <v>185</v>
      </c>
      <c r="C15" s="604" t="s">
        <v>434</v>
      </c>
      <c r="D15" s="606" t="s">
        <v>463</v>
      </c>
      <c r="E15" s="606"/>
      <c r="F15" s="606" t="s">
        <v>464</v>
      </c>
      <c r="G15" s="606" t="s">
        <v>465</v>
      </c>
      <c r="H15" s="608" t="s">
        <v>466</v>
      </c>
      <c r="I15" s="610" t="s">
        <v>467</v>
      </c>
      <c r="J15" s="611"/>
      <c r="K15" s="612"/>
      <c r="L15" s="613" t="s">
        <v>468</v>
      </c>
      <c r="M15" s="610" t="s">
        <v>469</v>
      </c>
      <c r="N15" s="611"/>
      <c r="O15" s="61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1"/>
      <c r="B16" s="603"/>
      <c r="C16" s="605"/>
      <c r="D16" s="473" t="s">
        <v>436</v>
      </c>
      <c r="E16" s="473" t="s">
        <v>437</v>
      </c>
      <c r="F16" s="607"/>
      <c r="G16" s="607"/>
      <c r="H16" s="609"/>
      <c r="I16" s="401" t="s">
        <v>472</v>
      </c>
      <c r="J16" s="401" t="s">
        <v>473</v>
      </c>
      <c r="K16" s="476" t="s">
        <v>474</v>
      </c>
      <c r="L16" s="614"/>
      <c r="M16" s="401" t="s">
        <v>472</v>
      </c>
      <c r="N16" s="401" t="s">
        <v>473</v>
      </c>
      <c r="O16" s="61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7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0.29892361111111115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69">
        <v>1</v>
      </c>
      <c r="W17" s="470" t="s">
        <v>493</v>
      </c>
      <c r="X17" s="470" t="s">
        <v>494</v>
      </c>
      <c r="Y17" s="970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7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0.29920138888888892</v>
      </c>
      <c r="Q18" s="484">
        <f ca="1">P18+TIME(0,0,RANDBETWEEN(12,15))</f>
        <v>0.29935185185185187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69">
        <v>1</v>
      </c>
      <c r="W18" s="470" t="s">
        <v>493</v>
      </c>
      <c r="X18" s="470" t="s">
        <v>494</v>
      </c>
      <c r="Y18" s="970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7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0.2996064814814815</v>
      </c>
      <c r="Q19" s="484">
        <f t="shared" ref="Q19:Q82" ca="1" si="12">P19+TIME(0,0,RANDBETWEEN(12,15))</f>
        <v>0.29978009259259264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69">
        <v>1</v>
      </c>
      <c r="W19" s="470" t="s">
        <v>493</v>
      </c>
      <c r="X19" s="470" t="s">
        <v>494</v>
      </c>
      <c r="Y19" s="970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7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0.30003472222222227</v>
      </c>
      <c r="Q20" s="484">
        <f t="shared" ca="1" si="12"/>
        <v>0.30020833333333341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69">
        <v>1</v>
      </c>
      <c r="W20" s="470" t="s">
        <v>493</v>
      </c>
      <c r="X20" s="470" t="s">
        <v>494</v>
      </c>
      <c r="Y20" s="97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7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0.30043981481481491</v>
      </c>
      <c r="Q21" s="484">
        <f t="shared" ca="1" si="12"/>
        <v>0.30057870370370382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69">
        <v>1</v>
      </c>
      <c r="W21" s="470" t="s">
        <v>493</v>
      </c>
      <c r="X21" s="470" t="s">
        <v>494</v>
      </c>
      <c r="Y21" s="970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7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0.30086805555555568</v>
      </c>
      <c r="Q22" s="484">
        <f t="shared" ca="1" si="12"/>
        <v>0.30100694444444459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69">
        <v>1</v>
      </c>
      <c r="W22" s="470" t="s">
        <v>493</v>
      </c>
      <c r="X22" s="470" t="s">
        <v>494</v>
      </c>
      <c r="Y22" s="970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7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0.30127314814814832</v>
      </c>
      <c r="Q23" s="484">
        <f t="shared" ca="1" si="12"/>
        <v>0.30142361111111127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69">
        <v>1</v>
      </c>
      <c r="W23" s="470" t="s">
        <v>493</v>
      </c>
      <c r="X23" s="470" t="s">
        <v>494</v>
      </c>
      <c r="Y23" s="970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7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0.30168981481481499</v>
      </c>
      <c r="Q24" s="484">
        <f t="shared" ca="1" si="12"/>
        <v>0.30184027777777794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69">
        <v>1</v>
      </c>
      <c r="W24" s="470" t="s">
        <v>493</v>
      </c>
      <c r="X24" s="470" t="s">
        <v>494</v>
      </c>
      <c r="Y24" s="970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7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0.30208333333333348</v>
      </c>
      <c r="Q25" s="484">
        <f t="shared" ca="1" si="12"/>
        <v>0.30222222222222239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69">
        <v>1</v>
      </c>
      <c r="W25" s="470" t="s">
        <v>493</v>
      </c>
      <c r="X25" s="470" t="s">
        <v>494</v>
      </c>
      <c r="Y25" s="970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7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0.30248842592592612</v>
      </c>
      <c r="Q26" s="484">
        <f t="shared" ca="1" si="12"/>
        <v>0.30263888888888907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69">
        <v>1</v>
      </c>
      <c r="W26" s="470" t="s">
        <v>493</v>
      </c>
      <c r="X26" s="470" t="s">
        <v>494</v>
      </c>
      <c r="Y26" s="970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7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0.30291666666666683</v>
      </c>
      <c r="Q27" s="484">
        <f t="shared" ca="1" si="12"/>
        <v>0.30307870370370388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69">
        <v>1</v>
      </c>
      <c r="W27" s="470" t="s">
        <v>493</v>
      </c>
      <c r="X27" s="470" t="s">
        <v>494</v>
      </c>
      <c r="Y27" s="970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7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0.30331018518518538</v>
      </c>
      <c r="Q28" s="484">
        <f t="shared" ca="1" si="12"/>
        <v>0.30348379629629652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69">
        <v>1</v>
      </c>
      <c r="W28" s="470" t="s">
        <v>493</v>
      </c>
      <c r="X28" s="470" t="s">
        <v>494</v>
      </c>
      <c r="Y28" s="970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7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0.30372685185185205</v>
      </c>
      <c r="Q29" s="484">
        <f t="shared" ca="1" si="12"/>
        <v>0.30386574074074096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69">
        <v>1</v>
      </c>
      <c r="W29" s="470" t="s">
        <v>493</v>
      </c>
      <c r="X29" s="470" t="s">
        <v>494</v>
      </c>
      <c r="Y29" s="970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7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0.3041203703703706</v>
      </c>
      <c r="Q30" s="484">
        <f t="shared" ca="1" si="12"/>
        <v>0.30429398148148173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69">
        <v>1</v>
      </c>
      <c r="W30" s="470" t="s">
        <v>493</v>
      </c>
      <c r="X30" s="470" t="s">
        <v>494</v>
      </c>
      <c r="Y30" s="97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7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0.3045717592592595</v>
      </c>
      <c r="Q31" s="484">
        <f t="shared" ca="1" si="12"/>
        <v>0.30472222222222245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69">
        <v>1</v>
      </c>
      <c r="W31" s="501" t="s">
        <v>493</v>
      </c>
      <c r="X31" s="470" t="s">
        <v>494</v>
      </c>
      <c r="Y31" s="970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7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0.30500000000000022</v>
      </c>
      <c r="Q32" s="484">
        <f t="shared" ca="1" si="12"/>
        <v>0.30515046296296316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69">
        <v>1</v>
      </c>
      <c r="W32" s="470" t="s">
        <v>493</v>
      </c>
      <c r="X32" s="470" t="s">
        <v>494</v>
      </c>
      <c r="Y32" s="970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7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0.3053935185185187</v>
      </c>
      <c r="Q33" s="484">
        <f t="shared" ca="1" si="12"/>
        <v>0.30553240740740761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69">
        <v>1</v>
      </c>
      <c r="W33" s="470" t="s">
        <v>493</v>
      </c>
      <c r="X33" s="470" t="s">
        <v>494</v>
      </c>
      <c r="Y33" s="970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7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0.30579861111111134</v>
      </c>
      <c r="Q34" s="484">
        <f t="shared" ca="1" si="12"/>
        <v>0.30596064814814838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69">
        <v>1</v>
      </c>
      <c r="W34" s="470" t="s">
        <v>493</v>
      </c>
      <c r="X34" s="470" t="s">
        <v>494</v>
      </c>
      <c r="Y34" s="970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7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0.30622685185185211</v>
      </c>
      <c r="Q35" s="484">
        <f t="shared" ca="1" si="12"/>
        <v>0.30638888888888915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69">
        <v>1</v>
      </c>
      <c r="W35" s="470" t="s">
        <v>493</v>
      </c>
      <c r="X35" s="470" t="s">
        <v>494</v>
      </c>
      <c r="Y35" s="970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7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0.30667824074074101</v>
      </c>
      <c r="Q36" s="484">
        <f t="shared" ca="1" si="12"/>
        <v>0.30682870370370396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69">
        <v>1</v>
      </c>
      <c r="W36" s="470" t="s">
        <v>493</v>
      </c>
      <c r="X36" s="470" t="s">
        <v>494</v>
      </c>
      <c r="Y36" s="970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7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0.3070833333333336</v>
      </c>
      <c r="Q37" s="484">
        <f t="shared" ca="1" si="12"/>
        <v>0.30724537037037064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69">
        <v>1</v>
      </c>
      <c r="W37" s="501" t="s">
        <v>493</v>
      </c>
      <c r="X37" s="470" t="s">
        <v>494</v>
      </c>
      <c r="Y37" s="970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7"/>
      <c r="C38" s="404" t="str">
        <f t="shared" si="0"/>
        <v>C2-R40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0.30747685185185214</v>
      </c>
      <c r="Q38" s="484">
        <f t="shared" ca="1" si="12"/>
        <v>0.30765046296296328</v>
      </c>
      <c r="R38" s="486">
        <v>9.9999997764825821E-3</v>
      </c>
      <c r="S38" s="486"/>
      <c r="T38">
        <v>1</v>
      </c>
      <c r="U38" s="469" t="str">
        <f t="shared" si="2"/>
        <v>C2-R40</v>
      </c>
      <c r="V38" s="969">
        <v>2</v>
      </c>
      <c r="W38" s="470" t="s">
        <v>493</v>
      </c>
      <c r="X38" s="470" t="s">
        <v>494</v>
      </c>
      <c r="Y38" s="970">
        <v>40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7"/>
      <c r="C39" s="404" t="str">
        <f t="shared" si="0"/>
        <v>C2-R38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0.30788194444444478</v>
      </c>
      <c r="Q39" s="484">
        <f t="shared" ca="1" si="12"/>
        <v>0.30805555555555592</v>
      </c>
      <c r="R39" s="486">
        <v>0.12999999523162842</v>
      </c>
      <c r="S39" s="486"/>
      <c r="T39">
        <v>1</v>
      </c>
      <c r="U39" s="469" t="str">
        <f t="shared" si="2"/>
        <v>C2-R38</v>
      </c>
      <c r="V39" s="969">
        <v>2</v>
      </c>
      <c r="W39" s="470" t="s">
        <v>493</v>
      </c>
      <c r="X39" s="470" t="s">
        <v>494</v>
      </c>
      <c r="Y39" s="970">
        <v>38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7"/>
      <c r="C40" s="404" t="str">
        <f t="shared" si="0"/>
        <v>C2-R36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0.30832175925925964</v>
      </c>
      <c r="Q40" s="484">
        <f t="shared" ca="1" si="12"/>
        <v>0.30848379629629669</v>
      </c>
      <c r="R40" s="486">
        <v>0.12999999523162842</v>
      </c>
      <c r="S40" s="486"/>
      <c r="T40">
        <v>1</v>
      </c>
      <c r="U40" s="469" t="str">
        <f t="shared" si="2"/>
        <v>C2-R36</v>
      </c>
      <c r="V40" s="969">
        <v>2</v>
      </c>
      <c r="W40" s="470" t="s">
        <v>493</v>
      </c>
      <c r="X40" s="470" t="s">
        <v>494</v>
      </c>
      <c r="Y40" s="970">
        <v>36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7"/>
      <c r="C41" s="404" t="str">
        <f t="shared" si="0"/>
        <v>C2-R34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0.30872685185185222</v>
      </c>
      <c r="Q41" s="484">
        <f t="shared" ca="1" si="12"/>
        <v>0.30888888888888927</v>
      </c>
      <c r="R41" s="486">
        <v>0.10999999940395355</v>
      </c>
      <c r="S41" s="486"/>
      <c r="T41">
        <v>1</v>
      </c>
      <c r="U41" s="469" t="str">
        <f t="shared" si="2"/>
        <v>C2-R34</v>
      </c>
      <c r="V41" s="969">
        <v>2</v>
      </c>
      <c r="W41" s="470" t="s">
        <v>493</v>
      </c>
      <c r="X41" s="470" t="s">
        <v>494</v>
      </c>
      <c r="Y41" s="970">
        <v>34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7"/>
      <c r="C42" s="404" t="str">
        <f t="shared" si="0"/>
        <v>C2-R32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0.30915509259259299</v>
      </c>
      <c r="Q42" s="484">
        <f t="shared" ca="1" si="12"/>
        <v>0.30932870370370413</v>
      </c>
      <c r="R42" s="486">
        <v>0.11999999731779099</v>
      </c>
      <c r="S42" s="486"/>
      <c r="T42">
        <v>1</v>
      </c>
      <c r="U42" s="469" t="str">
        <f t="shared" si="2"/>
        <v>C2-R32</v>
      </c>
      <c r="V42" s="969">
        <v>2</v>
      </c>
      <c r="W42" s="470" t="s">
        <v>493</v>
      </c>
      <c r="X42" s="470" t="s">
        <v>494</v>
      </c>
      <c r="Y42" s="970">
        <v>32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7"/>
      <c r="C43" s="404" t="str">
        <f t="shared" si="0"/>
        <v>C2-R30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0.3096064814814819</v>
      </c>
      <c r="Q43" s="484">
        <f t="shared" ca="1" si="12"/>
        <v>0.30976851851851894</v>
      </c>
      <c r="R43" s="486">
        <v>0.14000000059604645</v>
      </c>
      <c r="S43" s="486"/>
      <c r="T43">
        <v>1</v>
      </c>
      <c r="U43" s="469" t="str">
        <f t="shared" si="2"/>
        <v>C2-R30</v>
      </c>
      <c r="V43" s="969">
        <v>2</v>
      </c>
      <c r="W43" s="470" t="s">
        <v>493</v>
      </c>
      <c r="X43" s="470" t="s">
        <v>494</v>
      </c>
      <c r="Y43" s="970">
        <v>30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7"/>
      <c r="C44" s="404" t="str">
        <f t="shared" si="0"/>
        <v>C2-R28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0.3100578703703708</v>
      </c>
      <c r="Q44" s="484">
        <f t="shared" ca="1" si="12"/>
        <v>0.31021990740740785</v>
      </c>
      <c r="R44" s="486">
        <v>0.11999999731779099</v>
      </c>
      <c r="S44" s="486"/>
      <c r="T44">
        <v>1</v>
      </c>
      <c r="U44" s="469" t="str">
        <f t="shared" si="2"/>
        <v>C2-R28</v>
      </c>
      <c r="V44" s="969">
        <v>2</v>
      </c>
      <c r="W44" s="470" t="s">
        <v>493</v>
      </c>
      <c r="X44" s="470" t="s">
        <v>494</v>
      </c>
      <c r="Y44" s="970">
        <v>28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7"/>
      <c r="C45" s="404" t="str">
        <f t="shared" si="0"/>
        <v>C2-R26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0.31049768518518561</v>
      </c>
      <c r="Q45" s="484">
        <f t="shared" ca="1" si="12"/>
        <v>0.31067129629629675</v>
      </c>
      <c r="R45" s="486">
        <v>0.15000000596046448</v>
      </c>
      <c r="S45" s="486"/>
      <c r="T45">
        <v>1</v>
      </c>
      <c r="U45" s="469" t="str">
        <f t="shared" si="2"/>
        <v>C2-R26</v>
      </c>
      <c r="V45" s="969">
        <v>2</v>
      </c>
      <c r="W45" s="470" t="s">
        <v>493</v>
      </c>
      <c r="X45" s="470" t="s">
        <v>494</v>
      </c>
      <c r="Y45" s="970">
        <v>26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7"/>
      <c r="C46" s="404" t="str">
        <f t="shared" si="0"/>
        <v>C2-R24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0.31093750000000048</v>
      </c>
      <c r="Q46" s="484">
        <f t="shared" ca="1" si="12"/>
        <v>0.31108796296296343</v>
      </c>
      <c r="R46" s="486">
        <v>0.10999999940395355</v>
      </c>
      <c r="S46" s="486"/>
      <c r="T46">
        <v>2</v>
      </c>
      <c r="U46" s="469" t="str">
        <f t="shared" si="2"/>
        <v>C2-R24</v>
      </c>
      <c r="V46" s="969">
        <v>2</v>
      </c>
      <c r="W46" s="470" t="s">
        <v>493</v>
      </c>
      <c r="X46" s="470" t="s">
        <v>494</v>
      </c>
      <c r="Y46" s="970">
        <v>24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7"/>
      <c r="C47" s="404" t="str">
        <f t="shared" si="0"/>
        <v>C2-R22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0.31137731481481529</v>
      </c>
      <c r="Q47" s="484">
        <f t="shared" ca="1" si="12"/>
        <v>0.31152777777777824</v>
      </c>
      <c r="R47" s="486">
        <v>5.9999998658895493E-2</v>
      </c>
      <c r="S47" s="486"/>
      <c r="T47">
        <v>2</v>
      </c>
      <c r="U47" s="469" t="str">
        <f t="shared" si="2"/>
        <v>C2-R22</v>
      </c>
      <c r="V47" s="969">
        <v>2</v>
      </c>
      <c r="W47" s="470" t="s">
        <v>493</v>
      </c>
      <c r="X47" s="470" t="s">
        <v>494</v>
      </c>
      <c r="Y47" s="970">
        <v>22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7"/>
      <c r="C48" s="404" t="str">
        <f t="shared" si="0"/>
        <v>C2-R20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0.31178240740740787</v>
      </c>
      <c r="Q48" s="484">
        <f t="shared" ca="1" si="12"/>
        <v>0.31193287037037082</v>
      </c>
      <c r="R48" s="486">
        <v>9.0000003576278687E-2</v>
      </c>
      <c r="S48" s="486"/>
      <c r="T48">
        <v>2</v>
      </c>
      <c r="U48" s="469" t="str">
        <f t="shared" si="2"/>
        <v>C2-R20</v>
      </c>
      <c r="V48" s="969">
        <v>2</v>
      </c>
      <c r="W48" s="470" t="s">
        <v>493</v>
      </c>
      <c r="X48" s="470" t="s">
        <v>494</v>
      </c>
      <c r="Y48" s="970">
        <v>20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7"/>
      <c r="C49" s="404" t="str">
        <f t="shared" si="0"/>
        <v>C2-R18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0.31216435185185232</v>
      </c>
      <c r="Q49" s="484">
        <f t="shared" ca="1" si="12"/>
        <v>0.31233796296296346</v>
      </c>
      <c r="R49" s="486">
        <v>0.10000000149011612</v>
      </c>
      <c r="S49" s="486"/>
      <c r="T49">
        <v>2</v>
      </c>
      <c r="U49" s="469" t="str">
        <f t="shared" si="2"/>
        <v>C2-R18</v>
      </c>
      <c r="V49" s="969">
        <v>2</v>
      </c>
      <c r="W49" s="470" t="s">
        <v>493</v>
      </c>
      <c r="X49" s="470" t="s">
        <v>494</v>
      </c>
      <c r="Y49" s="970">
        <v>18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7"/>
      <c r="C50" s="404" t="str">
        <f t="shared" si="0"/>
        <v>C2-R16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0.31259259259259309</v>
      </c>
      <c r="Q50" s="484">
        <f t="shared" ca="1" si="12"/>
        <v>0.31275462962963013</v>
      </c>
      <c r="R50" s="486">
        <v>5.000000074505806E-2</v>
      </c>
      <c r="S50" s="486"/>
      <c r="T50">
        <v>2</v>
      </c>
      <c r="U50" s="469" t="str">
        <f t="shared" si="2"/>
        <v>C2-R16</v>
      </c>
      <c r="V50" s="969">
        <v>2</v>
      </c>
      <c r="W50" s="470" t="s">
        <v>493</v>
      </c>
      <c r="X50" s="470" t="s">
        <v>494</v>
      </c>
      <c r="Y50" s="970">
        <v>16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7"/>
      <c r="C51" s="404" t="str">
        <f t="shared" si="0"/>
        <v>C2-R14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0.3130324074074079</v>
      </c>
      <c r="Q51" s="484">
        <f t="shared" ca="1" si="12"/>
        <v>0.31318287037037085</v>
      </c>
      <c r="R51" s="486">
        <v>1.9999999552965164E-2</v>
      </c>
      <c r="S51" s="486"/>
      <c r="T51">
        <v>2</v>
      </c>
      <c r="U51" s="501" t="str">
        <f t="shared" si="2"/>
        <v>C2-R14</v>
      </c>
      <c r="V51" s="969">
        <v>2</v>
      </c>
      <c r="W51" s="501" t="s">
        <v>493</v>
      </c>
      <c r="X51" s="470" t="s">
        <v>494</v>
      </c>
      <c r="Y51" s="970">
        <v>14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7"/>
      <c r="C52" s="404" t="str">
        <f t="shared" si="0"/>
        <v>C2-R12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0.31342592592592639</v>
      </c>
      <c r="Q52" s="484">
        <f t="shared" ca="1" si="12"/>
        <v>0.31358796296296343</v>
      </c>
      <c r="R52" s="486">
        <v>1.9999999552965164E-2</v>
      </c>
      <c r="S52" s="486"/>
      <c r="T52">
        <v>2</v>
      </c>
      <c r="U52" s="469" t="str">
        <f t="shared" si="2"/>
        <v>C2-R12</v>
      </c>
      <c r="V52" s="969">
        <v>2</v>
      </c>
      <c r="W52" s="470" t="s">
        <v>493</v>
      </c>
      <c r="X52" s="470" t="s">
        <v>494</v>
      </c>
      <c r="Y52" s="970">
        <v>12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7"/>
      <c r="C53" s="404" t="str">
        <f t="shared" si="0"/>
        <v>C2-R10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0.31386574074074119</v>
      </c>
      <c r="Q53" s="484">
        <f t="shared" ca="1" si="12"/>
        <v>0.31401620370370414</v>
      </c>
      <c r="R53" s="486">
        <v>1.9999999552965164E-2</v>
      </c>
      <c r="S53" s="486"/>
      <c r="T53">
        <v>2</v>
      </c>
      <c r="U53" s="469" t="str">
        <f t="shared" si="2"/>
        <v>C2-R10</v>
      </c>
      <c r="V53" s="969">
        <v>2</v>
      </c>
      <c r="W53" s="470" t="s">
        <v>493</v>
      </c>
      <c r="X53" s="470" t="s">
        <v>494</v>
      </c>
      <c r="Y53" s="970">
        <v>10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7"/>
      <c r="C54" s="404" t="str">
        <f t="shared" si="0"/>
        <v>C2-R8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0.314305555555556</v>
      </c>
      <c r="Q54" s="484">
        <f t="shared" ca="1" si="12"/>
        <v>0.31445601851851895</v>
      </c>
      <c r="R54" s="486">
        <v>1.9999999552965164E-2</v>
      </c>
      <c r="S54" s="486"/>
      <c r="T54">
        <v>2</v>
      </c>
      <c r="U54" s="469" t="str">
        <f t="shared" si="2"/>
        <v>C2-R8</v>
      </c>
      <c r="V54" s="969">
        <v>2</v>
      </c>
      <c r="W54" s="470" t="s">
        <v>493</v>
      </c>
      <c r="X54" s="470" t="s">
        <v>494</v>
      </c>
      <c r="Y54" s="970">
        <v>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7"/>
      <c r="C55" s="404" t="str">
        <f t="shared" si="0"/>
        <v>C2-R6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0.31469907407407449</v>
      </c>
      <c r="Q55" s="484">
        <f t="shared" ca="1" si="12"/>
        <v>0.31486111111111154</v>
      </c>
      <c r="R55" s="486">
        <v>5.000000074505806E-2</v>
      </c>
      <c r="S55" s="486"/>
      <c r="T55">
        <v>2</v>
      </c>
      <c r="U55" s="469" t="str">
        <f t="shared" si="2"/>
        <v>C2-R6</v>
      </c>
      <c r="V55" s="969">
        <v>2</v>
      </c>
      <c r="W55" s="470" t="s">
        <v>493</v>
      </c>
      <c r="X55" s="470" t="s">
        <v>494</v>
      </c>
      <c r="Y55" s="970">
        <v>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7"/>
      <c r="C56" s="404" t="str">
        <f t="shared" si="0"/>
        <v>C2-R4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0.3151504629629634</v>
      </c>
      <c r="Q56" s="484">
        <f t="shared" ca="1" si="12"/>
        <v>0.31530092592592635</v>
      </c>
      <c r="R56" s="486">
        <v>0.11999999731779099</v>
      </c>
      <c r="S56" s="486"/>
      <c r="T56">
        <v>2</v>
      </c>
      <c r="U56" s="501" t="str">
        <f t="shared" si="2"/>
        <v>C2-R4</v>
      </c>
      <c r="V56" s="969">
        <v>2</v>
      </c>
      <c r="W56" s="501" t="s">
        <v>493</v>
      </c>
      <c r="X56" s="470" t="s">
        <v>494</v>
      </c>
      <c r="Y56" s="970">
        <v>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7" t="str">
        <f>D12</f>
        <v>Km 11+950- Km 12+030</v>
      </c>
      <c r="C57" s="404" t="str">
        <f t="shared" si="0"/>
        <v>C2-R2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0.31554398148148188</v>
      </c>
      <c r="Q57" s="484">
        <f t="shared" ca="1" si="12"/>
        <v>0.31568287037037079</v>
      </c>
      <c r="R57" s="486">
        <v>0.11999999731779099</v>
      </c>
      <c r="S57" s="486"/>
      <c r="T57">
        <v>2</v>
      </c>
      <c r="U57" s="469" t="str">
        <f t="shared" si="2"/>
        <v>C2-R2</v>
      </c>
      <c r="V57" s="969">
        <v>2</v>
      </c>
      <c r="W57" s="470" t="s">
        <v>493</v>
      </c>
      <c r="X57" s="470" t="s">
        <v>494</v>
      </c>
      <c r="Y57" s="970">
        <v>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7"/>
      <c r="C58" s="404" t="str">
        <f t="shared" si="0"/>
        <v>C3-R1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0.31594907407407452</v>
      </c>
      <c r="Q58" s="484">
        <f t="shared" ca="1" si="12"/>
        <v>0.31611111111111156</v>
      </c>
      <c r="R58" s="486">
        <v>0.14000000059604645</v>
      </c>
      <c r="S58" s="486"/>
      <c r="T58">
        <v>2</v>
      </c>
      <c r="U58" s="469" t="str">
        <f t="shared" si="2"/>
        <v>C3-R1</v>
      </c>
      <c r="V58" s="969">
        <v>3</v>
      </c>
      <c r="W58" s="470" t="s">
        <v>493</v>
      </c>
      <c r="X58" s="470" t="s">
        <v>494</v>
      </c>
      <c r="Y58" s="970">
        <v>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7"/>
      <c r="C59" s="404" t="str">
        <f t="shared" si="0"/>
        <v>C3-R3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0.31638888888888933</v>
      </c>
      <c r="Q59" s="484">
        <f t="shared" ca="1" si="12"/>
        <v>0.31656250000000047</v>
      </c>
      <c r="R59" s="486">
        <v>5.9999998658895493E-2</v>
      </c>
      <c r="S59" s="486"/>
      <c r="T59">
        <v>2</v>
      </c>
      <c r="U59" s="469" t="str">
        <f t="shared" si="2"/>
        <v>C3-R3</v>
      </c>
      <c r="V59" s="969">
        <v>3</v>
      </c>
      <c r="W59" s="470" t="s">
        <v>493</v>
      </c>
      <c r="X59" s="470" t="s">
        <v>494</v>
      </c>
      <c r="Y59" s="970">
        <v>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7"/>
      <c r="C60" s="404" t="str">
        <f t="shared" si="0"/>
        <v>C3-R5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0.3168171296296301</v>
      </c>
      <c r="Q60" s="484">
        <f t="shared" ca="1" si="12"/>
        <v>0.31697916666666714</v>
      </c>
      <c r="R60" s="486">
        <v>0.12999999523162842</v>
      </c>
      <c r="S60" s="486"/>
      <c r="T60">
        <v>2</v>
      </c>
      <c r="U60" s="469" t="str">
        <f t="shared" si="2"/>
        <v>C3-R5</v>
      </c>
      <c r="V60" s="969">
        <v>3</v>
      </c>
      <c r="W60" s="470" t="s">
        <v>493</v>
      </c>
      <c r="X60" s="470" t="s">
        <v>494</v>
      </c>
      <c r="Y60" s="970">
        <v>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7"/>
      <c r="C61" s="404" t="str">
        <f t="shared" si="0"/>
        <v>C3-R7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0.31725694444444491</v>
      </c>
      <c r="Q61" s="484">
        <f t="shared" ca="1" si="12"/>
        <v>0.31743055555555605</v>
      </c>
      <c r="R61" s="486">
        <v>0.10000000149011612</v>
      </c>
      <c r="S61" s="486"/>
      <c r="T61">
        <v>2</v>
      </c>
      <c r="U61" s="469" t="str">
        <f t="shared" si="2"/>
        <v>C3-R7</v>
      </c>
      <c r="V61" s="969">
        <v>3</v>
      </c>
      <c r="W61" s="470" t="s">
        <v>493</v>
      </c>
      <c r="X61" s="470" t="s">
        <v>494</v>
      </c>
      <c r="Y61" s="970">
        <v>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7"/>
      <c r="C62" s="404" t="str">
        <f t="shared" si="0"/>
        <v>C3-R9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0.31771990740740791</v>
      </c>
      <c r="Q62" s="484">
        <f t="shared" ca="1" si="12"/>
        <v>0.31787037037037086</v>
      </c>
      <c r="R62" s="486">
        <v>9.0000003576278687E-2</v>
      </c>
      <c r="S62" s="486"/>
      <c r="T62">
        <v>2</v>
      </c>
      <c r="U62" s="469" t="str">
        <f t="shared" si="2"/>
        <v>C3-R9</v>
      </c>
      <c r="V62" s="969">
        <v>3</v>
      </c>
      <c r="W62" s="470" t="s">
        <v>493</v>
      </c>
      <c r="X62" s="470" t="s">
        <v>494</v>
      </c>
      <c r="Y62" s="970">
        <v>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7"/>
      <c r="C63" s="404" t="str">
        <f t="shared" si="0"/>
        <v>C3-R11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0.31812500000000049</v>
      </c>
      <c r="Q63" s="484">
        <f t="shared" ca="1" si="12"/>
        <v>0.31827546296296344</v>
      </c>
      <c r="R63" s="486">
        <v>0.14000000059604645</v>
      </c>
      <c r="S63" s="486"/>
      <c r="T63">
        <v>2</v>
      </c>
      <c r="U63" s="469" t="str">
        <f t="shared" si="2"/>
        <v>C3-R11</v>
      </c>
      <c r="V63" s="969">
        <v>3</v>
      </c>
      <c r="W63" s="470" t="s">
        <v>493</v>
      </c>
      <c r="X63" s="470" t="s">
        <v>494</v>
      </c>
      <c r="Y63" s="970">
        <v>11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7"/>
      <c r="C64" s="404" t="str">
        <f t="shared" si="0"/>
        <v>C3-R13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0.31850694444444494</v>
      </c>
      <c r="Q64" s="484">
        <f t="shared" ca="1" si="12"/>
        <v>0.31865740740740789</v>
      </c>
      <c r="R64" s="486">
        <v>3.9999999105930328E-2</v>
      </c>
      <c r="S64" s="486"/>
      <c r="T64">
        <v>2</v>
      </c>
      <c r="U64" s="469" t="str">
        <f t="shared" si="2"/>
        <v>C3-R13</v>
      </c>
      <c r="V64" s="969">
        <v>3</v>
      </c>
      <c r="W64" s="470" t="s">
        <v>493</v>
      </c>
      <c r="X64" s="470" t="s">
        <v>494</v>
      </c>
      <c r="Y64" s="970">
        <v>13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7"/>
      <c r="C65" s="404" t="str">
        <f t="shared" si="0"/>
        <v>C3-R15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0.31890046296296343</v>
      </c>
      <c r="Q65" s="484">
        <f t="shared" ca="1" si="12"/>
        <v>0.31906250000000047</v>
      </c>
      <c r="R65" s="486">
        <v>0.15000000596046448</v>
      </c>
      <c r="S65" s="486"/>
      <c r="T65">
        <v>2</v>
      </c>
      <c r="U65" s="469" t="str">
        <f t="shared" si="2"/>
        <v>C3-R15</v>
      </c>
      <c r="V65" s="969">
        <v>3</v>
      </c>
      <c r="W65" s="470" t="s">
        <v>493</v>
      </c>
      <c r="X65" s="470" t="s">
        <v>494</v>
      </c>
      <c r="Y65" s="970">
        <v>15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7"/>
      <c r="C66" s="404" t="str">
        <f t="shared" si="0"/>
        <v>C3-R17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0.31935185185185233</v>
      </c>
      <c r="Q66" s="484">
        <f t="shared" ca="1" si="12"/>
        <v>0.31950231481481528</v>
      </c>
      <c r="R66" s="486">
        <v>9.0000003576278687E-2</v>
      </c>
      <c r="S66" s="486"/>
      <c r="T66">
        <v>2</v>
      </c>
      <c r="U66" s="469" t="str">
        <f t="shared" si="2"/>
        <v>C3-R17</v>
      </c>
      <c r="V66" s="969">
        <v>3</v>
      </c>
      <c r="W66" s="470" t="s">
        <v>493</v>
      </c>
      <c r="X66" s="470" t="s">
        <v>494</v>
      </c>
      <c r="Y66" s="970">
        <v>17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7"/>
      <c r="C67" s="404" t="str">
        <f t="shared" si="0"/>
        <v>C3-R19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0.31979166666666714</v>
      </c>
      <c r="Q67" s="484">
        <f t="shared" ca="1" si="12"/>
        <v>0.31996527777777828</v>
      </c>
      <c r="R67" s="486">
        <v>0.14000000059604645</v>
      </c>
      <c r="S67" s="486"/>
      <c r="T67">
        <v>2</v>
      </c>
      <c r="U67" s="505" t="str">
        <f t="shared" si="2"/>
        <v>C3-R19</v>
      </c>
      <c r="V67" s="969">
        <v>3</v>
      </c>
      <c r="W67" s="506" t="s">
        <v>493</v>
      </c>
      <c r="X67" s="506" t="s">
        <v>494</v>
      </c>
      <c r="Y67" s="970">
        <v>19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7"/>
      <c r="C68" s="404" t="str">
        <f t="shared" si="0"/>
        <v>C3-R21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0.32019675925925978</v>
      </c>
      <c r="Q68" s="484">
        <f t="shared" ca="1" si="12"/>
        <v>0.32037037037037092</v>
      </c>
      <c r="R68" s="486">
        <v>2.9999999329447746E-2</v>
      </c>
      <c r="S68" s="486"/>
      <c r="T68">
        <v>2</v>
      </c>
      <c r="U68" s="469" t="str">
        <f t="shared" si="2"/>
        <v>C3-R21</v>
      </c>
      <c r="V68" s="969">
        <v>3</v>
      </c>
      <c r="W68" s="470" t="s">
        <v>493</v>
      </c>
      <c r="X68" s="470" t="s">
        <v>494</v>
      </c>
      <c r="Y68" s="970">
        <v>21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7"/>
      <c r="C69" s="404" t="str">
        <f t="shared" si="0"/>
        <v>C3-R23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0.32065972222222278</v>
      </c>
      <c r="Q69" s="484">
        <f t="shared" ca="1" si="12"/>
        <v>0.32083333333333391</v>
      </c>
      <c r="R69" s="486">
        <v>0.15000000596046448</v>
      </c>
      <c r="S69" s="486"/>
      <c r="T69">
        <v>2</v>
      </c>
      <c r="U69" s="469" t="str">
        <f t="shared" si="2"/>
        <v>C3-R23</v>
      </c>
      <c r="V69" s="969">
        <v>3</v>
      </c>
      <c r="W69" s="470" t="s">
        <v>493</v>
      </c>
      <c r="X69" s="470" t="s">
        <v>494</v>
      </c>
      <c r="Y69" s="970">
        <v>23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7"/>
      <c r="C70" s="404" t="str">
        <f t="shared" si="0"/>
        <v>C3-R25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0.32112268518518577</v>
      </c>
      <c r="Q70" s="484">
        <f t="shared" ca="1" si="12"/>
        <v>0.32128472222222282</v>
      </c>
      <c r="R70" s="486">
        <v>7.9999998211860657E-2</v>
      </c>
      <c r="S70" s="486"/>
      <c r="T70">
        <v>2</v>
      </c>
      <c r="U70" s="469" t="str">
        <f t="shared" si="2"/>
        <v>C3-R25</v>
      </c>
      <c r="V70" s="969">
        <v>3</v>
      </c>
      <c r="W70" s="470" t="s">
        <v>493</v>
      </c>
      <c r="X70" s="470" t="s">
        <v>494</v>
      </c>
      <c r="Y70" s="970">
        <v>25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7"/>
      <c r="C71" s="404" t="str">
        <f t="shared" si="0"/>
        <v>C3-R27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0.32151620370370432</v>
      </c>
      <c r="Q71" s="484">
        <f t="shared" ca="1" si="12"/>
        <v>0.32166666666666727</v>
      </c>
      <c r="R71" s="486">
        <v>9.0000003576278687E-2</v>
      </c>
      <c r="S71" s="486"/>
      <c r="T71">
        <v>2</v>
      </c>
      <c r="U71" s="469" t="str">
        <f t="shared" si="2"/>
        <v>C3-R27</v>
      </c>
      <c r="V71" s="969">
        <v>3</v>
      </c>
      <c r="W71" s="470" t="s">
        <v>493</v>
      </c>
      <c r="X71" s="470" t="s">
        <v>494</v>
      </c>
      <c r="Y71" s="970">
        <v>27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7"/>
      <c r="C72" s="404" t="str">
        <f t="shared" si="0"/>
        <v>C3-R29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0.3219212962962969</v>
      </c>
      <c r="Q72" s="484">
        <f t="shared" ca="1" si="12"/>
        <v>0.32206018518518581</v>
      </c>
      <c r="R72" s="486">
        <v>1.9999999552965164E-2</v>
      </c>
      <c r="S72" s="486"/>
      <c r="T72">
        <v>2</v>
      </c>
      <c r="U72" s="469" t="str">
        <f t="shared" si="2"/>
        <v>C3-R29</v>
      </c>
      <c r="V72" s="969">
        <v>3</v>
      </c>
      <c r="W72" s="470" t="s">
        <v>493</v>
      </c>
      <c r="X72" s="470" t="s">
        <v>494</v>
      </c>
      <c r="Y72" s="970">
        <v>29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7"/>
      <c r="C73" s="404" t="str">
        <f t="shared" si="0"/>
        <v>C3-R31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0.32233796296296358</v>
      </c>
      <c r="Q73" s="484">
        <f t="shared" ca="1" si="12"/>
        <v>0.32250000000000062</v>
      </c>
      <c r="R73" s="486">
        <v>5.000000074505806E-2</v>
      </c>
      <c r="S73" s="486"/>
      <c r="T73">
        <v>2</v>
      </c>
      <c r="U73" s="469" t="str">
        <f t="shared" si="2"/>
        <v>C3-R31</v>
      </c>
      <c r="V73" s="969">
        <v>3</v>
      </c>
      <c r="W73" s="470" t="s">
        <v>493</v>
      </c>
      <c r="X73" s="470" t="s">
        <v>494</v>
      </c>
      <c r="Y73" s="970">
        <v>31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7"/>
      <c r="C74" s="404" t="str">
        <f t="shared" si="0"/>
        <v>C3-R33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0.32278935185185248</v>
      </c>
      <c r="Q74" s="484">
        <f t="shared" ca="1" si="12"/>
        <v>0.32295138888888952</v>
      </c>
      <c r="R74" s="486">
        <v>1.9999999552965164E-2</v>
      </c>
      <c r="S74" s="486"/>
      <c r="T74">
        <v>2</v>
      </c>
      <c r="U74" s="469" t="str">
        <f t="shared" si="2"/>
        <v>C3-R33</v>
      </c>
      <c r="V74" s="969">
        <v>3</v>
      </c>
      <c r="W74" s="470" t="s">
        <v>493</v>
      </c>
      <c r="X74" s="470" t="s">
        <v>494</v>
      </c>
      <c r="Y74" s="970">
        <v>33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7"/>
      <c r="C75" s="404" t="str">
        <f t="shared" si="0"/>
        <v>C3-R35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0.32318287037037102</v>
      </c>
      <c r="Q75" s="484">
        <f t="shared" ca="1" si="12"/>
        <v>0.32333333333333397</v>
      </c>
      <c r="R75" s="486">
        <v>0.12999999523162842</v>
      </c>
      <c r="S75" s="486"/>
      <c r="T75">
        <v>3</v>
      </c>
      <c r="U75" s="469" t="str">
        <f t="shared" si="2"/>
        <v>C3-R35</v>
      </c>
      <c r="V75" s="969">
        <v>3</v>
      </c>
      <c r="W75" s="470" t="s">
        <v>493</v>
      </c>
      <c r="X75" s="470" t="s">
        <v>494</v>
      </c>
      <c r="Y75" s="970">
        <v>35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7"/>
      <c r="C76" s="404" t="str">
        <f t="shared" si="0"/>
        <v>C3-R37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0.3235995370370377</v>
      </c>
      <c r="Q76" s="484">
        <f t="shared" ca="1" si="12"/>
        <v>0.32373842592592661</v>
      </c>
      <c r="R76" s="486">
        <v>7.0000000298023224E-2</v>
      </c>
      <c r="S76" s="486"/>
      <c r="T76">
        <v>3</v>
      </c>
      <c r="U76" s="469" t="str">
        <f t="shared" si="2"/>
        <v>C3-R37</v>
      </c>
      <c r="V76" s="969">
        <v>3</v>
      </c>
      <c r="W76" s="470" t="s">
        <v>493</v>
      </c>
      <c r="X76" s="470" t="s">
        <v>494</v>
      </c>
      <c r="Y76" s="970">
        <v>37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7"/>
      <c r="C77" s="404" t="str">
        <f t="shared" si="0"/>
        <v>C3-R39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0.32398148148148215</v>
      </c>
      <c r="Q77" s="484">
        <f t="shared" ca="1" si="12"/>
        <v>0.32412037037037106</v>
      </c>
      <c r="R77" s="486">
        <v>3.9999999105930328E-2</v>
      </c>
      <c r="S77" s="486"/>
      <c r="T77">
        <v>3</v>
      </c>
      <c r="U77" s="501" t="str">
        <f t="shared" si="2"/>
        <v>C3-R39</v>
      </c>
      <c r="V77" s="969">
        <v>3</v>
      </c>
      <c r="W77" s="501" t="s">
        <v>493</v>
      </c>
      <c r="X77" s="470" t="s">
        <v>494</v>
      </c>
      <c r="Y77" s="970">
        <v>39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7"/>
      <c r="C78" s="404" t="str">
        <f t="shared" si="0"/>
        <v>C3-R41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0.32439814814814882</v>
      </c>
      <c r="Q78" s="484">
        <f t="shared" ca="1" si="12"/>
        <v>0.32456018518518587</v>
      </c>
      <c r="R78" s="486">
        <v>0.15000000596046448</v>
      </c>
      <c r="S78" s="486"/>
      <c r="T78">
        <v>3</v>
      </c>
      <c r="U78" s="469" t="str">
        <f t="shared" si="2"/>
        <v>C3-R41</v>
      </c>
      <c r="V78" s="969">
        <v>3</v>
      </c>
      <c r="W78" s="470" t="s">
        <v>493</v>
      </c>
      <c r="X78" s="470" t="s">
        <v>494</v>
      </c>
      <c r="Y78" s="970">
        <v>41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7"/>
      <c r="C79" s="404" t="str">
        <f t="shared" si="0"/>
        <v>C4-R40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0.32479166666666737</v>
      </c>
      <c r="Q79" s="484">
        <f t="shared" ca="1" si="12"/>
        <v>0.32494212962963032</v>
      </c>
      <c r="R79" s="486">
        <v>9.0000003576278687E-2</v>
      </c>
      <c r="S79" s="486"/>
      <c r="T79">
        <v>3</v>
      </c>
      <c r="U79" s="469" t="str">
        <f t="shared" si="2"/>
        <v>C4-R40</v>
      </c>
      <c r="V79" s="969">
        <v>4</v>
      </c>
      <c r="W79" s="470" t="s">
        <v>493</v>
      </c>
      <c r="X79" s="470" t="s">
        <v>494</v>
      </c>
      <c r="Y79" s="970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7"/>
      <c r="C80" s="404" t="str">
        <f t="shared" si="0"/>
        <v>C4-R38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0.32520833333333404</v>
      </c>
      <c r="Q80" s="484">
        <f t="shared" ca="1" si="12"/>
        <v>0.32535879629629699</v>
      </c>
      <c r="R80" s="486">
        <v>0.12999999523162842</v>
      </c>
      <c r="S80" s="486"/>
      <c r="T80">
        <v>3</v>
      </c>
      <c r="U80" s="469" t="str">
        <f t="shared" si="2"/>
        <v>C4-R38</v>
      </c>
      <c r="V80" s="969">
        <v>4</v>
      </c>
      <c r="W80" s="470" t="s">
        <v>493</v>
      </c>
      <c r="X80" s="470" t="s">
        <v>494</v>
      </c>
      <c r="Y80" s="970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7"/>
      <c r="C81" s="404" t="str">
        <f t="shared" si="0"/>
        <v>C4-R36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0.32559027777777849</v>
      </c>
      <c r="Q81" s="484">
        <f t="shared" ca="1" si="12"/>
        <v>0.3257291666666674</v>
      </c>
      <c r="R81" s="486">
        <v>7.0000000298023224E-2</v>
      </c>
      <c r="S81" s="486"/>
      <c r="T81">
        <v>3</v>
      </c>
      <c r="U81" s="469" t="str">
        <f t="shared" si="2"/>
        <v>C4-R36</v>
      </c>
      <c r="V81" s="969">
        <v>4</v>
      </c>
      <c r="W81" s="470" t="s">
        <v>493</v>
      </c>
      <c r="X81" s="470" t="s">
        <v>494</v>
      </c>
      <c r="Y81" s="970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7"/>
      <c r="C82" s="404" t="str">
        <f t="shared" ref="C82:C145" si="16">U82</f>
        <v>C4-R34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0.32597222222222294</v>
      </c>
      <c r="Q82" s="484">
        <f t="shared" ca="1" si="12"/>
        <v>0.32612268518518589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C4-R34</v>
      </c>
      <c r="V82" s="969">
        <v>4</v>
      </c>
      <c r="W82" s="470" t="s">
        <v>493</v>
      </c>
      <c r="X82" s="470" t="s">
        <v>494</v>
      </c>
      <c r="Y82" s="970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7"/>
      <c r="C83" s="404" t="str">
        <f t="shared" si="16"/>
        <v>C4-R32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0.32636574074074143</v>
      </c>
      <c r="Q83" s="484">
        <f t="shared" ref="Q83:Q146" ca="1" si="28">P83+TIME(0,0,RANDBETWEEN(12,15))</f>
        <v>0.32650462962963034</v>
      </c>
      <c r="R83" s="486">
        <v>0.11999999731779099</v>
      </c>
      <c r="S83" s="486"/>
      <c r="T83">
        <v>3</v>
      </c>
      <c r="U83" s="469" t="str">
        <f t="shared" si="18"/>
        <v>C4-R32</v>
      </c>
      <c r="V83" s="969">
        <v>4</v>
      </c>
      <c r="W83" s="470" t="s">
        <v>493</v>
      </c>
      <c r="X83" s="470" t="s">
        <v>494</v>
      </c>
      <c r="Y83" s="970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7"/>
      <c r="C84" s="404" t="str">
        <f t="shared" si="16"/>
        <v>C4-R30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0.32675925925925997</v>
      </c>
      <c r="Q84" s="484">
        <f t="shared" ca="1" si="28"/>
        <v>0.32692129629629701</v>
      </c>
      <c r="R84" s="486">
        <v>0.10999999940395355</v>
      </c>
      <c r="S84" s="486"/>
      <c r="T84">
        <v>3</v>
      </c>
      <c r="U84" s="469" t="str">
        <f t="shared" si="18"/>
        <v>C4-R30</v>
      </c>
      <c r="V84" s="969">
        <v>4</v>
      </c>
      <c r="W84" s="470" t="s">
        <v>493</v>
      </c>
      <c r="X84" s="470" t="s">
        <v>494</v>
      </c>
      <c r="Y84" s="970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7"/>
      <c r="C85" s="404" t="str">
        <f t="shared" si="16"/>
        <v>C4-R28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0.32717592592592665</v>
      </c>
      <c r="Q85" s="484">
        <f t="shared" ca="1" si="28"/>
        <v>0.3273263888888896</v>
      </c>
      <c r="R85" s="486">
        <v>0.12999999523162842</v>
      </c>
      <c r="S85" s="486"/>
      <c r="T85">
        <v>3</v>
      </c>
      <c r="U85" s="469" t="str">
        <f t="shared" si="18"/>
        <v>C4-R28</v>
      </c>
      <c r="V85" s="969">
        <v>4</v>
      </c>
      <c r="W85" s="470" t="s">
        <v>493</v>
      </c>
      <c r="X85" s="470" t="s">
        <v>494</v>
      </c>
      <c r="Y85" s="970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7"/>
      <c r="C86" s="404" t="str">
        <f t="shared" si="16"/>
        <v>C4-R26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0.32759259259259332</v>
      </c>
      <c r="Q86" s="484">
        <f t="shared" ca="1" si="28"/>
        <v>0.32773148148148223</v>
      </c>
      <c r="R86" s="486">
        <v>5.000000074505806E-2</v>
      </c>
      <c r="S86" s="486"/>
      <c r="T86">
        <v>3</v>
      </c>
      <c r="U86" s="469" t="str">
        <f t="shared" si="18"/>
        <v>C4-R26</v>
      </c>
      <c r="V86" s="969">
        <v>4</v>
      </c>
      <c r="W86" s="470" t="s">
        <v>493</v>
      </c>
      <c r="X86" s="470" t="s">
        <v>494</v>
      </c>
      <c r="Y86" s="970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7"/>
      <c r="C87" s="404" t="str">
        <f t="shared" si="16"/>
        <v>C4-R24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0.32798611111111187</v>
      </c>
      <c r="Q87" s="484">
        <f t="shared" ca="1" si="28"/>
        <v>0.32814814814814891</v>
      </c>
      <c r="R87" s="486">
        <v>5.000000074505806E-2</v>
      </c>
      <c r="S87" s="486"/>
      <c r="T87">
        <v>3</v>
      </c>
      <c r="U87" s="469" t="str">
        <f t="shared" si="18"/>
        <v>C4-R24</v>
      </c>
      <c r="V87" s="969">
        <v>4</v>
      </c>
      <c r="W87" s="470" t="s">
        <v>493</v>
      </c>
      <c r="X87" s="470" t="s">
        <v>494</v>
      </c>
      <c r="Y87" s="970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7"/>
      <c r="C88" s="404" t="str">
        <f t="shared" si="16"/>
        <v>C4-R22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0.32843750000000077</v>
      </c>
      <c r="Q88" s="484">
        <f t="shared" ca="1" si="28"/>
        <v>0.32857638888888968</v>
      </c>
      <c r="R88" s="486">
        <v>1.9999999552965164E-2</v>
      </c>
      <c r="S88" s="486"/>
      <c r="T88">
        <v>3</v>
      </c>
      <c r="U88" s="469" t="str">
        <f t="shared" si="18"/>
        <v>C4-R22</v>
      </c>
      <c r="V88" s="969">
        <v>4</v>
      </c>
      <c r="W88" s="470" t="s">
        <v>493</v>
      </c>
      <c r="X88" s="470" t="s">
        <v>494</v>
      </c>
      <c r="Y88" s="970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7"/>
      <c r="C89" s="404" t="str">
        <f t="shared" si="16"/>
        <v>C4-R20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0.32880787037037118</v>
      </c>
      <c r="Q89" s="484">
        <f t="shared" ca="1" si="28"/>
        <v>0.32896990740740822</v>
      </c>
      <c r="R89" s="486">
        <v>0.15000000596046448</v>
      </c>
      <c r="S89" s="486"/>
      <c r="T89">
        <v>3</v>
      </c>
      <c r="U89" s="469" t="str">
        <f t="shared" si="18"/>
        <v>C4-R20</v>
      </c>
      <c r="V89" s="969">
        <v>4</v>
      </c>
      <c r="W89" s="470" t="s">
        <v>493</v>
      </c>
      <c r="X89" s="470" t="s">
        <v>494</v>
      </c>
      <c r="Y89" s="970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7"/>
      <c r="C90" s="404" t="str">
        <f t="shared" si="16"/>
        <v>C4-R18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0.32925925925926008</v>
      </c>
      <c r="Q90" s="484">
        <f t="shared" ca="1" si="28"/>
        <v>0.32942129629629713</v>
      </c>
      <c r="R90" s="486">
        <v>7.0000000298023224E-2</v>
      </c>
      <c r="S90" s="486"/>
      <c r="T90">
        <v>3</v>
      </c>
      <c r="U90" s="469" t="str">
        <f t="shared" si="18"/>
        <v>C4-R18</v>
      </c>
      <c r="V90" s="969">
        <v>4</v>
      </c>
      <c r="W90" s="470" t="s">
        <v>493</v>
      </c>
      <c r="X90" s="470" t="s">
        <v>494</v>
      </c>
      <c r="Y90" s="970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7"/>
      <c r="C91" s="404" t="str">
        <f t="shared" si="16"/>
        <v>C4-R16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0.32965277777777863</v>
      </c>
      <c r="Q91" s="484">
        <f t="shared" ca="1" si="28"/>
        <v>0.32980324074074158</v>
      </c>
      <c r="R91" s="486">
        <v>5.9999998658895493E-2</v>
      </c>
      <c r="S91" s="486"/>
      <c r="T91">
        <v>3</v>
      </c>
      <c r="U91" s="469" t="str">
        <f t="shared" si="18"/>
        <v>C4-R16</v>
      </c>
      <c r="V91" s="969">
        <v>4</v>
      </c>
      <c r="W91" s="470" t="s">
        <v>493</v>
      </c>
      <c r="X91" s="470" t="s">
        <v>494</v>
      </c>
      <c r="Y91" s="970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7"/>
      <c r="C92" s="404" t="str">
        <f t="shared" si="16"/>
        <v>C4-R14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0.33004629629629711</v>
      </c>
      <c r="Q92" s="484">
        <f t="shared" ca="1" si="28"/>
        <v>0.33019675925926006</v>
      </c>
      <c r="R92" s="486">
        <v>7.0000000298023224E-2</v>
      </c>
      <c r="S92" s="486"/>
      <c r="T92">
        <v>3</v>
      </c>
      <c r="U92" s="469" t="str">
        <f t="shared" si="18"/>
        <v>C4-R14</v>
      </c>
      <c r="V92" s="969">
        <v>4</v>
      </c>
      <c r="W92" s="470" t="s">
        <v>493</v>
      </c>
      <c r="X92" s="470" t="s">
        <v>494</v>
      </c>
      <c r="Y92" s="970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7"/>
      <c r="C93" s="404" t="str">
        <f t="shared" si="16"/>
        <v>C4-R12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0.33042824074074156</v>
      </c>
      <c r="Q93" s="484">
        <f t="shared" ca="1" si="28"/>
        <v>0.3306018518518527</v>
      </c>
      <c r="R93" s="486">
        <v>1.9999999552965164E-2</v>
      </c>
      <c r="S93" s="486"/>
      <c r="T93">
        <v>3</v>
      </c>
      <c r="U93" s="469" t="str">
        <f t="shared" si="18"/>
        <v>C4-R12</v>
      </c>
      <c r="V93" s="969">
        <v>4</v>
      </c>
      <c r="W93" s="470" t="s">
        <v>493</v>
      </c>
      <c r="X93" s="470" t="s">
        <v>494</v>
      </c>
      <c r="Y93" s="970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7" t="str">
        <f>D12</f>
        <v>Km 11+950- Km 12+030</v>
      </c>
      <c r="C94" s="404" t="str">
        <f t="shared" si="16"/>
        <v>C4-R10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0.33086805555555643</v>
      </c>
      <c r="Q94" s="484">
        <f t="shared" ca="1" si="28"/>
        <v>0.33103009259259347</v>
      </c>
      <c r="R94" s="486">
        <v>5.000000074505806E-2</v>
      </c>
      <c r="S94" s="486"/>
      <c r="T94">
        <v>3</v>
      </c>
      <c r="U94" s="469" t="str">
        <f t="shared" si="18"/>
        <v>C4-R10</v>
      </c>
      <c r="V94" s="969">
        <v>4</v>
      </c>
      <c r="W94" s="470" t="s">
        <v>493</v>
      </c>
      <c r="X94" s="470" t="s">
        <v>494</v>
      </c>
      <c r="Y94" s="970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7"/>
      <c r="C95" s="404" t="str">
        <f t="shared" si="16"/>
        <v>C4-R8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0.33126157407407497</v>
      </c>
      <c r="Q95" s="484">
        <f t="shared" ca="1" si="28"/>
        <v>0.33141203703703792</v>
      </c>
      <c r="R95" s="486">
        <v>0.14000000059604645</v>
      </c>
      <c r="S95" s="486"/>
      <c r="T95">
        <v>3</v>
      </c>
      <c r="U95" s="469" t="str">
        <f t="shared" si="18"/>
        <v>C4-R8</v>
      </c>
      <c r="V95" s="969">
        <v>4</v>
      </c>
      <c r="W95" s="470" t="s">
        <v>493</v>
      </c>
      <c r="X95" s="470" t="s">
        <v>494</v>
      </c>
      <c r="Y95" s="970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7"/>
      <c r="C96" s="404" t="str">
        <f t="shared" si="16"/>
        <v>C4-R6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0.33165509259259346</v>
      </c>
      <c r="Q96" s="484">
        <f t="shared" ca="1" si="28"/>
        <v>0.3318287037037046</v>
      </c>
      <c r="R96" s="486">
        <v>0.12999999523162842</v>
      </c>
      <c r="S96" s="486"/>
      <c r="T96">
        <v>3</v>
      </c>
      <c r="U96" s="469" t="str">
        <f t="shared" si="18"/>
        <v>C4-R6</v>
      </c>
      <c r="V96" s="969">
        <v>4</v>
      </c>
      <c r="W96" s="470" t="s">
        <v>493</v>
      </c>
      <c r="X96" s="470" t="s">
        <v>494</v>
      </c>
      <c r="Y96" s="970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7"/>
      <c r="C97" s="404" t="str">
        <f t="shared" si="16"/>
        <v>C4-R4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0.33209490740740832</v>
      </c>
      <c r="Q97" s="484">
        <f t="shared" ca="1" si="28"/>
        <v>0.33225694444444537</v>
      </c>
      <c r="R97" s="486">
        <v>2.9999999329447746E-2</v>
      </c>
      <c r="S97" s="486"/>
      <c r="T97">
        <v>3</v>
      </c>
      <c r="U97" s="501" t="str">
        <f t="shared" si="18"/>
        <v>C4-R4</v>
      </c>
      <c r="V97" s="969">
        <v>4</v>
      </c>
      <c r="W97" s="501" t="s">
        <v>493</v>
      </c>
      <c r="X97" s="470" t="s">
        <v>494</v>
      </c>
      <c r="Y97" s="970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7"/>
      <c r="C98" s="404" t="str">
        <f t="shared" si="16"/>
        <v>C4-R2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0.33248842592592687</v>
      </c>
      <c r="Q98" s="484">
        <f t="shared" ca="1" si="28"/>
        <v>0.33262731481481578</v>
      </c>
      <c r="R98" s="486">
        <v>0.12999999523162842</v>
      </c>
      <c r="S98" s="486"/>
      <c r="T98">
        <v>3</v>
      </c>
      <c r="U98" s="469" t="str">
        <f t="shared" si="18"/>
        <v>C4-R2</v>
      </c>
      <c r="V98" s="969">
        <v>4</v>
      </c>
      <c r="W98" s="470" t="s">
        <v>493</v>
      </c>
      <c r="X98" s="470" t="s">
        <v>494</v>
      </c>
      <c r="Y98" s="970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7"/>
      <c r="C99" s="404" t="str">
        <f t="shared" si="16"/>
        <v>C5-R1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0.33290509259259354</v>
      </c>
      <c r="Q99" s="484">
        <f t="shared" ca="1" si="28"/>
        <v>0.33305555555555649</v>
      </c>
      <c r="R99" s="486">
        <v>7.9999998211860657E-2</v>
      </c>
      <c r="S99" s="486"/>
      <c r="T99">
        <v>3</v>
      </c>
      <c r="U99" s="469" t="str">
        <f t="shared" si="18"/>
        <v>C5-R1</v>
      </c>
      <c r="V99" s="969">
        <v>5</v>
      </c>
      <c r="W99" s="470" t="s">
        <v>493</v>
      </c>
      <c r="X99" s="470" t="s">
        <v>494</v>
      </c>
      <c r="Y99" s="970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7"/>
      <c r="C100" s="404" t="str">
        <f t="shared" si="16"/>
        <v>C5-R3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0.33328703703703799</v>
      </c>
      <c r="Q100" s="484">
        <f t="shared" ca="1" si="28"/>
        <v>0.33346064814814913</v>
      </c>
      <c r="R100" s="486">
        <v>0.10999999940395355</v>
      </c>
      <c r="S100" s="486"/>
      <c r="T100">
        <v>3</v>
      </c>
      <c r="U100" s="469" t="str">
        <f t="shared" si="18"/>
        <v>C5-R3</v>
      </c>
      <c r="V100" s="969">
        <v>5</v>
      </c>
      <c r="W100" s="470" t="s">
        <v>493</v>
      </c>
      <c r="X100" s="470" t="s">
        <v>494</v>
      </c>
      <c r="Y100" s="970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7"/>
      <c r="C101" s="404" t="str">
        <f t="shared" si="16"/>
        <v>C5-R5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0.3337384259259269</v>
      </c>
      <c r="Q101" s="484">
        <f t="shared" ca="1" si="28"/>
        <v>0.33387731481481581</v>
      </c>
      <c r="R101" s="486">
        <v>9.0000003576278687E-2</v>
      </c>
      <c r="S101" s="486"/>
      <c r="T101">
        <v>3</v>
      </c>
      <c r="U101" s="469" t="str">
        <f t="shared" si="18"/>
        <v>C5-R5</v>
      </c>
      <c r="V101" s="969">
        <v>5</v>
      </c>
      <c r="W101" s="470" t="s">
        <v>493</v>
      </c>
      <c r="X101" s="470" t="s">
        <v>494</v>
      </c>
      <c r="Y101" s="970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7"/>
      <c r="C102" s="404" t="str">
        <f t="shared" si="16"/>
        <v>C5-R7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0.33413194444444544</v>
      </c>
      <c r="Q102" s="484">
        <f t="shared" ca="1" si="28"/>
        <v>0.33429398148148248</v>
      </c>
      <c r="R102" s="486">
        <v>0.14000000059604645</v>
      </c>
      <c r="S102" s="486"/>
      <c r="T102">
        <v>3</v>
      </c>
      <c r="U102" s="469" t="str">
        <f t="shared" si="18"/>
        <v>C5-R7</v>
      </c>
      <c r="V102" s="969">
        <v>5</v>
      </c>
      <c r="W102" s="470" t="s">
        <v>493</v>
      </c>
      <c r="X102" s="470" t="s">
        <v>494</v>
      </c>
      <c r="Y102" s="970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7"/>
      <c r="C103" s="404" t="str">
        <f t="shared" si="16"/>
        <v>C5-R9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0.33452546296296398</v>
      </c>
      <c r="Q103" s="484">
        <f t="shared" ca="1" si="28"/>
        <v>0.33469907407407512</v>
      </c>
      <c r="R103" s="486">
        <v>9.0000003576278687E-2</v>
      </c>
      <c r="S103" s="486"/>
      <c r="T103">
        <v>4</v>
      </c>
      <c r="U103" s="469" t="str">
        <f t="shared" si="18"/>
        <v>C5-R9</v>
      </c>
      <c r="V103" s="969">
        <v>5</v>
      </c>
      <c r="W103" s="470" t="s">
        <v>493</v>
      </c>
      <c r="X103" s="470" t="s">
        <v>494</v>
      </c>
      <c r="Y103" s="970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7"/>
      <c r="C104" s="404" t="str">
        <f t="shared" si="16"/>
        <v>C5-R11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0.33493055555555662</v>
      </c>
      <c r="Q104" s="484">
        <f t="shared" ca="1" si="28"/>
        <v>0.33508101851851957</v>
      </c>
      <c r="R104" s="486">
        <v>5.000000074505806E-2</v>
      </c>
      <c r="S104" s="486"/>
      <c r="T104">
        <v>4</v>
      </c>
      <c r="U104" s="469" t="str">
        <f t="shared" si="18"/>
        <v>C5-R11</v>
      </c>
      <c r="V104" s="969">
        <v>5</v>
      </c>
      <c r="W104" s="470" t="s">
        <v>493</v>
      </c>
      <c r="X104" s="470" t="s">
        <v>494</v>
      </c>
      <c r="Y104" s="970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7"/>
      <c r="C105" s="404" t="str">
        <f t="shared" si="16"/>
        <v>C5-R13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0.33537037037037143</v>
      </c>
      <c r="Q105" s="484">
        <f t="shared" ca="1" si="28"/>
        <v>0.33553240740740847</v>
      </c>
      <c r="R105" s="486">
        <v>5.9999998658895493E-2</v>
      </c>
      <c r="S105" s="486"/>
      <c r="T105">
        <v>4</v>
      </c>
      <c r="U105" s="469" t="str">
        <f t="shared" si="18"/>
        <v>C5-R13</v>
      </c>
      <c r="V105" s="969">
        <v>5</v>
      </c>
      <c r="W105" s="470" t="s">
        <v>493</v>
      </c>
      <c r="X105" s="470" t="s">
        <v>494</v>
      </c>
      <c r="Y105" s="970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7"/>
      <c r="C106" s="404" t="str">
        <f t="shared" si="16"/>
        <v>C5-R15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0.33577546296296401</v>
      </c>
      <c r="Q106" s="484">
        <f t="shared" ca="1" si="28"/>
        <v>0.33591435185185292</v>
      </c>
      <c r="R106" s="486">
        <v>5.9999998658895493E-2</v>
      </c>
      <c r="S106" s="486"/>
      <c r="T106">
        <v>4</v>
      </c>
      <c r="U106" s="469" t="str">
        <f t="shared" si="18"/>
        <v>C5-R15</v>
      </c>
      <c r="V106" s="969">
        <v>5</v>
      </c>
      <c r="W106" s="470" t="s">
        <v>493</v>
      </c>
      <c r="X106" s="470" t="s">
        <v>494</v>
      </c>
      <c r="Y106" s="970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7"/>
      <c r="C107" s="404" t="str">
        <f t="shared" si="16"/>
        <v>C5-R17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0.33616898148148255</v>
      </c>
      <c r="Q107" s="484">
        <f t="shared" ca="1" si="28"/>
        <v>0.33630787037037146</v>
      </c>
      <c r="R107" s="486">
        <v>3.9999999105930328E-2</v>
      </c>
      <c r="S107" s="486"/>
      <c r="T107">
        <v>4</v>
      </c>
      <c r="U107" s="469" t="str">
        <f t="shared" si="18"/>
        <v>C5-R17</v>
      </c>
      <c r="V107" s="969">
        <v>5</v>
      </c>
      <c r="W107" s="470" t="s">
        <v>493</v>
      </c>
      <c r="X107" s="470" t="s">
        <v>494</v>
      </c>
      <c r="Y107" s="970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7"/>
      <c r="C108" s="404" t="str">
        <f t="shared" si="16"/>
        <v>C5-R19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0.3365625000000011</v>
      </c>
      <c r="Q108" s="484">
        <f t="shared" ca="1" si="28"/>
        <v>0.33670138888889001</v>
      </c>
      <c r="R108" s="486">
        <v>0.14000000059604645</v>
      </c>
      <c r="S108" s="486"/>
      <c r="T108">
        <v>4</v>
      </c>
      <c r="U108" s="469" t="str">
        <f t="shared" si="18"/>
        <v>C5-R19</v>
      </c>
      <c r="V108" s="969">
        <v>5</v>
      </c>
      <c r="W108" s="470" t="s">
        <v>493</v>
      </c>
      <c r="X108" s="470" t="s">
        <v>494</v>
      </c>
      <c r="Y108" s="970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7"/>
      <c r="C109" s="404" t="str">
        <f t="shared" si="16"/>
        <v>C5-R21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0.33696759259259373</v>
      </c>
      <c r="Q109" s="484">
        <f t="shared" ca="1" si="28"/>
        <v>0.33710648148148264</v>
      </c>
      <c r="R109" s="486">
        <v>0.11999999731779099</v>
      </c>
      <c r="S109" s="486"/>
      <c r="T109">
        <v>4</v>
      </c>
      <c r="U109" s="469" t="str">
        <f t="shared" si="18"/>
        <v>C5-R21</v>
      </c>
      <c r="V109" s="969">
        <v>5</v>
      </c>
      <c r="W109" s="470" t="s">
        <v>493</v>
      </c>
      <c r="X109" s="470" t="s">
        <v>494</v>
      </c>
      <c r="Y109" s="970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7"/>
      <c r="C110" s="404" t="str">
        <f t="shared" si="16"/>
        <v>C5-R23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0.33733796296296414</v>
      </c>
      <c r="Q110" s="484">
        <f t="shared" ca="1" si="28"/>
        <v>0.33750000000000119</v>
      </c>
      <c r="R110" s="486">
        <v>0.14000000059604645</v>
      </c>
      <c r="S110" s="486"/>
      <c r="T110">
        <v>4</v>
      </c>
      <c r="U110" s="469" t="str">
        <f t="shared" si="18"/>
        <v>C5-R23</v>
      </c>
      <c r="V110" s="969">
        <v>5</v>
      </c>
      <c r="W110" s="470" t="s">
        <v>493</v>
      </c>
      <c r="X110" s="470" t="s">
        <v>494</v>
      </c>
      <c r="Y110" s="970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7"/>
      <c r="C111" s="404" t="str">
        <f t="shared" si="16"/>
        <v>C5-R25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0.33776620370370491</v>
      </c>
      <c r="Q111" s="484">
        <f t="shared" ca="1" si="28"/>
        <v>0.33791666666666786</v>
      </c>
      <c r="R111" s="486">
        <v>5.9999998658895493E-2</v>
      </c>
      <c r="S111" s="486"/>
      <c r="T111">
        <v>4</v>
      </c>
      <c r="U111" s="469" t="str">
        <f t="shared" si="18"/>
        <v>C5-R25</v>
      </c>
      <c r="V111" s="969">
        <v>5</v>
      </c>
      <c r="W111" s="470" t="s">
        <v>493</v>
      </c>
      <c r="X111" s="470" t="s">
        <v>494</v>
      </c>
      <c r="Y111" s="970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7"/>
      <c r="C112" s="404" t="str">
        <f t="shared" si="16"/>
        <v>C5-R27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0.33820601851851972</v>
      </c>
      <c r="Q112" s="484">
        <f t="shared" ca="1" si="28"/>
        <v>0.33835648148148267</v>
      </c>
      <c r="R112" s="486">
        <v>0.12999999523162842</v>
      </c>
      <c r="S112" s="486"/>
      <c r="T112">
        <v>4</v>
      </c>
      <c r="U112" s="469" t="str">
        <f t="shared" si="18"/>
        <v>C5-R27</v>
      </c>
      <c r="V112" s="969">
        <v>5</v>
      </c>
      <c r="W112" s="470" t="s">
        <v>493</v>
      </c>
      <c r="X112" s="470" t="s">
        <v>494</v>
      </c>
      <c r="Y112" s="970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7"/>
      <c r="C113" s="404" t="str">
        <f t="shared" si="16"/>
        <v>C5-R29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0.3386226851851864</v>
      </c>
      <c r="Q113" s="484">
        <f t="shared" ca="1" si="28"/>
        <v>0.33877314814814935</v>
      </c>
      <c r="R113" s="486">
        <v>9.0000003576278687E-2</v>
      </c>
      <c r="S113" s="486"/>
      <c r="T113">
        <v>4</v>
      </c>
      <c r="U113" s="469" t="str">
        <f t="shared" si="18"/>
        <v>C5-R29</v>
      </c>
      <c r="V113" s="969">
        <v>5</v>
      </c>
      <c r="W113" s="470" t="s">
        <v>493</v>
      </c>
      <c r="X113" s="470" t="s">
        <v>494</v>
      </c>
      <c r="Y113" s="970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7"/>
      <c r="C114" s="404" t="str">
        <f t="shared" si="16"/>
        <v>C5-R31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0.33901620370370489</v>
      </c>
      <c r="Q114" s="484">
        <f t="shared" ca="1" si="28"/>
        <v>0.33918981481481603</v>
      </c>
      <c r="R114" s="486">
        <v>0.11999999731779099</v>
      </c>
      <c r="S114" s="486"/>
      <c r="T114">
        <v>4</v>
      </c>
      <c r="U114" s="469" t="str">
        <f t="shared" si="18"/>
        <v>C5-R31</v>
      </c>
      <c r="V114" s="969">
        <v>5</v>
      </c>
      <c r="W114" s="470" t="s">
        <v>493</v>
      </c>
      <c r="X114" s="470" t="s">
        <v>494</v>
      </c>
      <c r="Y114" s="970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7"/>
      <c r="C115" s="404" t="str">
        <f t="shared" si="16"/>
        <v>C5-R33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0.33942129629629753</v>
      </c>
      <c r="Q115" s="484">
        <f t="shared" ca="1" si="28"/>
        <v>0.33959490740740866</v>
      </c>
      <c r="R115" s="486">
        <v>0.15000000596046448</v>
      </c>
      <c r="S115" s="486"/>
      <c r="T115">
        <v>4</v>
      </c>
      <c r="U115" s="469" t="str">
        <f t="shared" si="18"/>
        <v>C5-R33</v>
      </c>
      <c r="V115" s="969">
        <v>5</v>
      </c>
      <c r="W115" s="470" t="s">
        <v>493</v>
      </c>
      <c r="X115" s="470" t="s">
        <v>494</v>
      </c>
      <c r="Y115" s="970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7"/>
      <c r="C116" s="404" t="str">
        <f t="shared" si="16"/>
        <v>C5-R35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0.33987268518518643</v>
      </c>
      <c r="Q116" s="484">
        <f t="shared" ca="1" si="28"/>
        <v>0.34002314814814938</v>
      </c>
      <c r="R116" s="486">
        <v>3.9999999105930328E-2</v>
      </c>
      <c r="S116" s="486"/>
      <c r="T116">
        <v>4</v>
      </c>
      <c r="U116" s="469" t="str">
        <f t="shared" si="18"/>
        <v>C5-R35</v>
      </c>
      <c r="V116" s="969">
        <v>5</v>
      </c>
      <c r="W116" s="470" t="s">
        <v>493</v>
      </c>
      <c r="X116" s="470" t="s">
        <v>494</v>
      </c>
      <c r="Y116" s="970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7"/>
      <c r="C117" s="404" t="str">
        <f t="shared" si="16"/>
        <v>C5-R37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0.34028935185185311</v>
      </c>
      <c r="Q117" s="484">
        <f t="shared" ca="1" si="28"/>
        <v>0.34043981481481606</v>
      </c>
      <c r="R117" s="486">
        <v>5.9999998658895493E-2</v>
      </c>
      <c r="S117" s="486"/>
      <c r="T117">
        <v>4</v>
      </c>
      <c r="U117" s="501" t="str">
        <f t="shared" si="18"/>
        <v>C5-R37</v>
      </c>
      <c r="V117" s="969">
        <v>5</v>
      </c>
      <c r="W117" s="501" t="s">
        <v>493</v>
      </c>
      <c r="X117" s="470" t="s">
        <v>494</v>
      </c>
      <c r="Y117" s="970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7"/>
      <c r="C118" s="404" t="str">
        <f t="shared" si="16"/>
        <v>C5-R39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0.34070601851851978</v>
      </c>
      <c r="Q118" s="484">
        <f t="shared" ca="1" si="28"/>
        <v>0.34086805555555683</v>
      </c>
      <c r="R118" s="486">
        <v>0.15000000596046448</v>
      </c>
      <c r="S118" s="486"/>
      <c r="T118">
        <v>4</v>
      </c>
      <c r="U118" s="469" t="str">
        <f t="shared" si="18"/>
        <v>C5-R39</v>
      </c>
      <c r="V118" s="969">
        <v>5</v>
      </c>
      <c r="W118" s="470" t="s">
        <v>493</v>
      </c>
      <c r="X118" s="470" t="s">
        <v>494</v>
      </c>
      <c r="Y118" s="970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7"/>
      <c r="C119" s="404" t="str">
        <f t="shared" si="16"/>
        <v>C5-R41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0.34111111111111236</v>
      </c>
      <c r="Q119" s="484">
        <f t="shared" ca="1" si="28"/>
        <v>0.34127314814814941</v>
      </c>
      <c r="R119" s="486">
        <v>7.9999998211860657E-2</v>
      </c>
      <c r="S119" s="486"/>
      <c r="T119">
        <v>4</v>
      </c>
      <c r="U119" s="469" t="str">
        <f t="shared" si="18"/>
        <v>C5-R41</v>
      </c>
      <c r="V119" s="969">
        <v>5</v>
      </c>
      <c r="W119" s="470" t="s">
        <v>493</v>
      </c>
      <c r="X119" s="470" t="s">
        <v>494</v>
      </c>
      <c r="Y119" s="970">
        <v>41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7"/>
      <c r="C120" s="404" t="str">
        <f t="shared" si="16"/>
        <v>C6-R40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0.34151620370370495</v>
      </c>
      <c r="Q120" s="484">
        <f t="shared" ca="1" si="28"/>
        <v>0.34165509259259386</v>
      </c>
      <c r="R120" s="486">
        <v>7.0000000298023224E-2</v>
      </c>
      <c r="S120" s="486"/>
      <c r="T120">
        <v>4</v>
      </c>
      <c r="U120" s="469" t="str">
        <f t="shared" si="18"/>
        <v>C6-R40</v>
      </c>
      <c r="V120" s="969">
        <v>6</v>
      </c>
      <c r="W120" s="470" t="s">
        <v>493</v>
      </c>
      <c r="X120" s="470" t="s">
        <v>494</v>
      </c>
      <c r="Y120" s="970">
        <v>40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7"/>
      <c r="C121" s="404" t="str">
        <f t="shared" si="16"/>
        <v>C6-R38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0.34189814814814939</v>
      </c>
      <c r="Q121" s="484">
        <f t="shared" ca="1" si="28"/>
        <v>0.34204861111111234</v>
      </c>
      <c r="R121" s="486">
        <v>0.10000000149011612</v>
      </c>
      <c r="S121" s="486"/>
      <c r="T121">
        <v>4</v>
      </c>
      <c r="U121" s="469" t="str">
        <f t="shared" si="18"/>
        <v>C6-R38</v>
      </c>
      <c r="V121" s="969">
        <v>6</v>
      </c>
      <c r="W121" s="470" t="s">
        <v>493</v>
      </c>
      <c r="X121" s="470" t="s">
        <v>494</v>
      </c>
      <c r="Y121" s="970">
        <v>38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7"/>
      <c r="C122" s="404" t="str">
        <f t="shared" si="16"/>
        <v>C6-R36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0.34228009259259384</v>
      </c>
      <c r="Q122" s="484">
        <f t="shared" ca="1" si="28"/>
        <v>0.34243055555555679</v>
      </c>
      <c r="R122" s="486">
        <v>0.10000000149011612</v>
      </c>
      <c r="S122" s="486"/>
      <c r="T122">
        <v>4</v>
      </c>
      <c r="U122" s="469" t="str">
        <f t="shared" si="18"/>
        <v>C6-R36</v>
      </c>
      <c r="V122" s="969">
        <v>6</v>
      </c>
      <c r="W122" s="470" t="s">
        <v>493</v>
      </c>
      <c r="X122" s="470" t="s">
        <v>494</v>
      </c>
      <c r="Y122" s="970">
        <v>36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7"/>
      <c r="C123" s="404" t="str">
        <f t="shared" si="16"/>
        <v>C6-R34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0.34266203703703829</v>
      </c>
      <c r="Q123" s="484">
        <f t="shared" ca="1" si="28"/>
        <v>0.34282407407407534</v>
      </c>
      <c r="R123" s="486">
        <v>9.9999997764825821E-3</v>
      </c>
      <c r="S123" s="486"/>
      <c r="T123">
        <v>4</v>
      </c>
      <c r="U123" s="469" t="str">
        <f t="shared" si="18"/>
        <v>C6-R34</v>
      </c>
      <c r="V123" s="969">
        <v>6</v>
      </c>
      <c r="W123" s="470" t="s">
        <v>493</v>
      </c>
      <c r="X123" s="470" t="s">
        <v>494</v>
      </c>
      <c r="Y123" s="970">
        <v>34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7"/>
      <c r="C124" s="404" t="str">
        <f t="shared" si="16"/>
        <v>C6-R32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0.34305555555555683</v>
      </c>
      <c r="Q124" s="484">
        <f t="shared" ca="1" si="28"/>
        <v>0.34319444444444575</v>
      </c>
      <c r="R124" s="486">
        <v>2.9999999329447746E-2</v>
      </c>
      <c r="S124" s="486"/>
      <c r="T124">
        <v>4</v>
      </c>
      <c r="U124" s="469" t="str">
        <f t="shared" si="18"/>
        <v>C6-R32</v>
      </c>
      <c r="V124" s="969">
        <v>6</v>
      </c>
      <c r="W124" s="470" t="s">
        <v>493</v>
      </c>
      <c r="X124" s="470" t="s">
        <v>494</v>
      </c>
      <c r="Y124" s="970">
        <v>32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7"/>
      <c r="C125" s="404" t="str">
        <f t="shared" si="16"/>
        <v>C6-R30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0.34344907407407538</v>
      </c>
      <c r="Q125" s="484">
        <f t="shared" ca="1" si="28"/>
        <v>0.34362268518518652</v>
      </c>
      <c r="R125" s="486">
        <v>9.9999997764825821E-3</v>
      </c>
      <c r="S125" s="486"/>
      <c r="T125">
        <v>4</v>
      </c>
      <c r="U125" s="469" t="str">
        <f t="shared" si="18"/>
        <v>C6-R30</v>
      </c>
      <c r="V125" s="969">
        <v>6</v>
      </c>
      <c r="W125" s="470" t="s">
        <v>493</v>
      </c>
      <c r="X125" s="470" t="s">
        <v>494</v>
      </c>
      <c r="Y125" s="970">
        <v>30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7"/>
      <c r="C126" s="404" t="str">
        <f t="shared" si="16"/>
        <v>C6-R28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0.34390046296296428</v>
      </c>
      <c r="Q126" s="484">
        <f t="shared" ca="1" si="28"/>
        <v>0.34403935185185319</v>
      </c>
      <c r="R126" s="486">
        <v>9.0000003576278687E-2</v>
      </c>
      <c r="S126" s="486"/>
      <c r="T126">
        <v>4</v>
      </c>
      <c r="U126" s="469" t="str">
        <f t="shared" si="18"/>
        <v>C6-R28</v>
      </c>
      <c r="V126" s="969">
        <v>6</v>
      </c>
      <c r="W126" s="470" t="s">
        <v>493</v>
      </c>
      <c r="X126" s="470" t="s">
        <v>494</v>
      </c>
      <c r="Y126" s="970">
        <v>28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7"/>
      <c r="C127" s="404" t="str">
        <f t="shared" si="16"/>
        <v>C6-R26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0.34428240740740873</v>
      </c>
      <c r="Q127" s="484">
        <f t="shared" ca="1" si="28"/>
        <v>0.34445601851851987</v>
      </c>
      <c r="R127" s="486">
        <v>0.12999999523162842</v>
      </c>
      <c r="S127" s="486"/>
      <c r="T127">
        <v>4</v>
      </c>
      <c r="U127" s="469" t="str">
        <f t="shared" si="18"/>
        <v>C6-R26</v>
      </c>
      <c r="V127" s="969">
        <v>6</v>
      </c>
      <c r="W127" s="470" t="s">
        <v>493</v>
      </c>
      <c r="X127" s="470" t="s">
        <v>494</v>
      </c>
      <c r="Y127" s="970">
        <v>26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7"/>
      <c r="C128" s="404" t="str">
        <f t="shared" si="16"/>
        <v>C6-R24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0.34474537037037173</v>
      </c>
      <c r="Q128" s="484">
        <f t="shared" ca="1" si="28"/>
        <v>0.34490740740740877</v>
      </c>
      <c r="R128" s="486">
        <v>0.12999999523162842</v>
      </c>
      <c r="S128" s="486"/>
      <c r="T128">
        <v>4</v>
      </c>
      <c r="U128" s="469" t="str">
        <f t="shared" si="18"/>
        <v>C6-R24</v>
      </c>
      <c r="V128" s="969">
        <v>6</v>
      </c>
      <c r="W128" s="470" t="s">
        <v>493</v>
      </c>
      <c r="X128" s="470" t="s">
        <v>494</v>
      </c>
      <c r="Y128" s="970">
        <v>24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7"/>
      <c r="C129" s="404" t="str">
        <f t="shared" si="16"/>
        <v>C6-R22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0.34518518518518654</v>
      </c>
      <c r="Q129" s="484">
        <f t="shared" ca="1" si="28"/>
        <v>0.34532407407407545</v>
      </c>
      <c r="R129" s="486">
        <v>3.9999999105930328E-2</v>
      </c>
      <c r="S129" s="486"/>
      <c r="T129">
        <v>4</v>
      </c>
      <c r="U129" s="469" t="str">
        <f t="shared" si="18"/>
        <v>C6-R22</v>
      </c>
      <c r="V129" s="969">
        <v>6</v>
      </c>
      <c r="W129" s="470" t="s">
        <v>493</v>
      </c>
      <c r="X129" s="470" t="s">
        <v>494</v>
      </c>
      <c r="Y129" s="970">
        <v>22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7"/>
      <c r="C130" s="404" t="str">
        <f t="shared" si="16"/>
        <v>C6-R20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0.34561342592592731</v>
      </c>
      <c r="Q130" s="484">
        <f t="shared" ca="1" si="28"/>
        <v>0.34577546296296435</v>
      </c>
      <c r="R130" s="486">
        <v>2.9999999329447746E-2</v>
      </c>
      <c r="S130" s="486"/>
      <c r="T130">
        <v>4</v>
      </c>
      <c r="U130" s="469" t="str">
        <f t="shared" si="18"/>
        <v>C6-R20</v>
      </c>
      <c r="V130" s="969">
        <v>6</v>
      </c>
      <c r="W130" s="470" t="s">
        <v>493</v>
      </c>
      <c r="X130" s="470" t="s">
        <v>494</v>
      </c>
      <c r="Y130" s="970">
        <v>20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7" t="str">
        <f>D12</f>
        <v>Km 11+950- Km 12+030</v>
      </c>
      <c r="C131" s="404" t="str">
        <f t="shared" si="16"/>
        <v>C6-R18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0.34601851851851989</v>
      </c>
      <c r="Q131" s="484">
        <f t="shared" ca="1" si="28"/>
        <v>0.3461574074074088</v>
      </c>
      <c r="R131" s="486">
        <v>3.9999999105930328E-2</v>
      </c>
      <c r="S131" s="486"/>
      <c r="T131">
        <v>5</v>
      </c>
      <c r="U131" s="469" t="str">
        <f t="shared" si="18"/>
        <v>C6-R18</v>
      </c>
      <c r="V131" s="969">
        <v>6</v>
      </c>
      <c r="W131" s="470" t="s">
        <v>493</v>
      </c>
      <c r="X131" s="470" t="s">
        <v>494</v>
      </c>
      <c r="Y131" s="970">
        <v>18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7"/>
      <c r="C132" s="404" t="str">
        <f t="shared" si="16"/>
        <v>C6-R16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0.34640046296296434</v>
      </c>
      <c r="Q132" s="484">
        <f t="shared" ca="1" si="28"/>
        <v>0.34657407407407548</v>
      </c>
      <c r="R132" s="486">
        <v>0.14000000059604645</v>
      </c>
      <c r="S132" s="486"/>
      <c r="T132">
        <v>5</v>
      </c>
      <c r="U132" s="469" t="str">
        <f t="shared" si="18"/>
        <v>C6-R16</v>
      </c>
      <c r="V132" s="969">
        <v>6</v>
      </c>
      <c r="W132" s="470" t="s">
        <v>493</v>
      </c>
      <c r="X132" s="470" t="s">
        <v>494</v>
      </c>
      <c r="Y132" s="970">
        <v>16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7"/>
      <c r="C133" s="404" t="str">
        <f t="shared" si="16"/>
        <v>C6-R14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0.34685185185185324</v>
      </c>
      <c r="Q133" s="484">
        <f t="shared" ca="1" si="28"/>
        <v>0.34700231481481619</v>
      </c>
      <c r="R133" s="486">
        <v>0.10999999940395355</v>
      </c>
      <c r="S133" s="486"/>
      <c r="T133">
        <v>5</v>
      </c>
      <c r="U133" s="469" t="str">
        <f t="shared" si="18"/>
        <v>C6-R14</v>
      </c>
      <c r="V133" s="969">
        <v>6</v>
      </c>
      <c r="W133" s="470" t="s">
        <v>493</v>
      </c>
      <c r="X133" s="470" t="s">
        <v>494</v>
      </c>
      <c r="Y133" s="970">
        <v>14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7"/>
      <c r="C134" s="404" t="str">
        <f t="shared" si="16"/>
        <v>C6-R12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0.34725694444444583</v>
      </c>
      <c r="Q134" s="484">
        <f t="shared" ca="1" si="28"/>
        <v>0.34740740740740877</v>
      </c>
      <c r="R134" s="486">
        <v>5.000000074505806E-2</v>
      </c>
      <c r="S134" s="486"/>
      <c r="T134">
        <v>5</v>
      </c>
      <c r="U134" s="469" t="str">
        <f t="shared" si="18"/>
        <v>C6-R12</v>
      </c>
      <c r="V134" s="969">
        <v>6</v>
      </c>
      <c r="W134" s="470" t="s">
        <v>493</v>
      </c>
      <c r="X134" s="470" t="s">
        <v>494</v>
      </c>
      <c r="Y134" s="970">
        <v>12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7"/>
      <c r="C135" s="404" t="str">
        <f t="shared" si="16"/>
        <v>C6-R10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0.34766203703703841</v>
      </c>
      <c r="Q135" s="484">
        <f t="shared" ca="1" si="28"/>
        <v>0.34782407407407545</v>
      </c>
      <c r="R135" s="486">
        <v>9.0000003576278687E-2</v>
      </c>
      <c r="S135" s="486"/>
      <c r="T135">
        <v>5</v>
      </c>
      <c r="U135" s="469" t="str">
        <f t="shared" si="18"/>
        <v>C6-R10</v>
      </c>
      <c r="V135" s="969">
        <v>6</v>
      </c>
      <c r="W135" s="470" t="s">
        <v>493</v>
      </c>
      <c r="X135" s="470" t="s">
        <v>494</v>
      </c>
      <c r="Y135" s="970">
        <v>10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7"/>
      <c r="C136" s="404" t="str">
        <f t="shared" si="16"/>
        <v>C6-R8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0.34807870370370508</v>
      </c>
      <c r="Q136" s="484">
        <f t="shared" ca="1" si="28"/>
        <v>0.34821759259259399</v>
      </c>
      <c r="R136" s="486">
        <v>9.0000003576278687E-2</v>
      </c>
      <c r="S136" s="486"/>
      <c r="T136">
        <v>5</v>
      </c>
      <c r="U136" s="501" t="str">
        <f t="shared" si="18"/>
        <v>C6-R8</v>
      </c>
      <c r="V136" s="969">
        <v>6</v>
      </c>
      <c r="W136" s="501" t="s">
        <v>493</v>
      </c>
      <c r="X136" s="470" t="s">
        <v>494</v>
      </c>
      <c r="Y136" s="970">
        <v>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7"/>
      <c r="C137" s="404" t="str">
        <f t="shared" si="16"/>
        <v>C6-R6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0.34844907407407549</v>
      </c>
      <c r="Q137" s="484">
        <f t="shared" ca="1" si="28"/>
        <v>0.3485879629629644</v>
      </c>
      <c r="R137" s="486">
        <v>0.15000000596046448</v>
      </c>
      <c r="S137" s="486"/>
      <c r="T137">
        <v>5</v>
      </c>
      <c r="U137" s="469" t="str">
        <f t="shared" si="18"/>
        <v>C6-R6</v>
      </c>
      <c r="V137" s="969">
        <v>6</v>
      </c>
      <c r="W137" s="470" t="s">
        <v>493</v>
      </c>
      <c r="X137" s="470" t="s">
        <v>494</v>
      </c>
      <c r="Y137" s="970">
        <v>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7"/>
      <c r="C138" s="404" t="str">
        <f t="shared" si="16"/>
        <v>C6-R4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0.34886574074074217</v>
      </c>
      <c r="Q138" s="484">
        <f t="shared" ca="1" si="28"/>
        <v>0.34903935185185331</v>
      </c>
      <c r="R138" s="486">
        <v>2.9999999329447746E-2</v>
      </c>
      <c r="S138" s="486"/>
      <c r="T138">
        <v>5</v>
      </c>
      <c r="U138" s="469" t="str">
        <f t="shared" si="18"/>
        <v>C6-R4</v>
      </c>
      <c r="V138" s="969">
        <v>6</v>
      </c>
      <c r="W138" s="470" t="s">
        <v>493</v>
      </c>
      <c r="X138" s="470" t="s">
        <v>494</v>
      </c>
      <c r="Y138" s="970">
        <v>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7"/>
      <c r="C139" s="404" t="str">
        <f t="shared" si="16"/>
        <v>C6-R2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0.34929398148148294</v>
      </c>
      <c r="Q139" s="484">
        <f t="shared" ca="1" si="28"/>
        <v>0.34946759259259408</v>
      </c>
      <c r="R139" s="486">
        <v>7.9999998211860657E-2</v>
      </c>
      <c r="S139" s="486"/>
      <c r="T139">
        <v>5</v>
      </c>
      <c r="U139" s="469" t="str">
        <f t="shared" si="18"/>
        <v>C6-R2</v>
      </c>
      <c r="V139" s="969">
        <v>6</v>
      </c>
      <c r="W139" s="470" t="s">
        <v>493</v>
      </c>
      <c r="X139" s="470" t="s">
        <v>494</v>
      </c>
      <c r="Y139" s="970">
        <v>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7"/>
      <c r="C140" s="404" t="str">
        <f t="shared" si="16"/>
        <v>C7-R1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0.34974537037037184</v>
      </c>
      <c r="Q140" s="484">
        <f t="shared" ca="1" si="28"/>
        <v>0.34990740740740889</v>
      </c>
      <c r="R140" s="486">
        <v>0.12999999523162842</v>
      </c>
      <c r="S140" s="486"/>
      <c r="T140">
        <v>5</v>
      </c>
      <c r="U140" s="469" t="str">
        <f t="shared" si="18"/>
        <v>C7-R1</v>
      </c>
      <c r="V140" s="969">
        <v>7</v>
      </c>
      <c r="W140" s="470" t="s">
        <v>493</v>
      </c>
      <c r="X140" s="470" t="s">
        <v>494</v>
      </c>
      <c r="Y140" s="970">
        <v>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7"/>
      <c r="C141" s="404" t="str">
        <f t="shared" si="16"/>
        <v>C7-R3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0.35013888888889039</v>
      </c>
      <c r="Q141" s="484">
        <f t="shared" ca="1" si="28"/>
        <v>0.35030092592592743</v>
      </c>
      <c r="R141" s="486">
        <v>9.9999997764825821E-3</v>
      </c>
      <c r="S141" s="486"/>
      <c r="T141">
        <v>5</v>
      </c>
      <c r="U141" s="469" t="str">
        <f t="shared" si="18"/>
        <v>C7-R3</v>
      </c>
      <c r="V141" s="969">
        <v>7</v>
      </c>
      <c r="W141" s="470" t="s">
        <v>493</v>
      </c>
      <c r="X141" s="470" t="s">
        <v>494</v>
      </c>
      <c r="Y141" s="970">
        <v>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7"/>
      <c r="C142" s="404" t="str">
        <f t="shared" si="16"/>
        <v>C7-R5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0.35055555555555706</v>
      </c>
      <c r="Q142" s="484">
        <f t="shared" ca="1" si="28"/>
        <v>0.35071759259259411</v>
      </c>
      <c r="R142" s="486">
        <v>5.9999998658895493E-2</v>
      </c>
      <c r="S142" s="486"/>
      <c r="T142">
        <v>5</v>
      </c>
      <c r="U142" s="469" t="str">
        <f t="shared" si="18"/>
        <v>C7-R5</v>
      </c>
      <c r="V142" s="969">
        <v>7</v>
      </c>
      <c r="W142" s="470" t="s">
        <v>493</v>
      </c>
      <c r="X142" s="470" t="s">
        <v>494</v>
      </c>
      <c r="Y142" s="970">
        <v>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7"/>
      <c r="C143" s="404" t="str">
        <f t="shared" si="16"/>
        <v>C7-R7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0.35100694444444597</v>
      </c>
      <c r="Q143" s="484">
        <f t="shared" ca="1" si="28"/>
        <v>0.35114583333333488</v>
      </c>
      <c r="R143" s="486">
        <v>7.9999998211860657E-2</v>
      </c>
      <c r="S143" s="486"/>
      <c r="T143">
        <v>5</v>
      </c>
      <c r="U143" s="469" t="str">
        <f t="shared" si="18"/>
        <v>C7-R7</v>
      </c>
      <c r="V143" s="969">
        <v>7</v>
      </c>
      <c r="W143" s="470" t="s">
        <v>493</v>
      </c>
      <c r="X143" s="470" t="s">
        <v>494</v>
      </c>
      <c r="Y143" s="970">
        <v>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7"/>
      <c r="C144" s="404" t="str">
        <f t="shared" si="16"/>
        <v>C7-R9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0.35140046296296451</v>
      </c>
      <c r="Q144" s="484">
        <f t="shared" ca="1" si="28"/>
        <v>0.35153935185185342</v>
      </c>
      <c r="R144" s="486">
        <v>0.14000000059604645</v>
      </c>
      <c r="S144" s="486"/>
      <c r="T144">
        <v>5</v>
      </c>
      <c r="U144" s="469" t="str">
        <f t="shared" si="18"/>
        <v>C7-R9</v>
      </c>
      <c r="V144" s="969">
        <v>7</v>
      </c>
      <c r="W144" s="470" t="s">
        <v>493</v>
      </c>
      <c r="X144" s="470" t="s">
        <v>494</v>
      </c>
      <c r="Y144" s="970">
        <v>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7"/>
      <c r="C145" s="404" t="str">
        <f t="shared" si="16"/>
        <v>C7-R11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0.35181712962963119</v>
      </c>
      <c r="Q145" s="484">
        <f t="shared" ca="1" si="28"/>
        <v>0.35199074074074232</v>
      </c>
      <c r="R145" s="486">
        <v>1.9999999552965164E-2</v>
      </c>
      <c r="S145" s="486"/>
      <c r="T145">
        <v>5</v>
      </c>
      <c r="U145" s="469" t="str">
        <f t="shared" si="18"/>
        <v>C7-R11</v>
      </c>
      <c r="V145" s="969">
        <v>7</v>
      </c>
      <c r="W145" s="470" t="s">
        <v>493</v>
      </c>
      <c r="X145" s="470" t="s">
        <v>494</v>
      </c>
      <c r="Y145" s="970">
        <v>11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7"/>
      <c r="C146" s="404" t="str">
        <f t="shared" ref="C146:C209" si="32">U146</f>
        <v>C7-R13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0.35223379629629786</v>
      </c>
      <c r="Q146" s="484">
        <f t="shared" ca="1" si="28"/>
        <v>0.35238425925926081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C7-R13</v>
      </c>
      <c r="V146" s="969">
        <v>7</v>
      </c>
      <c r="W146" s="470" t="s">
        <v>493</v>
      </c>
      <c r="X146" s="470" t="s">
        <v>494</v>
      </c>
      <c r="Y146" s="970">
        <v>13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7"/>
      <c r="C147" s="404" t="str">
        <f t="shared" si="32"/>
        <v>C7-R15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0.35267361111111267</v>
      </c>
      <c r="Q147" s="484">
        <f t="shared" ref="Q147:Q210" ca="1" si="44">P147+TIME(0,0,RANDBETWEEN(12,15))</f>
        <v>0.35284722222222381</v>
      </c>
      <c r="R147" s="486">
        <v>0.14000000059604645</v>
      </c>
      <c r="S147" s="486"/>
      <c r="T147">
        <v>5</v>
      </c>
      <c r="U147" s="469" t="str">
        <f t="shared" si="34"/>
        <v>C7-R15</v>
      </c>
      <c r="V147" s="969">
        <v>7</v>
      </c>
      <c r="W147" s="470" t="s">
        <v>493</v>
      </c>
      <c r="X147" s="470" t="s">
        <v>494</v>
      </c>
      <c r="Y147" s="970">
        <v>15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7"/>
      <c r="C148" s="404" t="str">
        <f t="shared" si="32"/>
        <v>C7-R17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0.35310185185185344</v>
      </c>
      <c r="Q148" s="484">
        <f t="shared" ca="1" si="44"/>
        <v>0.35327546296296458</v>
      </c>
      <c r="R148" s="486">
        <v>5.000000074505806E-2</v>
      </c>
      <c r="S148" s="486"/>
      <c r="T148">
        <v>5</v>
      </c>
      <c r="U148" s="469" t="str">
        <f t="shared" si="34"/>
        <v>C7-R17</v>
      </c>
      <c r="V148" s="969">
        <v>7</v>
      </c>
      <c r="W148" s="470" t="s">
        <v>493</v>
      </c>
      <c r="X148" s="470" t="s">
        <v>494</v>
      </c>
      <c r="Y148" s="970">
        <v>17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7"/>
      <c r="C149" s="404" t="str">
        <f t="shared" si="32"/>
        <v>C7-R19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0.35354166666666831</v>
      </c>
      <c r="Q149" s="484">
        <f t="shared" ca="1" si="44"/>
        <v>0.35368055555555722</v>
      </c>
      <c r="R149" s="486">
        <v>3.9999999105930328E-2</v>
      </c>
      <c r="S149" s="486"/>
      <c r="T149">
        <v>5</v>
      </c>
      <c r="U149" s="469" t="str">
        <f t="shared" si="34"/>
        <v>C7-R19</v>
      </c>
      <c r="V149" s="969">
        <v>7</v>
      </c>
      <c r="W149" s="470" t="s">
        <v>493</v>
      </c>
      <c r="X149" s="470" t="s">
        <v>494</v>
      </c>
      <c r="Y149" s="970">
        <v>19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7"/>
      <c r="C150" s="404" t="str">
        <f t="shared" si="32"/>
        <v>C7-R21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0.35392361111111276</v>
      </c>
      <c r="Q150" s="484">
        <f t="shared" ca="1" si="44"/>
        <v>0.35406250000000167</v>
      </c>
      <c r="R150" s="486">
        <v>1.9999999552965164E-2</v>
      </c>
      <c r="S150" s="486"/>
      <c r="T150">
        <v>5</v>
      </c>
      <c r="U150" s="469" t="str">
        <f t="shared" si="34"/>
        <v>C7-R21</v>
      </c>
      <c r="V150" s="969">
        <v>7</v>
      </c>
      <c r="W150" s="470" t="s">
        <v>493</v>
      </c>
      <c r="X150" s="470" t="s">
        <v>494</v>
      </c>
      <c r="Y150" s="970">
        <v>21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7"/>
      <c r="C151" s="404" t="str">
        <f t="shared" si="32"/>
        <v>C7-R23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0.35429398148148317</v>
      </c>
      <c r="Q151" s="484">
        <f t="shared" ca="1" si="44"/>
        <v>0.35445601851852021</v>
      </c>
      <c r="R151" s="486">
        <v>9.0000003576278687E-2</v>
      </c>
      <c r="S151" s="486"/>
      <c r="T151">
        <v>5</v>
      </c>
      <c r="U151" s="469" t="str">
        <f t="shared" si="34"/>
        <v>C7-R23</v>
      </c>
      <c r="V151" s="969">
        <v>7</v>
      </c>
      <c r="W151" s="470" t="s">
        <v>493</v>
      </c>
      <c r="X151" s="470" t="s">
        <v>494</v>
      </c>
      <c r="Y151" s="970">
        <v>23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7"/>
      <c r="C152" s="404" t="str">
        <f t="shared" si="32"/>
        <v>C7-R25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0.35472222222222394</v>
      </c>
      <c r="Q152" s="484">
        <f t="shared" ca="1" si="44"/>
        <v>0.35489583333333508</v>
      </c>
      <c r="R152" s="486">
        <v>0.14000000059604645</v>
      </c>
      <c r="S152" s="486"/>
      <c r="T152">
        <v>5</v>
      </c>
      <c r="U152" s="469" t="str">
        <f t="shared" si="34"/>
        <v>C7-R25</v>
      </c>
      <c r="V152" s="969">
        <v>7</v>
      </c>
      <c r="W152" s="470" t="s">
        <v>493</v>
      </c>
      <c r="X152" s="470" t="s">
        <v>494</v>
      </c>
      <c r="Y152" s="970">
        <v>25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7"/>
      <c r="C153" s="404" t="str">
        <f t="shared" si="32"/>
        <v>C7-R27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0.35515046296296471</v>
      </c>
      <c r="Q153" s="484">
        <f t="shared" ca="1" si="44"/>
        <v>0.35530092592592766</v>
      </c>
      <c r="R153" s="486">
        <v>0.14000000059604645</v>
      </c>
      <c r="S153" s="486"/>
      <c r="T153">
        <v>5</v>
      </c>
      <c r="U153" s="469" t="str">
        <f t="shared" si="34"/>
        <v>C7-R27</v>
      </c>
      <c r="V153" s="969">
        <v>7</v>
      </c>
      <c r="W153" s="470" t="s">
        <v>493</v>
      </c>
      <c r="X153" s="470" t="s">
        <v>494</v>
      </c>
      <c r="Y153" s="970">
        <v>27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7"/>
      <c r="C154" s="404" t="str">
        <f t="shared" si="32"/>
        <v>C7-R29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0.35556712962963138</v>
      </c>
      <c r="Q154" s="484">
        <f t="shared" ca="1" si="44"/>
        <v>0.35574074074074252</v>
      </c>
      <c r="R154" s="486">
        <v>1.9999999552965164E-2</v>
      </c>
      <c r="S154" s="486"/>
      <c r="T154">
        <v>5</v>
      </c>
      <c r="U154" s="469" t="str">
        <f t="shared" si="34"/>
        <v>C7-R29</v>
      </c>
      <c r="V154" s="969">
        <v>7</v>
      </c>
      <c r="W154" s="470" t="s">
        <v>493</v>
      </c>
      <c r="X154" s="470" t="s">
        <v>494</v>
      </c>
      <c r="Y154" s="970">
        <v>29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7"/>
      <c r="C155" s="404" t="str">
        <f t="shared" si="32"/>
        <v>C7-R31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0.35598379629629806</v>
      </c>
      <c r="Q155" s="484">
        <f t="shared" ca="1" si="44"/>
        <v>0.35613425925926101</v>
      </c>
      <c r="R155" s="486">
        <v>0.10000000149011612</v>
      </c>
      <c r="S155" s="486"/>
      <c r="T155">
        <v>5</v>
      </c>
      <c r="U155" s="469" t="str">
        <f t="shared" si="34"/>
        <v>C7-R31</v>
      </c>
      <c r="V155" s="969">
        <v>7</v>
      </c>
      <c r="W155" s="470" t="s">
        <v>493</v>
      </c>
      <c r="X155" s="470" t="s">
        <v>494</v>
      </c>
      <c r="Y155" s="970">
        <v>31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7"/>
      <c r="C156" s="404" t="str">
        <f t="shared" si="32"/>
        <v>C7-R33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0.35641203703703878</v>
      </c>
      <c r="Q156" s="484">
        <f t="shared" ca="1" si="44"/>
        <v>0.35658564814814991</v>
      </c>
      <c r="R156" s="486">
        <v>0.11999999731779099</v>
      </c>
      <c r="S156" s="486"/>
      <c r="T156">
        <v>5</v>
      </c>
      <c r="U156" s="469" t="str">
        <f t="shared" si="34"/>
        <v>C7-R33</v>
      </c>
      <c r="V156" s="969">
        <v>7</v>
      </c>
      <c r="W156" s="470" t="s">
        <v>493</v>
      </c>
      <c r="X156" s="470" t="s">
        <v>494</v>
      </c>
      <c r="Y156" s="970">
        <v>33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7"/>
      <c r="C157" s="404" t="str">
        <f t="shared" si="32"/>
        <v>C7-R35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0.35681712962963141</v>
      </c>
      <c r="Q157" s="484">
        <f t="shared" ca="1" si="44"/>
        <v>0.35696759259259436</v>
      </c>
      <c r="R157" s="486">
        <v>1.9999999552965164E-2</v>
      </c>
      <c r="S157" s="486"/>
      <c r="T157">
        <v>5</v>
      </c>
      <c r="U157" s="501" t="str">
        <f t="shared" si="34"/>
        <v>C7-R35</v>
      </c>
      <c r="V157" s="969">
        <v>7</v>
      </c>
      <c r="W157" s="501" t="s">
        <v>493</v>
      </c>
      <c r="X157" s="470" t="s">
        <v>494</v>
      </c>
      <c r="Y157" s="970">
        <v>35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7"/>
      <c r="C158" s="404" t="str">
        <f t="shared" si="32"/>
        <v>C7-R37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0.35719907407407586</v>
      </c>
      <c r="Q158" s="484">
        <f t="shared" ca="1" si="44"/>
        <v>0.357372685185187</v>
      </c>
      <c r="R158" s="486">
        <v>7.0000000298023224E-2</v>
      </c>
      <c r="S158" s="486"/>
      <c r="T158">
        <v>6</v>
      </c>
      <c r="U158" s="469" t="str">
        <f t="shared" si="34"/>
        <v>C7-R37</v>
      </c>
      <c r="V158" s="969">
        <v>7</v>
      </c>
      <c r="W158" s="470" t="s">
        <v>493</v>
      </c>
      <c r="X158" s="470" t="s">
        <v>494</v>
      </c>
      <c r="Y158" s="970">
        <v>37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7"/>
      <c r="C159" s="404" t="str">
        <f t="shared" si="32"/>
        <v>C7-R39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0.35762731481481663</v>
      </c>
      <c r="Q159" s="484">
        <f t="shared" ca="1" si="44"/>
        <v>0.35780092592592777</v>
      </c>
      <c r="R159" s="486">
        <v>0.10000000149011612</v>
      </c>
      <c r="S159" s="486"/>
      <c r="T159">
        <v>6</v>
      </c>
      <c r="U159" s="469" t="str">
        <f t="shared" si="34"/>
        <v>C7-R39</v>
      </c>
      <c r="V159" s="969">
        <v>7</v>
      </c>
      <c r="W159" s="470" t="s">
        <v>493</v>
      </c>
      <c r="X159" s="470" t="s">
        <v>494</v>
      </c>
      <c r="Y159" s="970">
        <v>39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7"/>
      <c r="C160" s="404" t="str">
        <f t="shared" si="32"/>
        <v>C7-R41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0.35809027777777963</v>
      </c>
      <c r="Q160" s="484">
        <f t="shared" ca="1" si="44"/>
        <v>0.35824074074074258</v>
      </c>
      <c r="R160" s="486">
        <v>7.9999998211860657E-2</v>
      </c>
      <c r="S160" s="486"/>
      <c r="T160">
        <v>6</v>
      </c>
      <c r="U160" s="469" t="str">
        <f t="shared" si="34"/>
        <v>C7-R41</v>
      </c>
      <c r="V160" s="969">
        <v>7</v>
      </c>
      <c r="W160" s="470" t="s">
        <v>493</v>
      </c>
      <c r="X160" s="470" t="s">
        <v>494</v>
      </c>
      <c r="Y160" s="970">
        <v>41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7"/>
      <c r="C161" s="404" t="str">
        <f t="shared" si="32"/>
        <v>C8-R40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0.35848379629629812</v>
      </c>
      <c r="Q161" s="484">
        <f t="shared" ca="1" si="44"/>
        <v>0.35865740740740926</v>
      </c>
      <c r="R161" s="486">
        <v>5.000000074505806E-2</v>
      </c>
      <c r="S161" s="486"/>
      <c r="T161">
        <v>6</v>
      </c>
      <c r="U161" s="469" t="str">
        <f t="shared" si="34"/>
        <v>C8-R40</v>
      </c>
      <c r="V161" s="969">
        <v>8</v>
      </c>
      <c r="W161" s="470" t="s">
        <v>493</v>
      </c>
      <c r="X161" s="470" t="s">
        <v>494</v>
      </c>
      <c r="Y161" s="970">
        <v>40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7"/>
      <c r="C162" s="404" t="str">
        <f t="shared" si="32"/>
        <v>C8-R38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0.35892361111111298</v>
      </c>
      <c r="Q162" s="484">
        <f t="shared" ca="1" si="44"/>
        <v>0.35906250000000189</v>
      </c>
      <c r="R162" s="486">
        <v>0.14000000059604645</v>
      </c>
      <c r="S162" s="486"/>
      <c r="T162">
        <v>6</v>
      </c>
      <c r="U162" s="469" t="str">
        <f t="shared" si="34"/>
        <v>C8-R38</v>
      </c>
      <c r="V162" s="969">
        <v>8</v>
      </c>
      <c r="W162" s="470" t="s">
        <v>493</v>
      </c>
      <c r="X162" s="470" t="s">
        <v>494</v>
      </c>
      <c r="Y162" s="970">
        <v>38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7"/>
      <c r="C163" s="404" t="str">
        <f t="shared" si="32"/>
        <v>C8-R36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0.35930555555555743</v>
      </c>
      <c r="Q163" s="484">
        <f t="shared" ca="1" si="44"/>
        <v>0.35946759259259448</v>
      </c>
      <c r="R163" s="486">
        <v>7.0000000298023224E-2</v>
      </c>
      <c r="S163" s="486"/>
      <c r="T163">
        <v>6</v>
      </c>
      <c r="U163" s="469" t="str">
        <f t="shared" si="34"/>
        <v>C8-R36</v>
      </c>
      <c r="V163" s="969">
        <v>8</v>
      </c>
      <c r="W163" s="470" t="s">
        <v>493</v>
      </c>
      <c r="X163" s="470" t="s">
        <v>494</v>
      </c>
      <c r="Y163" s="970">
        <v>36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7"/>
      <c r="C164" s="404" t="str">
        <f t="shared" si="32"/>
        <v>C8-R34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0.35969907407407598</v>
      </c>
      <c r="Q164" s="484">
        <f t="shared" ca="1" si="44"/>
        <v>0.35983796296296489</v>
      </c>
      <c r="R164" s="486">
        <v>7.9999998211860657E-2</v>
      </c>
      <c r="S164" s="486"/>
      <c r="T164">
        <v>6</v>
      </c>
      <c r="U164" s="469" t="str">
        <f t="shared" si="34"/>
        <v>C8-R34</v>
      </c>
      <c r="V164" s="969">
        <v>8</v>
      </c>
      <c r="W164" s="470" t="s">
        <v>493</v>
      </c>
      <c r="X164" s="470" t="s">
        <v>494</v>
      </c>
      <c r="Y164" s="970">
        <v>34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7"/>
      <c r="C165" s="404" t="str">
        <f t="shared" si="32"/>
        <v>C8-R32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0.36008101851852042</v>
      </c>
      <c r="Q165" s="484">
        <f t="shared" ca="1" si="44"/>
        <v>0.36023148148148337</v>
      </c>
      <c r="R165" s="486">
        <v>0.15000000596046448</v>
      </c>
      <c r="S165" s="486"/>
      <c r="T165">
        <v>6</v>
      </c>
      <c r="U165" s="469" t="str">
        <f t="shared" si="34"/>
        <v>C8-R32</v>
      </c>
      <c r="V165" s="969">
        <v>8</v>
      </c>
      <c r="W165" s="470" t="s">
        <v>493</v>
      </c>
      <c r="X165" s="470" t="s">
        <v>494</v>
      </c>
      <c r="Y165" s="970">
        <v>32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7"/>
      <c r="C166" s="404" t="str">
        <f t="shared" si="32"/>
        <v>C8-R30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0.36047453703703891</v>
      </c>
      <c r="Q166" s="484">
        <f t="shared" ca="1" si="44"/>
        <v>0.36063657407407596</v>
      </c>
      <c r="R166" s="486">
        <v>0.10000000149011612</v>
      </c>
      <c r="S166" s="486"/>
      <c r="T166">
        <v>6</v>
      </c>
      <c r="U166" s="469" t="str">
        <f t="shared" si="34"/>
        <v>C8-R30</v>
      </c>
      <c r="V166" s="969">
        <v>8</v>
      </c>
      <c r="W166" s="470" t="s">
        <v>493</v>
      </c>
      <c r="X166" s="470" t="s">
        <v>494</v>
      </c>
      <c r="Y166" s="970">
        <v>30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7"/>
      <c r="C167" s="404" t="str">
        <f t="shared" si="32"/>
        <v>C8-R28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0.36087962962963149</v>
      </c>
      <c r="Q167" s="484">
        <f t="shared" ca="1" si="44"/>
        <v>0.3610185185185204</v>
      </c>
      <c r="R167" s="486">
        <v>7.9999998211860657E-2</v>
      </c>
      <c r="S167" s="486"/>
      <c r="T167">
        <v>6</v>
      </c>
      <c r="U167" s="469" t="str">
        <f t="shared" si="34"/>
        <v>C8-R28</v>
      </c>
      <c r="V167" s="969">
        <v>8</v>
      </c>
      <c r="W167" s="470" t="s">
        <v>493</v>
      </c>
      <c r="X167" s="470" t="s">
        <v>494</v>
      </c>
      <c r="Y167" s="970">
        <v>28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7" t="str">
        <f>D12</f>
        <v>Km 11+950- Km 12+030</v>
      </c>
      <c r="C168" s="404" t="str">
        <f t="shared" si="32"/>
        <v>C8-R26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0.36127314814815004</v>
      </c>
      <c r="Q168" s="484">
        <f t="shared" ca="1" si="44"/>
        <v>0.36144675925926117</v>
      </c>
      <c r="R168" s="486">
        <v>1.9999999552965164E-2</v>
      </c>
      <c r="S168" s="486"/>
      <c r="T168">
        <v>6</v>
      </c>
      <c r="U168" s="469" t="str">
        <f t="shared" si="34"/>
        <v>C8-R26</v>
      </c>
      <c r="V168" s="969">
        <v>8</v>
      </c>
      <c r="W168" s="470" t="s">
        <v>493</v>
      </c>
      <c r="X168" s="470" t="s">
        <v>494</v>
      </c>
      <c r="Y168" s="970">
        <v>26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7"/>
      <c r="C169" s="404" t="str">
        <f t="shared" si="32"/>
        <v>C8-R24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0.36168981481481671</v>
      </c>
      <c r="Q169" s="484">
        <f t="shared" ca="1" si="44"/>
        <v>0.36184027777777966</v>
      </c>
      <c r="R169" s="486">
        <v>2.9999999329447746E-2</v>
      </c>
      <c r="S169" s="486"/>
      <c r="T169">
        <v>6</v>
      </c>
      <c r="U169" s="469" t="str">
        <f t="shared" si="34"/>
        <v>C8-R24</v>
      </c>
      <c r="V169" s="969">
        <v>8</v>
      </c>
      <c r="W169" s="470" t="s">
        <v>493</v>
      </c>
      <c r="X169" s="470" t="s">
        <v>494</v>
      </c>
      <c r="Y169" s="970">
        <v>24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7"/>
      <c r="C170" s="404" t="str">
        <f t="shared" si="32"/>
        <v>C8-R22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0.36207175925926116</v>
      </c>
      <c r="Q170" s="484">
        <f t="shared" ca="1" si="44"/>
        <v>0.3622453703703723</v>
      </c>
      <c r="R170" s="486">
        <v>0.14000000059604645</v>
      </c>
      <c r="S170" s="486"/>
      <c r="T170">
        <v>6</v>
      </c>
      <c r="U170" s="469" t="str">
        <f t="shared" si="34"/>
        <v>C8-R22</v>
      </c>
      <c r="V170" s="969">
        <v>8</v>
      </c>
      <c r="W170" s="470" t="s">
        <v>493</v>
      </c>
      <c r="X170" s="470" t="s">
        <v>494</v>
      </c>
      <c r="Y170" s="970">
        <v>22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7"/>
      <c r="C171" s="404" t="str">
        <f t="shared" si="32"/>
        <v>C8-R20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0.36253472222222416</v>
      </c>
      <c r="Q171" s="484">
        <f t="shared" ca="1" si="44"/>
        <v>0.36268518518518711</v>
      </c>
      <c r="R171" s="486">
        <v>0.14000000059604645</v>
      </c>
      <c r="S171" s="486"/>
      <c r="T171">
        <v>6</v>
      </c>
      <c r="U171" s="469" t="str">
        <f t="shared" si="34"/>
        <v>C8-R20</v>
      </c>
      <c r="V171" s="969">
        <v>8</v>
      </c>
      <c r="W171" s="470" t="s">
        <v>493</v>
      </c>
      <c r="X171" s="470" t="s">
        <v>494</v>
      </c>
      <c r="Y171" s="970">
        <v>20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7"/>
      <c r="C172" s="404" t="str">
        <f t="shared" si="32"/>
        <v>C8-R18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0.36296296296296487</v>
      </c>
      <c r="Q172" s="484">
        <f t="shared" ca="1" si="44"/>
        <v>0.36313657407407601</v>
      </c>
      <c r="R172" s="486">
        <v>9.9999997764825821E-3</v>
      </c>
      <c r="S172" s="486"/>
      <c r="T172">
        <v>6</v>
      </c>
      <c r="U172" s="469" t="str">
        <f t="shared" si="34"/>
        <v>C8-R18</v>
      </c>
      <c r="V172" s="969">
        <v>8</v>
      </c>
      <c r="W172" s="470" t="s">
        <v>493</v>
      </c>
      <c r="X172" s="470" t="s">
        <v>494</v>
      </c>
      <c r="Y172" s="970">
        <v>18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7"/>
      <c r="C173" s="404" t="str">
        <f t="shared" si="32"/>
        <v>C8-R16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0.36342592592592787</v>
      </c>
      <c r="Q173" s="484">
        <f t="shared" ca="1" si="44"/>
        <v>0.36356481481481678</v>
      </c>
      <c r="R173" s="486">
        <v>0.12999999523162842</v>
      </c>
      <c r="S173" s="486"/>
      <c r="T173">
        <v>6</v>
      </c>
      <c r="U173" s="469" t="str">
        <f t="shared" si="34"/>
        <v>C8-R16</v>
      </c>
      <c r="V173" s="969">
        <v>8</v>
      </c>
      <c r="W173" s="470" t="s">
        <v>493</v>
      </c>
      <c r="X173" s="470" t="s">
        <v>494</v>
      </c>
      <c r="Y173" s="970">
        <v>16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7"/>
      <c r="C174" s="404" t="str">
        <f t="shared" si="32"/>
        <v>C8-R14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0.36384259259259455</v>
      </c>
      <c r="Q174" s="484">
        <f t="shared" ca="1" si="44"/>
        <v>0.36398148148148346</v>
      </c>
      <c r="R174" s="486">
        <v>5.9999998658895493E-2</v>
      </c>
      <c r="S174" s="486"/>
      <c r="T174">
        <v>6</v>
      </c>
      <c r="U174" s="469" t="str">
        <f t="shared" si="34"/>
        <v>C8-R14</v>
      </c>
      <c r="V174" s="969">
        <v>8</v>
      </c>
      <c r="W174" s="470" t="s">
        <v>493</v>
      </c>
      <c r="X174" s="470" t="s">
        <v>494</v>
      </c>
      <c r="Y174" s="970">
        <v>14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7"/>
      <c r="C175" s="404" t="str">
        <f t="shared" si="32"/>
        <v>C8-R12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0.36423611111111309</v>
      </c>
      <c r="Q175" s="484">
        <f t="shared" ca="1" si="44"/>
        <v>0.36438657407407604</v>
      </c>
      <c r="R175" s="486">
        <v>0.14000000059604645</v>
      </c>
      <c r="S175" s="486"/>
      <c r="T175">
        <v>6</v>
      </c>
      <c r="U175" s="469" t="str">
        <f t="shared" si="34"/>
        <v>C8-R12</v>
      </c>
      <c r="V175" s="969">
        <v>8</v>
      </c>
      <c r="W175" s="470" t="s">
        <v>493</v>
      </c>
      <c r="X175" s="470" t="s">
        <v>494</v>
      </c>
      <c r="Y175" s="970">
        <v>12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7"/>
      <c r="C176" s="404" t="str">
        <f t="shared" si="32"/>
        <v>C8-R10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0.3646759259259279</v>
      </c>
      <c r="Q176" s="484">
        <f t="shared" ca="1" si="44"/>
        <v>0.36482638888889085</v>
      </c>
      <c r="R176" s="486">
        <v>3.9999999105930328E-2</v>
      </c>
      <c r="S176" s="486"/>
      <c r="T176">
        <v>6</v>
      </c>
      <c r="U176" s="501" t="str">
        <f t="shared" si="34"/>
        <v>C8-R10</v>
      </c>
      <c r="V176" s="969">
        <v>8</v>
      </c>
      <c r="W176" s="501" t="s">
        <v>493</v>
      </c>
      <c r="X176" s="470" t="s">
        <v>494</v>
      </c>
      <c r="Y176" s="970">
        <v>10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7"/>
      <c r="C177" s="404" t="str">
        <f t="shared" si="32"/>
        <v>C8-R8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0.36505787037037235</v>
      </c>
      <c r="Q177" s="484">
        <f t="shared" ca="1" si="44"/>
        <v>0.3652083333333353</v>
      </c>
      <c r="R177" s="486">
        <v>2.9999999329447746E-2</v>
      </c>
      <c r="S177" s="486"/>
      <c r="T177">
        <v>6</v>
      </c>
      <c r="U177" s="469" t="str">
        <f t="shared" si="34"/>
        <v>C8-R8</v>
      </c>
      <c r="V177" s="969">
        <v>8</v>
      </c>
      <c r="W177" s="470" t="s">
        <v>493</v>
      </c>
      <c r="X177" s="470" t="s">
        <v>494</v>
      </c>
      <c r="Y177" s="970">
        <v>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7"/>
      <c r="C178" s="404" t="str">
        <f t="shared" si="32"/>
        <v>C8-R6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0.36546296296296493</v>
      </c>
      <c r="Q178" s="484">
        <f t="shared" ca="1" si="44"/>
        <v>0.36560185185185384</v>
      </c>
      <c r="R178" s="486">
        <v>1.9999999552965164E-2</v>
      </c>
      <c r="S178" s="486"/>
      <c r="T178">
        <v>6</v>
      </c>
      <c r="U178" s="469" t="str">
        <f t="shared" si="34"/>
        <v>C8-R6</v>
      </c>
      <c r="V178" s="969">
        <v>8</v>
      </c>
      <c r="W178" s="470" t="s">
        <v>493</v>
      </c>
      <c r="X178" s="470" t="s">
        <v>494</v>
      </c>
      <c r="Y178" s="970">
        <v>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7"/>
      <c r="C179" s="404" t="str">
        <f t="shared" si="32"/>
        <v>C8-R4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0.36586805555555757</v>
      </c>
      <c r="Q179" s="484">
        <f t="shared" ca="1" si="44"/>
        <v>0.36603009259259461</v>
      </c>
      <c r="R179" s="486">
        <v>0.15000000596046448</v>
      </c>
      <c r="S179" s="486"/>
      <c r="T179">
        <v>6</v>
      </c>
      <c r="U179" s="469" t="str">
        <f t="shared" si="34"/>
        <v>C8-R4</v>
      </c>
      <c r="V179" s="969">
        <v>8</v>
      </c>
      <c r="W179" s="470" t="s">
        <v>493</v>
      </c>
      <c r="X179" s="470" t="s">
        <v>494</v>
      </c>
      <c r="Y179" s="970">
        <v>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7"/>
      <c r="C180" s="404" t="str">
        <f t="shared" si="32"/>
        <v>C8-R2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0.36629629629629834</v>
      </c>
      <c r="Q180" s="484">
        <f t="shared" ca="1" si="44"/>
        <v>0.36643518518518725</v>
      </c>
      <c r="R180" s="486">
        <v>0.10999999940395355</v>
      </c>
      <c r="S180" s="486"/>
      <c r="T180">
        <v>6</v>
      </c>
      <c r="U180" s="469" t="str">
        <f t="shared" si="34"/>
        <v>C8-R2</v>
      </c>
      <c r="V180" s="969">
        <v>8</v>
      </c>
      <c r="W180" s="470" t="s">
        <v>493</v>
      </c>
      <c r="X180" s="470" t="s">
        <v>494</v>
      </c>
      <c r="Y180" s="970">
        <v>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7"/>
      <c r="C181" s="404" t="str">
        <f t="shared" si="32"/>
        <v>C9-R1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0.36672453703703911</v>
      </c>
      <c r="Q181" s="484">
        <f t="shared" ca="1" si="44"/>
        <v>0.36688657407407615</v>
      </c>
      <c r="R181" s="486">
        <v>9.9999997764825821E-3</v>
      </c>
      <c r="S181" s="486"/>
      <c r="T181">
        <v>6</v>
      </c>
      <c r="U181" s="469" t="str">
        <f t="shared" si="34"/>
        <v>C9-R1</v>
      </c>
      <c r="V181" s="969">
        <v>9</v>
      </c>
      <c r="W181" s="470" t="s">
        <v>493</v>
      </c>
      <c r="X181" s="470" t="s">
        <v>494</v>
      </c>
      <c r="Y181" s="970">
        <v>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7"/>
      <c r="C182" s="404" t="str">
        <f t="shared" si="32"/>
        <v>C9-R3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0.36715277777777988</v>
      </c>
      <c r="Q182" s="484">
        <f t="shared" ca="1" si="44"/>
        <v>0.36732638888889102</v>
      </c>
      <c r="R182" s="486">
        <v>9.0000003576278687E-2</v>
      </c>
      <c r="S182" s="486"/>
      <c r="T182">
        <v>6</v>
      </c>
      <c r="U182" s="469" t="str">
        <f t="shared" si="34"/>
        <v>C9-R3</v>
      </c>
      <c r="V182" s="969">
        <v>9</v>
      </c>
      <c r="W182" s="470" t="s">
        <v>493</v>
      </c>
      <c r="X182" s="470" t="s">
        <v>494</v>
      </c>
      <c r="Y182" s="970">
        <v>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7"/>
      <c r="C183" s="404" t="str">
        <f t="shared" si="32"/>
        <v>C9-R5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0.36759259259259475</v>
      </c>
      <c r="Q183" s="484">
        <f t="shared" ca="1" si="44"/>
        <v>0.36775462962963179</v>
      </c>
      <c r="R183" s="486">
        <v>9.0000003576278687E-2</v>
      </c>
      <c r="S183" s="486"/>
      <c r="T183">
        <v>6</v>
      </c>
      <c r="U183" s="469" t="str">
        <f t="shared" si="34"/>
        <v>C9-R5</v>
      </c>
      <c r="V183" s="969">
        <v>9</v>
      </c>
      <c r="W183" s="470" t="s">
        <v>493</v>
      </c>
      <c r="X183" s="470" t="s">
        <v>494</v>
      </c>
      <c r="Y183" s="970">
        <v>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7"/>
      <c r="C184" s="404" t="str">
        <f t="shared" si="32"/>
        <v>C9-R7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0.36799768518518733</v>
      </c>
      <c r="Q184" s="484">
        <f t="shared" ca="1" si="44"/>
        <v>0.36815972222222437</v>
      </c>
      <c r="R184" s="486">
        <v>0.12999999523162842</v>
      </c>
      <c r="S184" s="486"/>
      <c r="T184">
        <v>6</v>
      </c>
      <c r="U184" s="469" t="str">
        <f t="shared" si="34"/>
        <v>C9-R7</v>
      </c>
      <c r="V184" s="969">
        <v>9</v>
      </c>
      <c r="W184" s="470" t="s">
        <v>493</v>
      </c>
      <c r="X184" s="470" t="s">
        <v>494</v>
      </c>
      <c r="Y184" s="970">
        <v>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7"/>
      <c r="C185" s="404" t="str">
        <f t="shared" si="32"/>
        <v>C9-R9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0.36844907407407623</v>
      </c>
      <c r="Q185" s="484">
        <f t="shared" ca="1" si="44"/>
        <v>0.36859953703703918</v>
      </c>
      <c r="R185" s="486">
        <v>0.12999999523162842</v>
      </c>
      <c r="S185" s="486"/>
      <c r="T185">
        <v>6</v>
      </c>
      <c r="U185" s="469" t="str">
        <f t="shared" si="34"/>
        <v>C9-R9</v>
      </c>
      <c r="V185" s="969">
        <v>9</v>
      </c>
      <c r="W185" s="470" t="s">
        <v>493</v>
      </c>
      <c r="X185" s="470" t="s">
        <v>494</v>
      </c>
      <c r="Y185" s="970">
        <v>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7"/>
      <c r="C186" s="404" t="str">
        <f t="shared" si="32"/>
        <v>C9-R11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0.36885416666666881</v>
      </c>
      <c r="Q186" s="484">
        <f t="shared" ca="1" si="44"/>
        <v>0.36900462962963176</v>
      </c>
      <c r="R186" s="486">
        <v>3.9999999105930328E-2</v>
      </c>
      <c r="S186" s="486"/>
      <c r="T186">
        <v>7</v>
      </c>
      <c r="U186" s="469" t="str">
        <f t="shared" si="34"/>
        <v>C9-R11</v>
      </c>
      <c r="V186" s="969">
        <v>9</v>
      </c>
      <c r="W186" s="470" t="s">
        <v>493</v>
      </c>
      <c r="X186" s="470" t="s">
        <v>494</v>
      </c>
      <c r="Y186" s="970">
        <v>11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7"/>
      <c r="C187" s="404" t="str">
        <f t="shared" si="32"/>
        <v>C9-R13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0.36928240740740953</v>
      </c>
      <c r="Q187" s="484">
        <f t="shared" ca="1" si="44"/>
        <v>0.36943287037037248</v>
      </c>
      <c r="R187" s="486">
        <v>0.10000000149011612</v>
      </c>
      <c r="S187" s="486"/>
      <c r="T187">
        <v>7</v>
      </c>
      <c r="U187" s="469" t="str">
        <f t="shared" si="34"/>
        <v>C9-R13</v>
      </c>
      <c r="V187" s="969">
        <v>9</v>
      </c>
      <c r="W187" s="470" t="s">
        <v>493</v>
      </c>
      <c r="X187" s="470" t="s">
        <v>494</v>
      </c>
      <c r="Y187" s="970">
        <v>13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7"/>
      <c r="C188" s="404" t="str">
        <f t="shared" si="32"/>
        <v>C9-R15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0.36972222222222434</v>
      </c>
      <c r="Q188" s="484">
        <f t="shared" ca="1" si="44"/>
        <v>0.36989583333333548</v>
      </c>
      <c r="R188" s="486">
        <v>9.9999997764825821E-3</v>
      </c>
      <c r="S188" s="486"/>
      <c r="T188">
        <v>7</v>
      </c>
      <c r="U188" s="469" t="str">
        <f t="shared" si="34"/>
        <v>C9-R15</v>
      </c>
      <c r="V188" s="969">
        <v>9</v>
      </c>
      <c r="W188" s="470" t="s">
        <v>493</v>
      </c>
      <c r="X188" s="470" t="s">
        <v>494</v>
      </c>
      <c r="Y188" s="970">
        <v>15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7"/>
      <c r="C189" s="404" t="str">
        <f t="shared" si="32"/>
        <v>C9-R17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0.37015046296296511</v>
      </c>
      <c r="Q189" s="484">
        <f t="shared" ca="1" si="44"/>
        <v>0.37028935185185402</v>
      </c>
      <c r="R189" s="486">
        <v>0.14000000059604645</v>
      </c>
      <c r="S189" s="486"/>
      <c r="T189">
        <v>7</v>
      </c>
      <c r="U189" s="469" t="str">
        <f t="shared" si="34"/>
        <v>C9-R17</v>
      </c>
      <c r="V189" s="969">
        <v>9</v>
      </c>
      <c r="W189" s="470" t="s">
        <v>493</v>
      </c>
      <c r="X189" s="470" t="s">
        <v>494</v>
      </c>
      <c r="Y189" s="970">
        <v>17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7"/>
      <c r="C190" s="404" t="str">
        <f t="shared" si="32"/>
        <v>C9-R19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0.37054398148148365</v>
      </c>
      <c r="Q190" s="484">
        <f t="shared" ca="1" si="44"/>
        <v>0.37071759259259479</v>
      </c>
      <c r="R190" s="486">
        <v>0.12999999523162842</v>
      </c>
      <c r="S190" s="486"/>
      <c r="T190">
        <v>7</v>
      </c>
      <c r="U190" s="469" t="str">
        <f t="shared" si="34"/>
        <v>C9-R19</v>
      </c>
      <c r="V190" s="969">
        <v>9</v>
      </c>
      <c r="W190" s="470" t="s">
        <v>493</v>
      </c>
      <c r="X190" s="470" t="s">
        <v>494</v>
      </c>
      <c r="Y190" s="970">
        <v>19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7"/>
      <c r="C191" s="404" t="str">
        <f t="shared" si="32"/>
        <v>C9-R21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0.37098379629629852</v>
      </c>
      <c r="Q191" s="484">
        <f t="shared" ca="1" si="44"/>
        <v>0.37113425925926147</v>
      </c>
      <c r="R191" s="486">
        <v>1.9999999552965164E-2</v>
      </c>
      <c r="S191" s="486"/>
      <c r="T191">
        <v>7</v>
      </c>
      <c r="U191" s="469" t="str">
        <f t="shared" si="34"/>
        <v>C9-R21</v>
      </c>
      <c r="V191" s="969">
        <v>9</v>
      </c>
      <c r="W191" s="470" t="s">
        <v>493</v>
      </c>
      <c r="X191" s="470" t="s">
        <v>494</v>
      </c>
      <c r="Y191" s="970">
        <v>21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7"/>
      <c r="C192" s="404" t="str">
        <f t="shared" si="32"/>
        <v>C9-R23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0.37137731481481701</v>
      </c>
      <c r="Q192" s="484">
        <f t="shared" ca="1" si="44"/>
        <v>0.37151620370370592</v>
      </c>
      <c r="R192" s="486">
        <v>0.15000000596046448</v>
      </c>
      <c r="S192" s="486"/>
      <c r="T192">
        <v>7</v>
      </c>
      <c r="U192" s="469" t="str">
        <f t="shared" si="34"/>
        <v>C9-R23</v>
      </c>
      <c r="V192" s="969">
        <v>9</v>
      </c>
      <c r="W192" s="470" t="s">
        <v>493</v>
      </c>
      <c r="X192" s="470" t="s">
        <v>494</v>
      </c>
      <c r="Y192" s="970">
        <v>23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7"/>
      <c r="C193" s="404" t="str">
        <f t="shared" si="32"/>
        <v>C9-R25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0.37180555555555778</v>
      </c>
      <c r="Q193" s="484">
        <f t="shared" ca="1" si="44"/>
        <v>0.37197916666666891</v>
      </c>
      <c r="R193" s="486">
        <v>5.9999998658895493E-2</v>
      </c>
      <c r="S193" s="486"/>
      <c r="T193">
        <v>7</v>
      </c>
      <c r="U193" s="469" t="str">
        <f t="shared" si="34"/>
        <v>C9-R25</v>
      </c>
      <c r="V193" s="969">
        <v>9</v>
      </c>
      <c r="W193" s="470" t="s">
        <v>493</v>
      </c>
      <c r="X193" s="470" t="s">
        <v>494</v>
      </c>
      <c r="Y193" s="970">
        <v>25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7"/>
      <c r="C194" s="404" t="str">
        <f t="shared" si="32"/>
        <v>C9-R27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0.37226851851852077</v>
      </c>
      <c r="Q194" s="484">
        <f t="shared" ca="1" si="44"/>
        <v>0.37240740740740969</v>
      </c>
      <c r="R194" s="486">
        <v>9.0000003576278687E-2</v>
      </c>
      <c r="S194" s="486"/>
      <c r="T194">
        <v>7</v>
      </c>
      <c r="U194" s="469" t="str">
        <f t="shared" si="34"/>
        <v>C9-R27</v>
      </c>
      <c r="V194" s="969">
        <v>9</v>
      </c>
      <c r="W194" s="470" t="s">
        <v>493</v>
      </c>
      <c r="X194" s="470" t="s">
        <v>494</v>
      </c>
      <c r="Y194" s="970">
        <v>27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7"/>
      <c r="C195" s="404" t="str">
        <f t="shared" si="32"/>
        <v>C9-R29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0.37263888888889118</v>
      </c>
      <c r="Q195" s="484">
        <f t="shared" ca="1" si="44"/>
        <v>0.37277777777778009</v>
      </c>
      <c r="R195" s="486">
        <v>7.9999998211860657E-2</v>
      </c>
      <c r="S195" s="486"/>
      <c r="T195">
        <v>7</v>
      </c>
      <c r="U195" s="469" t="str">
        <f t="shared" si="34"/>
        <v>C9-R29</v>
      </c>
      <c r="V195" s="969">
        <v>9</v>
      </c>
      <c r="W195" s="470" t="s">
        <v>493</v>
      </c>
      <c r="X195" s="470" t="s">
        <v>494</v>
      </c>
      <c r="Y195" s="970">
        <v>29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7"/>
      <c r="C196" s="404" t="str">
        <f t="shared" si="32"/>
        <v>C9-R31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0.37300925925926159</v>
      </c>
      <c r="Q196" s="484">
        <f t="shared" ca="1" si="44"/>
        <v>0.37317129629629864</v>
      </c>
      <c r="R196" s="486">
        <v>5.000000074505806E-2</v>
      </c>
      <c r="S196" s="486"/>
      <c r="T196">
        <v>7</v>
      </c>
      <c r="U196" s="469" t="str">
        <f t="shared" si="34"/>
        <v>C9-R31</v>
      </c>
      <c r="V196" s="969">
        <v>9</v>
      </c>
      <c r="W196" s="470" t="s">
        <v>493</v>
      </c>
      <c r="X196" s="470" t="s">
        <v>494</v>
      </c>
      <c r="Y196" s="970">
        <v>31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7"/>
      <c r="C197" s="404" t="str">
        <f t="shared" si="32"/>
        <v>C9-R33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0.3734606481481505</v>
      </c>
      <c r="Q197" s="484">
        <f t="shared" ca="1" si="44"/>
        <v>0.37363425925926164</v>
      </c>
      <c r="R197" s="486">
        <v>0.15000000596046448</v>
      </c>
      <c r="S197" s="486"/>
      <c r="T197">
        <v>7</v>
      </c>
      <c r="U197" s="501" t="str">
        <f t="shared" si="34"/>
        <v>C9-R33</v>
      </c>
      <c r="V197" s="969">
        <v>9</v>
      </c>
      <c r="W197" s="501" t="s">
        <v>493</v>
      </c>
      <c r="X197" s="470" t="s">
        <v>494</v>
      </c>
      <c r="Y197" s="970">
        <v>33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7"/>
      <c r="C198" s="404" t="str">
        <f t="shared" si="32"/>
        <v>C9-R35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0.37387731481481717</v>
      </c>
      <c r="Q198" s="484">
        <f t="shared" ca="1" si="44"/>
        <v>0.37405092592592831</v>
      </c>
      <c r="R198" s="486">
        <v>0.12999999523162842</v>
      </c>
      <c r="S198" s="486"/>
      <c r="T198">
        <v>7</v>
      </c>
      <c r="U198" s="501" t="str">
        <f t="shared" si="34"/>
        <v>C9-R35</v>
      </c>
      <c r="V198" s="969">
        <v>9</v>
      </c>
      <c r="W198" s="501" t="s">
        <v>493</v>
      </c>
      <c r="X198" s="470" t="s">
        <v>494</v>
      </c>
      <c r="Y198" s="970">
        <v>35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7"/>
      <c r="C199" s="404" t="str">
        <f t="shared" si="32"/>
        <v>C9-R37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0.37431712962963204</v>
      </c>
      <c r="Q199" s="484">
        <f t="shared" ca="1" si="44"/>
        <v>0.37449074074074318</v>
      </c>
      <c r="R199" s="486">
        <v>3.9999999105930328E-2</v>
      </c>
      <c r="S199" s="486"/>
      <c r="T199">
        <v>7</v>
      </c>
      <c r="U199" s="469" t="str">
        <f t="shared" si="34"/>
        <v>C9-R37</v>
      </c>
      <c r="V199" s="969">
        <v>9</v>
      </c>
      <c r="W199" s="470" t="s">
        <v>493</v>
      </c>
      <c r="X199" s="470" t="s">
        <v>494</v>
      </c>
      <c r="Y199" s="970">
        <v>37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7"/>
      <c r="C200" s="404" t="str">
        <f t="shared" si="32"/>
        <v>C9-R39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0.37476851851852094</v>
      </c>
      <c r="Q200" s="484">
        <f t="shared" ca="1" si="44"/>
        <v>0.37491898148148389</v>
      </c>
      <c r="R200" s="486">
        <v>2.9999999329447746E-2</v>
      </c>
      <c r="S200" s="486"/>
      <c r="T200">
        <v>7</v>
      </c>
      <c r="U200" s="469" t="str">
        <f t="shared" si="34"/>
        <v>C9-R39</v>
      </c>
      <c r="V200" s="969">
        <v>9</v>
      </c>
      <c r="W200" s="470" t="s">
        <v>493</v>
      </c>
      <c r="X200" s="470" t="s">
        <v>494</v>
      </c>
      <c r="Y200" s="970">
        <v>39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7"/>
      <c r="C201" s="404" t="str">
        <f t="shared" si="32"/>
        <v>C9-R41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0.37520833333333575</v>
      </c>
      <c r="Q201" s="484">
        <f t="shared" ca="1" si="44"/>
        <v>0.37534722222222466</v>
      </c>
      <c r="R201" s="486">
        <v>1.9999999552965164E-2</v>
      </c>
      <c r="S201" s="486"/>
      <c r="T201">
        <v>7</v>
      </c>
      <c r="U201" s="469" t="str">
        <f t="shared" si="34"/>
        <v>C9-R41</v>
      </c>
      <c r="V201" s="969">
        <v>9</v>
      </c>
      <c r="W201" s="470" t="s">
        <v>493</v>
      </c>
      <c r="X201" s="470" t="s">
        <v>494</v>
      </c>
      <c r="Y201" s="970">
        <v>41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7"/>
      <c r="C202" s="404" t="str">
        <f t="shared" si="32"/>
        <v>C10-R40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0.37561342592592839</v>
      </c>
      <c r="Q202" s="484">
        <f t="shared" ca="1" si="44"/>
        <v>0.3757523148148173</v>
      </c>
      <c r="R202" s="486">
        <v>9.9999997764825821E-3</v>
      </c>
      <c r="S202" s="486"/>
      <c r="T202">
        <v>7</v>
      </c>
      <c r="U202" s="469" t="str">
        <f t="shared" si="34"/>
        <v>C10-R40</v>
      </c>
      <c r="V202" s="969">
        <v>10</v>
      </c>
      <c r="W202" s="470" t="s">
        <v>493</v>
      </c>
      <c r="X202" s="470" t="s">
        <v>494</v>
      </c>
      <c r="Y202" s="970">
        <v>40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7"/>
      <c r="C203" s="404" t="str">
        <f t="shared" si="32"/>
        <v>C10-R38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0.37604166666666916</v>
      </c>
      <c r="Q203" s="484">
        <f t="shared" ca="1" si="44"/>
        <v>0.37618055555555807</v>
      </c>
      <c r="R203" s="486">
        <v>0.11999999731779099</v>
      </c>
      <c r="S203" s="486"/>
      <c r="T203">
        <v>7</v>
      </c>
      <c r="U203" s="469" t="str">
        <f t="shared" si="34"/>
        <v>C10-R38</v>
      </c>
      <c r="V203" s="969">
        <v>10</v>
      </c>
      <c r="W203" s="470" t="s">
        <v>493</v>
      </c>
      <c r="X203" s="470" t="s">
        <v>494</v>
      </c>
      <c r="Y203" s="970">
        <v>38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7"/>
      <c r="C204" s="404" t="str">
        <f t="shared" si="32"/>
        <v>C10-R36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0.37642361111111361</v>
      </c>
      <c r="Q204" s="484">
        <f t="shared" ca="1" si="44"/>
        <v>0.37659722222222475</v>
      </c>
      <c r="R204" s="486">
        <v>3.9999999105930328E-2</v>
      </c>
      <c r="S204" s="486"/>
      <c r="T204">
        <v>7</v>
      </c>
      <c r="U204" s="469" t="str">
        <f t="shared" si="34"/>
        <v>C10-R36</v>
      </c>
      <c r="V204" s="969">
        <v>10</v>
      </c>
      <c r="W204" s="470" t="s">
        <v>493</v>
      </c>
      <c r="X204" s="470" t="s">
        <v>494</v>
      </c>
      <c r="Y204" s="970">
        <v>36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7" t="str">
        <f>D12</f>
        <v>Km 11+950- Km 12+030</v>
      </c>
      <c r="C205" s="404" t="str">
        <f t="shared" si="32"/>
        <v>C10-R34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0.37686342592592847</v>
      </c>
      <c r="Q205" s="484">
        <f t="shared" ca="1" si="44"/>
        <v>0.37702546296296552</v>
      </c>
      <c r="R205" s="486">
        <v>9.0000003576278687E-2</v>
      </c>
      <c r="S205" s="486"/>
      <c r="T205">
        <v>7</v>
      </c>
      <c r="U205" s="469" t="str">
        <f t="shared" si="34"/>
        <v>C10-R34</v>
      </c>
      <c r="V205" s="969">
        <v>10</v>
      </c>
      <c r="W205" s="470" t="s">
        <v>493</v>
      </c>
      <c r="X205" s="470" t="s">
        <v>494</v>
      </c>
      <c r="Y205" s="970">
        <v>34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7"/>
      <c r="C206" s="404" t="str">
        <f t="shared" si="32"/>
        <v>C10-R32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0.37728009259259515</v>
      </c>
      <c r="Q206" s="484">
        <f t="shared" ca="1" si="44"/>
        <v>0.37744212962963219</v>
      </c>
      <c r="R206" s="486">
        <v>0.14000000059604645</v>
      </c>
      <c r="S206" s="486"/>
      <c r="T206">
        <v>7</v>
      </c>
      <c r="U206" s="469" t="str">
        <f t="shared" si="34"/>
        <v>C10-R32</v>
      </c>
      <c r="V206" s="969">
        <v>10</v>
      </c>
      <c r="W206" s="470" t="s">
        <v>493</v>
      </c>
      <c r="X206" s="470" t="s">
        <v>494</v>
      </c>
      <c r="Y206" s="970">
        <v>32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7"/>
      <c r="C207" s="404" t="str">
        <f t="shared" si="32"/>
        <v>C10-R30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0.37770833333333592</v>
      </c>
      <c r="Q207" s="484">
        <f t="shared" ca="1" si="44"/>
        <v>0.37788194444444706</v>
      </c>
      <c r="R207" s="486">
        <v>5.9999998658895493E-2</v>
      </c>
      <c r="S207" s="486"/>
      <c r="T207">
        <v>7</v>
      </c>
      <c r="U207" s="469" t="str">
        <f t="shared" si="34"/>
        <v>C10-R30</v>
      </c>
      <c r="V207" s="969">
        <v>10</v>
      </c>
      <c r="W207" s="470" t="s">
        <v>493</v>
      </c>
      <c r="X207" s="470" t="s">
        <v>494</v>
      </c>
      <c r="Y207" s="970">
        <v>30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7"/>
      <c r="C208" s="404" t="str">
        <f t="shared" si="32"/>
        <v>C10-R28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0.37814814814815079</v>
      </c>
      <c r="Q208" s="484">
        <f t="shared" ca="1" si="44"/>
        <v>0.37831018518518783</v>
      </c>
      <c r="R208" s="486">
        <v>0.15000000596046448</v>
      </c>
      <c r="S208" s="486"/>
      <c r="T208">
        <v>7</v>
      </c>
      <c r="U208" s="469" t="str">
        <f t="shared" si="34"/>
        <v>C10-R28</v>
      </c>
      <c r="V208" s="969">
        <v>10</v>
      </c>
      <c r="W208" s="470" t="s">
        <v>493</v>
      </c>
      <c r="X208" s="470" t="s">
        <v>494</v>
      </c>
      <c r="Y208" s="970">
        <v>28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7"/>
      <c r="C209" s="404" t="str">
        <f t="shared" si="32"/>
        <v>C10-R26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0.3785879629629656</v>
      </c>
      <c r="Q209" s="484">
        <f t="shared" ca="1" si="44"/>
        <v>0.37873842592592855</v>
      </c>
      <c r="R209" s="486">
        <v>0.12999999523162842</v>
      </c>
      <c r="S209" s="486"/>
      <c r="T209">
        <v>7</v>
      </c>
      <c r="U209" s="469" t="str">
        <f t="shared" si="34"/>
        <v>C10-R26</v>
      </c>
      <c r="V209" s="969">
        <v>10</v>
      </c>
      <c r="W209" s="470" t="s">
        <v>493</v>
      </c>
      <c r="X209" s="470" t="s">
        <v>494</v>
      </c>
      <c r="Y209" s="970">
        <v>26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7"/>
      <c r="C210" s="404" t="str">
        <f t="shared" ref="C210:C273" si="48">U210</f>
        <v>C10-R24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0.37902777777778041</v>
      </c>
      <c r="Q210" s="484">
        <f t="shared" ca="1" si="44"/>
        <v>0.37916666666666932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C10-R24</v>
      </c>
      <c r="V210" s="969">
        <v>10</v>
      </c>
      <c r="W210" s="470" t="s">
        <v>493</v>
      </c>
      <c r="X210" s="470" t="s">
        <v>494</v>
      </c>
      <c r="Y210" s="970">
        <v>24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7"/>
      <c r="C211" s="404" t="str">
        <f t="shared" si="48"/>
        <v>C10-R22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0.37944444444444708</v>
      </c>
      <c r="Q211" s="484">
        <f t="shared" ref="Q211:Q274" ca="1" si="60">P211+TIME(0,0,RANDBETWEEN(12,15))</f>
        <v>0.37961805555555822</v>
      </c>
      <c r="R211" s="486">
        <v>7.9999998211860657E-2</v>
      </c>
      <c r="S211" s="486"/>
      <c r="T211">
        <v>7</v>
      </c>
      <c r="U211" s="469" t="str">
        <f t="shared" si="50"/>
        <v>C10-R22</v>
      </c>
      <c r="V211" s="969">
        <v>10</v>
      </c>
      <c r="W211" s="470" t="s">
        <v>493</v>
      </c>
      <c r="X211" s="470" t="s">
        <v>494</v>
      </c>
      <c r="Y211" s="970">
        <v>22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7"/>
      <c r="C212" s="404" t="str">
        <f t="shared" si="48"/>
        <v>C10-R20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0.37990740740741008</v>
      </c>
      <c r="Q212" s="484">
        <f t="shared" ca="1" si="60"/>
        <v>0.38004629629629899</v>
      </c>
      <c r="R212" s="486">
        <v>1.9999999552965164E-2</v>
      </c>
      <c r="S212" s="486"/>
      <c r="T212">
        <v>7</v>
      </c>
      <c r="U212" s="469" t="str">
        <f t="shared" si="50"/>
        <v>C10-R20</v>
      </c>
      <c r="V212" s="969">
        <v>10</v>
      </c>
      <c r="W212" s="470" t="s">
        <v>493</v>
      </c>
      <c r="X212" s="470" t="s">
        <v>494</v>
      </c>
      <c r="Y212" s="970">
        <v>20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7"/>
      <c r="C213" s="404" t="str">
        <f t="shared" si="48"/>
        <v>C10-R18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0.38031250000000272</v>
      </c>
      <c r="Q213" s="484">
        <f t="shared" ca="1" si="60"/>
        <v>0.38047453703703976</v>
      </c>
      <c r="R213" s="486">
        <v>5.9999998658895493E-2</v>
      </c>
      <c r="S213" s="486"/>
      <c r="T213">
        <v>8</v>
      </c>
      <c r="U213" s="469" t="str">
        <f t="shared" si="50"/>
        <v>C10-R18</v>
      </c>
      <c r="V213" s="969">
        <v>10</v>
      </c>
      <c r="W213" s="470" t="s">
        <v>493</v>
      </c>
      <c r="X213" s="470" t="s">
        <v>494</v>
      </c>
      <c r="Y213" s="970">
        <v>18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7"/>
      <c r="C214" s="404" t="str">
        <f t="shared" si="48"/>
        <v>C10-R16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0.38074074074074349</v>
      </c>
      <c r="Q214" s="484">
        <f t="shared" ca="1" si="60"/>
        <v>0.3808796296296324</v>
      </c>
      <c r="R214" s="486">
        <v>7.9999998211860657E-2</v>
      </c>
      <c r="S214" s="486"/>
      <c r="T214">
        <v>8</v>
      </c>
      <c r="U214" s="469" t="str">
        <f t="shared" si="50"/>
        <v>C10-R16</v>
      </c>
      <c r="V214" s="969">
        <v>10</v>
      </c>
      <c r="W214" s="470" t="s">
        <v>493</v>
      </c>
      <c r="X214" s="470" t="s">
        <v>494</v>
      </c>
      <c r="Y214" s="970">
        <v>16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7"/>
      <c r="C215" s="404" t="str">
        <f t="shared" si="48"/>
        <v>C10-R14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0.38113425925926203</v>
      </c>
      <c r="Q215" s="484">
        <f t="shared" ca="1" si="60"/>
        <v>0.38127314814815094</v>
      </c>
      <c r="R215" s="486">
        <v>2.9999999329447746E-2</v>
      </c>
      <c r="S215" s="486"/>
      <c r="T215">
        <v>8</v>
      </c>
      <c r="U215" s="469" t="str">
        <f t="shared" si="50"/>
        <v>C10-R14</v>
      </c>
      <c r="V215" s="969">
        <v>10</v>
      </c>
      <c r="W215" s="470" t="s">
        <v>493</v>
      </c>
      <c r="X215" s="470" t="s">
        <v>494</v>
      </c>
      <c r="Y215" s="970">
        <v>14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7"/>
      <c r="C216" s="404" t="str">
        <f t="shared" si="48"/>
        <v>C10-R12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0.38153935185185467</v>
      </c>
      <c r="Q216" s="484">
        <f t="shared" ca="1" si="60"/>
        <v>0.38170138888889171</v>
      </c>
      <c r="R216" s="486">
        <v>5.9999998658895493E-2</v>
      </c>
      <c r="S216" s="486"/>
      <c r="T216">
        <v>8</v>
      </c>
      <c r="U216" s="469" t="str">
        <f t="shared" si="50"/>
        <v>C10-R12</v>
      </c>
      <c r="V216" s="969">
        <v>10</v>
      </c>
      <c r="W216" s="470" t="s">
        <v>493</v>
      </c>
      <c r="X216" s="470" t="s">
        <v>494</v>
      </c>
      <c r="Y216" s="970">
        <v>12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7"/>
      <c r="C217" s="404" t="str">
        <f t="shared" si="48"/>
        <v>C10-R10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0.38196759259259544</v>
      </c>
      <c r="Q217" s="484">
        <f t="shared" ca="1" si="60"/>
        <v>0.38211805555555839</v>
      </c>
      <c r="R217" s="486">
        <v>7.9999998211860657E-2</v>
      </c>
      <c r="S217" s="486"/>
      <c r="T217">
        <v>8</v>
      </c>
      <c r="U217" s="501" t="str">
        <f t="shared" si="50"/>
        <v>C10-R10</v>
      </c>
      <c r="V217" s="969">
        <v>10</v>
      </c>
      <c r="W217" s="501" t="s">
        <v>493</v>
      </c>
      <c r="X217" s="470" t="s">
        <v>494</v>
      </c>
      <c r="Y217" s="970">
        <v>10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7"/>
      <c r="C218" s="404" t="str">
        <f t="shared" si="48"/>
        <v>C10-R8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0.38239583333333615</v>
      </c>
      <c r="Q218" s="484">
        <f t="shared" ca="1" si="60"/>
        <v>0.38256944444444729</v>
      </c>
      <c r="R218" s="486">
        <v>7.9999998211860657E-2</v>
      </c>
      <c r="S218" s="486"/>
      <c r="T218">
        <v>8</v>
      </c>
      <c r="U218" s="469" t="str">
        <f t="shared" si="50"/>
        <v>C10-R8</v>
      </c>
      <c r="V218" s="969">
        <v>10</v>
      </c>
      <c r="W218" s="470" t="s">
        <v>493</v>
      </c>
      <c r="X218" s="470" t="s">
        <v>494</v>
      </c>
      <c r="Y218" s="970">
        <v>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7"/>
      <c r="C219" s="404" t="str">
        <f t="shared" si="48"/>
        <v>C10-R6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0.38284722222222506</v>
      </c>
      <c r="Q219" s="484">
        <f t="shared" ca="1" si="60"/>
        <v>0.38299768518518801</v>
      </c>
      <c r="R219" s="486">
        <v>5.000000074505806E-2</v>
      </c>
      <c r="S219" s="486"/>
      <c r="T219">
        <v>8</v>
      </c>
      <c r="U219" s="469" t="str">
        <f t="shared" si="50"/>
        <v>C10-R6</v>
      </c>
      <c r="V219" s="969">
        <v>10</v>
      </c>
      <c r="W219" s="470" t="s">
        <v>493</v>
      </c>
      <c r="X219" s="470" t="s">
        <v>494</v>
      </c>
      <c r="Y219" s="970">
        <v>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7"/>
      <c r="C220" s="404" t="str">
        <f t="shared" si="48"/>
        <v>C10-R4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0.38325231481481764</v>
      </c>
      <c r="Q220" s="484">
        <f t="shared" ca="1" si="60"/>
        <v>0.38342592592592878</v>
      </c>
      <c r="R220" s="486">
        <v>7.9999998211860657E-2</v>
      </c>
      <c r="S220" s="486"/>
      <c r="T220">
        <v>8</v>
      </c>
      <c r="U220" s="469" t="str">
        <f t="shared" si="50"/>
        <v>C10-R4</v>
      </c>
      <c r="V220" s="969">
        <v>10</v>
      </c>
      <c r="W220" s="470" t="s">
        <v>493</v>
      </c>
      <c r="X220" s="470" t="s">
        <v>494</v>
      </c>
      <c r="Y220" s="970">
        <v>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7"/>
      <c r="C221" s="404" t="str">
        <f t="shared" si="48"/>
        <v>C10-R2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0.38366898148148432</v>
      </c>
      <c r="Q221" s="484">
        <f t="shared" ca="1" si="60"/>
        <v>0.38380787037037323</v>
      </c>
      <c r="R221" s="486">
        <v>9.9999997764825821E-3</v>
      </c>
      <c r="S221" s="486"/>
      <c r="T221">
        <v>8</v>
      </c>
      <c r="U221" s="469" t="str">
        <f t="shared" si="50"/>
        <v>C10-R2</v>
      </c>
      <c r="V221" s="969">
        <v>10</v>
      </c>
      <c r="W221" s="470" t="s">
        <v>493</v>
      </c>
      <c r="X221" s="470" t="s">
        <v>494</v>
      </c>
      <c r="Y221" s="970">
        <v>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7"/>
      <c r="C222" s="404" t="str">
        <f t="shared" si="48"/>
        <v>C11-R1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0.38409722222222509</v>
      </c>
      <c r="Q222" s="484">
        <f t="shared" ca="1" si="60"/>
        <v>0.384236111111114</v>
      </c>
      <c r="R222" s="486">
        <v>0.10999999940395355</v>
      </c>
      <c r="S222" s="486"/>
      <c r="T222">
        <v>8</v>
      </c>
      <c r="U222" s="469" t="str">
        <f t="shared" si="50"/>
        <v>C11-R1</v>
      </c>
      <c r="V222" s="969">
        <v>11</v>
      </c>
      <c r="W222" s="470" t="s">
        <v>493</v>
      </c>
      <c r="X222" s="470" t="s">
        <v>494</v>
      </c>
      <c r="Y222" s="970">
        <v>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7"/>
      <c r="C223" s="404" t="str">
        <f t="shared" si="48"/>
        <v>C11-R3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0.38450231481481772</v>
      </c>
      <c r="Q223" s="484">
        <f t="shared" ca="1" si="60"/>
        <v>0.38464120370370664</v>
      </c>
      <c r="R223" s="486">
        <v>9.9999997764825821E-3</v>
      </c>
      <c r="S223" s="486"/>
      <c r="T223">
        <v>8</v>
      </c>
      <c r="U223" s="469" t="str">
        <f t="shared" si="50"/>
        <v>C11-R3</v>
      </c>
      <c r="V223" s="969">
        <v>11</v>
      </c>
      <c r="W223" s="470" t="s">
        <v>493</v>
      </c>
      <c r="X223" s="470" t="s">
        <v>494</v>
      </c>
      <c r="Y223" s="970">
        <v>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7"/>
      <c r="C224" s="404" t="str">
        <f t="shared" si="48"/>
        <v>C11-R5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0.38487268518518813</v>
      </c>
      <c r="Q224" s="484">
        <f t="shared" ca="1" si="60"/>
        <v>0.38503472222222518</v>
      </c>
      <c r="R224" s="486">
        <v>7.9999998211860657E-2</v>
      </c>
      <c r="S224" s="486"/>
      <c r="T224">
        <v>8</v>
      </c>
      <c r="U224" s="469" t="str">
        <f t="shared" si="50"/>
        <v>C11-R5</v>
      </c>
      <c r="V224" s="969">
        <v>11</v>
      </c>
      <c r="W224" s="470" t="s">
        <v>493</v>
      </c>
      <c r="X224" s="470" t="s">
        <v>494</v>
      </c>
      <c r="Y224" s="970">
        <v>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7"/>
      <c r="C225" s="404" t="str">
        <f t="shared" si="48"/>
        <v>C11-R7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0.38527777777778072</v>
      </c>
      <c r="Q225" s="484">
        <f t="shared" ca="1" si="60"/>
        <v>0.38543981481481776</v>
      </c>
      <c r="R225" s="486">
        <v>0.10999999940395355</v>
      </c>
      <c r="S225" s="486"/>
      <c r="T225">
        <v>8</v>
      </c>
      <c r="U225" s="469" t="str">
        <f t="shared" si="50"/>
        <v>C11-R7</v>
      </c>
      <c r="V225" s="969">
        <v>11</v>
      </c>
      <c r="W225" s="470" t="s">
        <v>493</v>
      </c>
      <c r="X225" s="470" t="s">
        <v>494</v>
      </c>
      <c r="Y225" s="970">
        <v>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7"/>
      <c r="C226" s="404" t="str">
        <f t="shared" si="48"/>
        <v>C11-R9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0.38567129629629926</v>
      </c>
      <c r="Q226" s="484">
        <f t="shared" ca="1" si="60"/>
        <v>0.38582175925926221</v>
      </c>
      <c r="R226" s="486">
        <v>9.0000003576278687E-2</v>
      </c>
      <c r="S226" s="486"/>
      <c r="T226">
        <v>8</v>
      </c>
      <c r="U226" s="469" t="str">
        <f t="shared" si="50"/>
        <v>C11-R9</v>
      </c>
      <c r="V226" s="969">
        <v>11</v>
      </c>
      <c r="W226" s="470" t="s">
        <v>493</v>
      </c>
      <c r="X226" s="470" t="s">
        <v>494</v>
      </c>
      <c r="Y226" s="970">
        <v>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7"/>
      <c r="C227" s="404" t="str">
        <f t="shared" si="48"/>
        <v>C11-R11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0.38609953703703997</v>
      </c>
      <c r="Q227" s="484">
        <f t="shared" ca="1" si="60"/>
        <v>0.38627314814815111</v>
      </c>
      <c r="R227" s="486">
        <v>0.10000000149011612</v>
      </c>
      <c r="S227" s="486"/>
      <c r="T227">
        <v>8</v>
      </c>
      <c r="U227" s="469" t="str">
        <f t="shared" si="50"/>
        <v>C11-R11</v>
      </c>
      <c r="V227" s="969">
        <v>11</v>
      </c>
      <c r="W227" s="470" t="s">
        <v>493</v>
      </c>
      <c r="X227" s="470" t="s">
        <v>494</v>
      </c>
      <c r="Y227" s="970">
        <v>11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7"/>
      <c r="C228" s="404" t="str">
        <f t="shared" si="48"/>
        <v>C11-R13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0.38651620370370665</v>
      </c>
      <c r="Q228" s="484">
        <f t="shared" ca="1" si="60"/>
        <v>0.3866666666666696</v>
      </c>
      <c r="R228" s="486">
        <v>0.15000000596046448</v>
      </c>
      <c r="S228" s="486"/>
      <c r="T228">
        <v>8</v>
      </c>
      <c r="U228" s="469" t="str">
        <f t="shared" si="50"/>
        <v>C11-R13</v>
      </c>
      <c r="V228" s="969">
        <v>11</v>
      </c>
      <c r="W228" s="470" t="s">
        <v>493</v>
      </c>
      <c r="X228" s="470" t="s">
        <v>494</v>
      </c>
      <c r="Y228" s="970">
        <v>13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7"/>
      <c r="C229" s="404" t="str">
        <f t="shared" si="48"/>
        <v>C11-R15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0.38690972222222514</v>
      </c>
      <c r="Q229" s="484">
        <f t="shared" ca="1" si="60"/>
        <v>0.38704861111111405</v>
      </c>
      <c r="R229" s="486">
        <v>5.000000074505806E-2</v>
      </c>
      <c r="S229" s="486"/>
      <c r="T229">
        <v>8</v>
      </c>
      <c r="U229" s="469" t="str">
        <f t="shared" si="50"/>
        <v>C11-R15</v>
      </c>
      <c r="V229" s="969">
        <v>11</v>
      </c>
      <c r="W229" s="470" t="s">
        <v>493</v>
      </c>
      <c r="X229" s="470" t="s">
        <v>494</v>
      </c>
      <c r="Y229" s="970">
        <v>15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7"/>
      <c r="C230" s="404" t="str">
        <f t="shared" si="48"/>
        <v>C11-R17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0.38728009259259555</v>
      </c>
      <c r="Q230" s="484">
        <f t="shared" ca="1" si="60"/>
        <v>0.38745370370370669</v>
      </c>
      <c r="R230" s="486">
        <v>0.14000000059604645</v>
      </c>
      <c r="S230" s="486"/>
      <c r="T230">
        <v>8</v>
      </c>
      <c r="U230" s="469" t="str">
        <f t="shared" si="50"/>
        <v>C11-R17</v>
      </c>
      <c r="V230" s="969">
        <v>11</v>
      </c>
      <c r="W230" s="470" t="s">
        <v>493</v>
      </c>
      <c r="X230" s="470" t="s">
        <v>494</v>
      </c>
      <c r="Y230" s="970">
        <v>17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7"/>
      <c r="C231" s="404" t="str">
        <f t="shared" si="48"/>
        <v>C11-R19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0.38773148148148445</v>
      </c>
      <c r="Q231" s="484">
        <f t="shared" ca="1" si="60"/>
        <v>0.38790509259259559</v>
      </c>
      <c r="R231" s="486">
        <v>7.9999998211860657E-2</v>
      </c>
      <c r="S231" s="486"/>
      <c r="T231">
        <v>8</v>
      </c>
      <c r="U231" s="469" t="str">
        <f t="shared" si="50"/>
        <v>C11-R19</v>
      </c>
      <c r="V231" s="969">
        <v>11</v>
      </c>
      <c r="W231" s="470" t="s">
        <v>493</v>
      </c>
      <c r="X231" s="470" t="s">
        <v>494</v>
      </c>
      <c r="Y231" s="970">
        <v>19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7"/>
      <c r="C232" s="404" t="str">
        <f t="shared" si="48"/>
        <v>C11-R21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0.38818287037037336</v>
      </c>
      <c r="Q232" s="484">
        <f t="shared" ca="1" si="60"/>
        <v>0.3883449074074104</v>
      </c>
      <c r="R232" s="486">
        <v>0.15000000596046448</v>
      </c>
      <c r="S232" s="486"/>
      <c r="T232">
        <v>8</v>
      </c>
      <c r="U232" s="469" t="str">
        <f t="shared" si="50"/>
        <v>C11-R21</v>
      </c>
      <c r="V232" s="969">
        <v>11</v>
      </c>
      <c r="W232" s="470" t="s">
        <v>493</v>
      </c>
      <c r="X232" s="470" t="s">
        <v>494</v>
      </c>
      <c r="Y232" s="970">
        <v>21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7"/>
      <c r="C233" s="404" t="str">
        <f t="shared" si="48"/>
        <v>C11-R23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0.38858796296296594</v>
      </c>
      <c r="Q233" s="484">
        <f t="shared" ca="1" si="60"/>
        <v>0.38876157407407708</v>
      </c>
      <c r="R233" s="486">
        <v>0.12999999523162842</v>
      </c>
      <c r="S233" s="486"/>
      <c r="T233">
        <v>8</v>
      </c>
      <c r="U233" s="469" t="str">
        <f t="shared" si="50"/>
        <v>C11-R23</v>
      </c>
      <c r="V233" s="969">
        <v>11</v>
      </c>
      <c r="W233" s="470" t="s">
        <v>493</v>
      </c>
      <c r="X233" s="470" t="s">
        <v>494</v>
      </c>
      <c r="Y233" s="970">
        <v>23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7"/>
      <c r="C234" s="404" t="str">
        <f t="shared" si="48"/>
        <v>C11-R25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0.38899305555555858</v>
      </c>
      <c r="Q234" s="484">
        <f t="shared" ca="1" si="60"/>
        <v>0.38914351851852153</v>
      </c>
      <c r="R234" s="486">
        <v>1.9999999552965164E-2</v>
      </c>
      <c r="S234" s="486"/>
      <c r="T234">
        <v>8</v>
      </c>
      <c r="U234" s="469" t="str">
        <f t="shared" si="50"/>
        <v>C11-R25</v>
      </c>
      <c r="V234" s="969">
        <v>11</v>
      </c>
      <c r="W234" s="470" t="s">
        <v>493</v>
      </c>
      <c r="X234" s="470" t="s">
        <v>494</v>
      </c>
      <c r="Y234" s="970">
        <v>25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7"/>
      <c r="C235" s="404" t="str">
        <f t="shared" si="48"/>
        <v>C11-R27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0.38938657407407706</v>
      </c>
      <c r="Q235" s="484">
        <f t="shared" ca="1" si="60"/>
        <v>0.3895601851851882</v>
      </c>
      <c r="R235" s="486">
        <v>9.0000003576278687E-2</v>
      </c>
      <c r="S235" s="486"/>
      <c r="T235">
        <v>8</v>
      </c>
      <c r="U235" s="469" t="str">
        <f t="shared" si="50"/>
        <v>C11-R27</v>
      </c>
      <c r="V235" s="969">
        <v>11</v>
      </c>
      <c r="W235" s="470" t="s">
        <v>493</v>
      </c>
      <c r="X235" s="470" t="s">
        <v>494</v>
      </c>
      <c r="Y235" s="970">
        <v>27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7"/>
      <c r="C236" s="404" t="str">
        <f t="shared" si="48"/>
        <v>C11-R29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0.38982638888889193</v>
      </c>
      <c r="Q236" s="484">
        <f t="shared" ca="1" si="60"/>
        <v>0.38996527777778084</v>
      </c>
      <c r="R236" s="486">
        <v>9.9999997764825821E-3</v>
      </c>
      <c r="S236" s="486"/>
      <c r="T236">
        <v>8</v>
      </c>
      <c r="U236" s="469" t="str">
        <f t="shared" si="50"/>
        <v>C11-R29</v>
      </c>
      <c r="V236" s="969">
        <v>11</v>
      </c>
      <c r="W236" s="470" t="s">
        <v>493</v>
      </c>
      <c r="X236" s="470" t="s">
        <v>494</v>
      </c>
      <c r="Y236" s="970">
        <v>29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7"/>
      <c r="C237" s="404" t="str">
        <f t="shared" si="48"/>
        <v>C11-R31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0.3902546296296327</v>
      </c>
      <c r="Q237" s="484">
        <f t="shared" ca="1" si="60"/>
        <v>0.39040509259259565</v>
      </c>
      <c r="R237" s="486">
        <v>0.14000000059604645</v>
      </c>
      <c r="S237" s="486"/>
      <c r="T237">
        <v>8</v>
      </c>
      <c r="U237" s="469" t="str">
        <f t="shared" si="50"/>
        <v>C11-R31</v>
      </c>
      <c r="V237" s="969">
        <v>11</v>
      </c>
      <c r="W237" s="470" t="s">
        <v>493</v>
      </c>
      <c r="X237" s="470" t="s">
        <v>494</v>
      </c>
      <c r="Y237" s="970">
        <v>31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7"/>
      <c r="C238" s="404" t="str">
        <f t="shared" si="48"/>
        <v>C11-R33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0.39065972222222528</v>
      </c>
      <c r="Q238" s="484">
        <f t="shared" ca="1" si="60"/>
        <v>0.39079861111111419</v>
      </c>
      <c r="R238" s="486">
        <v>0.14000000059604645</v>
      </c>
      <c r="S238" s="486"/>
      <c r="T238">
        <v>8</v>
      </c>
      <c r="U238" s="501" t="str">
        <f t="shared" si="50"/>
        <v>C11-R33</v>
      </c>
      <c r="V238" s="969">
        <v>11</v>
      </c>
      <c r="W238" s="501" t="s">
        <v>493</v>
      </c>
      <c r="X238" s="470" t="s">
        <v>494</v>
      </c>
      <c r="Y238" s="970">
        <v>33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7"/>
      <c r="C239" s="404" t="str">
        <f t="shared" si="48"/>
        <v>C11-R35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0.39103009259259569</v>
      </c>
      <c r="Q239" s="484">
        <f t="shared" ca="1" si="60"/>
        <v>0.39120370370370683</v>
      </c>
      <c r="R239" s="486">
        <v>0.11999999731779099</v>
      </c>
      <c r="S239" s="486"/>
      <c r="T239">
        <v>8</v>
      </c>
      <c r="U239" s="469" t="str">
        <f t="shared" si="50"/>
        <v>C11-R35</v>
      </c>
      <c r="V239" s="969">
        <v>11</v>
      </c>
      <c r="W239" s="470" t="s">
        <v>493</v>
      </c>
      <c r="X239" s="470" t="s">
        <v>494</v>
      </c>
      <c r="Y239" s="970">
        <v>35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7"/>
      <c r="C240" s="404" t="str">
        <f t="shared" si="48"/>
        <v>C11-R37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0.39146990740741056</v>
      </c>
      <c r="Q240" s="484">
        <f t="shared" ca="1" si="60"/>
        <v>0.39164351851852169</v>
      </c>
      <c r="R240" s="486">
        <v>5.9999998658895493E-2</v>
      </c>
      <c r="S240" s="486"/>
      <c r="T240">
        <v>8</v>
      </c>
      <c r="U240" s="469" t="str">
        <f t="shared" si="50"/>
        <v>C11-R37</v>
      </c>
      <c r="V240" s="969">
        <v>11</v>
      </c>
      <c r="W240" s="470" t="s">
        <v>493</v>
      </c>
      <c r="X240" s="470" t="s">
        <v>494</v>
      </c>
      <c r="Y240" s="970">
        <v>37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7"/>
      <c r="C241" s="404" t="str">
        <f t="shared" si="48"/>
        <v>C11-R39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0.39187500000000319</v>
      </c>
      <c r="Q241" s="484">
        <f t="shared" ca="1" si="60"/>
        <v>0.39204861111111433</v>
      </c>
      <c r="R241" s="486">
        <v>3.9999999105930328E-2</v>
      </c>
      <c r="S241" s="486"/>
      <c r="T241">
        <v>9</v>
      </c>
      <c r="U241" s="469" t="str">
        <f t="shared" si="50"/>
        <v>C11-R39</v>
      </c>
      <c r="V241" s="969">
        <v>11</v>
      </c>
      <c r="W241" s="470" t="s">
        <v>493</v>
      </c>
      <c r="X241" s="470" t="s">
        <v>494</v>
      </c>
      <c r="Y241" s="970">
        <v>39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7" t="str">
        <f>D12</f>
        <v>Km 11+950- Km 12+030</v>
      </c>
      <c r="C242" s="404" t="str">
        <f t="shared" si="48"/>
        <v>C11-R41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0.39229166666666987</v>
      </c>
      <c r="Q242" s="484">
        <f t="shared" ca="1" si="60"/>
        <v>0.39245370370370691</v>
      </c>
      <c r="R242" s="486">
        <v>1.9999999552965164E-2</v>
      </c>
      <c r="S242" s="486"/>
      <c r="T242">
        <v>9</v>
      </c>
      <c r="U242" s="469" t="str">
        <f t="shared" si="50"/>
        <v>C11-R41</v>
      </c>
      <c r="V242" s="969">
        <v>11</v>
      </c>
      <c r="W242" s="470" t="s">
        <v>493</v>
      </c>
      <c r="X242" s="470" t="s">
        <v>494</v>
      </c>
      <c r="Y242" s="970">
        <v>41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7"/>
      <c r="C243" s="404" t="str">
        <f t="shared" si="48"/>
        <v>C12-R40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0.39270833333333655</v>
      </c>
      <c r="Q243" s="484">
        <f t="shared" ca="1" si="60"/>
        <v>0.39288194444444768</v>
      </c>
      <c r="R243" s="486">
        <v>0.12999999523162842</v>
      </c>
      <c r="S243" s="486"/>
      <c r="T243">
        <v>9</v>
      </c>
      <c r="U243" s="469" t="str">
        <f t="shared" si="50"/>
        <v>C12-R40</v>
      </c>
      <c r="V243" s="969">
        <v>12</v>
      </c>
      <c r="W243" s="470" t="s">
        <v>493</v>
      </c>
      <c r="X243" s="470" t="s">
        <v>494</v>
      </c>
      <c r="Y243" s="970">
        <v>40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7"/>
      <c r="C244" s="404" t="str">
        <f t="shared" si="48"/>
        <v>C12-R38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0.39312500000000322</v>
      </c>
      <c r="Q244" s="484">
        <f t="shared" ca="1" si="60"/>
        <v>0.39326388888889213</v>
      </c>
      <c r="R244" s="486">
        <v>2.9999999329447746E-2</v>
      </c>
      <c r="S244" s="486"/>
      <c r="T244">
        <v>9</v>
      </c>
      <c r="U244" s="469" t="str">
        <f t="shared" si="50"/>
        <v>C12-R38</v>
      </c>
      <c r="V244" s="969">
        <v>12</v>
      </c>
      <c r="W244" s="470" t="s">
        <v>493</v>
      </c>
      <c r="X244" s="470" t="s">
        <v>494</v>
      </c>
      <c r="Y244" s="970">
        <v>38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7"/>
      <c r="C245" s="404" t="str">
        <f t="shared" si="48"/>
        <v>C12-R36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0.39350694444444767</v>
      </c>
      <c r="Q245" s="484">
        <f t="shared" ca="1" si="60"/>
        <v>0.39368055555555881</v>
      </c>
      <c r="R245" s="486">
        <v>0.12999999523162842</v>
      </c>
      <c r="S245" s="486"/>
      <c r="T245">
        <v>9</v>
      </c>
      <c r="U245" s="469" t="str">
        <f t="shared" si="50"/>
        <v>C12-R36</v>
      </c>
      <c r="V245" s="969">
        <v>12</v>
      </c>
      <c r="W245" s="470" t="s">
        <v>493</v>
      </c>
      <c r="X245" s="470" t="s">
        <v>494</v>
      </c>
      <c r="Y245" s="970">
        <v>36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7"/>
      <c r="C246" s="404" t="str">
        <f t="shared" si="48"/>
        <v>C12-R34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0.39395833333333657</v>
      </c>
      <c r="Q246" s="484">
        <f t="shared" ca="1" si="60"/>
        <v>0.39410879629629952</v>
      </c>
      <c r="R246" s="486">
        <v>0.10999999940395355</v>
      </c>
      <c r="S246" s="486"/>
      <c r="T246">
        <v>9</v>
      </c>
      <c r="U246" s="469" t="str">
        <f t="shared" si="50"/>
        <v>C12-R34</v>
      </c>
      <c r="V246" s="969">
        <v>12</v>
      </c>
      <c r="W246" s="470" t="s">
        <v>493</v>
      </c>
      <c r="X246" s="470" t="s">
        <v>494</v>
      </c>
      <c r="Y246" s="970">
        <v>34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7"/>
      <c r="C247" s="404" t="str">
        <f t="shared" si="48"/>
        <v>C12-R32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0.39435185185185506</v>
      </c>
      <c r="Q247" s="484">
        <f t="shared" ca="1" si="60"/>
        <v>0.39449074074074397</v>
      </c>
      <c r="R247" s="486">
        <v>5.000000074505806E-2</v>
      </c>
      <c r="S247" s="486"/>
      <c r="T247">
        <v>9</v>
      </c>
      <c r="U247" s="469" t="str">
        <f t="shared" si="50"/>
        <v>C12-R32</v>
      </c>
      <c r="V247" s="969">
        <v>12</v>
      </c>
      <c r="W247" s="470" t="s">
        <v>493</v>
      </c>
      <c r="X247" s="470" t="s">
        <v>494</v>
      </c>
      <c r="Y247" s="970">
        <v>32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7"/>
      <c r="C248" s="404" t="str">
        <f t="shared" si="48"/>
        <v>C12-R30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0.39476851851852174</v>
      </c>
      <c r="Q248" s="484">
        <f t="shared" ca="1" si="60"/>
        <v>0.39493055555555878</v>
      </c>
      <c r="R248" s="486">
        <v>0.11999999731779099</v>
      </c>
      <c r="S248" s="486"/>
      <c r="T248">
        <v>9</v>
      </c>
      <c r="U248" s="469" t="str">
        <f t="shared" si="50"/>
        <v>C12-R30</v>
      </c>
      <c r="V248" s="969">
        <v>12</v>
      </c>
      <c r="W248" s="470" t="s">
        <v>493</v>
      </c>
      <c r="X248" s="470" t="s">
        <v>494</v>
      </c>
      <c r="Y248" s="970">
        <v>30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7"/>
      <c r="C249" s="404" t="str">
        <f t="shared" si="48"/>
        <v>C12-R28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0.39521990740741064</v>
      </c>
      <c r="Q249" s="484">
        <f t="shared" ca="1" si="60"/>
        <v>0.39538194444444769</v>
      </c>
      <c r="R249" s="486">
        <v>1.9999999552965164E-2</v>
      </c>
      <c r="S249" s="486"/>
      <c r="T249">
        <v>9</v>
      </c>
      <c r="U249" s="469" t="str">
        <f t="shared" si="50"/>
        <v>C12-R28</v>
      </c>
      <c r="V249" s="969">
        <v>12</v>
      </c>
      <c r="W249" s="470" t="s">
        <v>493</v>
      </c>
      <c r="X249" s="470" t="s">
        <v>494</v>
      </c>
      <c r="Y249" s="970">
        <v>28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7"/>
      <c r="C250" s="404" t="str">
        <f t="shared" si="48"/>
        <v>C12-R26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0.39564814814815141</v>
      </c>
      <c r="Q250" s="484">
        <f t="shared" ca="1" si="60"/>
        <v>0.39578703703704032</v>
      </c>
      <c r="R250" s="486">
        <v>7.0000000298023224E-2</v>
      </c>
      <c r="S250" s="486"/>
      <c r="T250">
        <v>9</v>
      </c>
      <c r="U250" s="469" t="str">
        <f t="shared" si="50"/>
        <v>C12-R26</v>
      </c>
      <c r="V250" s="969">
        <v>12</v>
      </c>
      <c r="W250" s="470" t="s">
        <v>493</v>
      </c>
      <c r="X250" s="470" t="s">
        <v>494</v>
      </c>
      <c r="Y250" s="970">
        <v>26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7"/>
      <c r="C251" s="404" t="str">
        <f t="shared" si="48"/>
        <v>C12-R24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0.39606481481481809</v>
      </c>
      <c r="Q251" s="484">
        <f t="shared" ca="1" si="60"/>
        <v>0.39621527777778104</v>
      </c>
      <c r="R251" s="486">
        <v>9.9999997764825821E-3</v>
      </c>
      <c r="S251" s="486"/>
      <c r="T251">
        <v>9</v>
      </c>
      <c r="U251" s="469" t="str">
        <f t="shared" si="50"/>
        <v>C12-R24</v>
      </c>
      <c r="V251" s="969">
        <v>12</v>
      </c>
      <c r="W251" s="470" t="s">
        <v>493</v>
      </c>
      <c r="X251" s="470" t="s">
        <v>494</v>
      </c>
      <c r="Y251" s="970">
        <v>24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7"/>
      <c r="C252" s="404" t="str">
        <f t="shared" si="48"/>
        <v>C12-R22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0.3964930555555588</v>
      </c>
      <c r="Q252" s="484">
        <f t="shared" ca="1" si="60"/>
        <v>0.39663194444444771</v>
      </c>
      <c r="R252" s="486">
        <v>1.9999999552965164E-2</v>
      </c>
      <c r="S252" s="486"/>
      <c r="T252">
        <v>9</v>
      </c>
      <c r="U252" s="469" t="str">
        <f t="shared" si="50"/>
        <v>C12-R22</v>
      </c>
      <c r="V252" s="969">
        <v>12</v>
      </c>
      <c r="W252" s="470" t="s">
        <v>493</v>
      </c>
      <c r="X252" s="470" t="s">
        <v>494</v>
      </c>
      <c r="Y252" s="970">
        <v>22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7"/>
      <c r="C253" s="404" t="str">
        <f t="shared" si="48"/>
        <v>C12-R20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0.39688657407407735</v>
      </c>
      <c r="Q253" s="484">
        <f t="shared" ca="1" si="60"/>
        <v>0.39706018518518849</v>
      </c>
      <c r="R253" s="486">
        <v>9.9999997764825821E-3</v>
      </c>
      <c r="S253" s="486"/>
      <c r="T253">
        <v>9</v>
      </c>
      <c r="U253" s="469" t="str">
        <f t="shared" si="50"/>
        <v>C12-R20</v>
      </c>
      <c r="V253" s="969">
        <v>12</v>
      </c>
      <c r="W253" s="470" t="s">
        <v>493</v>
      </c>
      <c r="X253" s="470" t="s">
        <v>494</v>
      </c>
      <c r="Y253" s="970">
        <v>20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7"/>
      <c r="C254" s="404" t="str">
        <f t="shared" si="48"/>
        <v>C12-R18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0.39731481481481812</v>
      </c>
      <c r="Q254" s="484">
        <f t="shared" ca="1" si="60"/>
        <v>0.39748842592592926</v>
      </c>
      <c r="R254" s="486">
        <v>1.9999999552965164E-2</v>
      </c>
      <c r="S254" s="486"/>
      <c r="T254">
        <v>9</v>
      </c>
      <c r="U254" s="469" t="str">
        <f t="shared" si="50"/>
        <v>C12-R18</v>
      </c>
      <c r="V254" s="969">
        <v>12</v>
      </c>
      <c r="W254" s="470" t="s">
        <v>493</v>
      </c>
      <c r="X254" s="470" t="s">
        <v>494</v>
      </c>
      <c r="Y254" s="970">
        <v>18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7"/>
      <c r="C255" s="404" t="str">
        <f t="shared" si="48"/>
        <v>C12-R16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0.39777777777778112</v>
      </c>
      <c r="Q255" s="484">
        <f t="shared" ca="1" si="60"/>
        <v>0.39795138888889225</v>
      </c>
      <c r="R255" s="486">
        <v>5.9999998658895493E-2</v>
      </c>
      <c r="S255" s="486"/>
      <c r="T255">
        <v>9</v>
      </c>
      <c r="U255" s="469" t="str">
        <f t="shared" si="50"/>
        <v>C12-R16</v>
      </c>
      <c r="V255" s="969">
        <v>12</v>
      </c>
      <c r="W255" s="470" t="s">
        <v>493</v>
      </c>
      <c r="X255" s="470" t="s">
        <v>494</v>
      </c>
      <c r="Y255" s="970">
        <v>16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7"/>
      <c r="C256" s="404" t="str">
        <f t="shared" si="48"/>
        <v>C12-R14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0.39822916666667002</v>
      </c>
      <c r="Q256" s="484">
        <f t="shared" ca="1" si="60"/>
        <v>0.39839120370370706</v>
      </c>
      <c r="R256" s="486">
        <v>5.000000074505806E-2</v>
      </c>
      <c r="S256" s="486"/>
      <c r="T256">
        <v>9</v>
      </c>
      <c r="U256" s="469" t="str">
        <f t="shared" si="50"/>
        <v>C12-R14</v>
      </c>
      <c r="V256" s="969">
        <v>12</v>
      </c>
      <c r="W256" s="470" t="s">
        <v>493</v>
      </c>
      <c r="X256" s="470" t="s">
        <v>494</v>
      </c>
      <c r="Y256" s="970">
        <v>14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7"/>
      <c r="C257" s="404" t="str">
        <f t="shared" si="48"/>
        <v>C12-R12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0.3986458333333367</v>
      </c>
      <c r="Q257" s="484">
        <f t="shared" ca="1" si="60"/>
        <v>0.39881944444444783</v>
      </c>
      <c r="R257" s="486">
        <v>3.9999999105930328E-2</v>
      </c>
      <c r="S257" s="486"/>
      <c r="T257">
        <v>9</v>
      </c>
      <c r="U257" s="469" t="str">
        <f t="shared" si="50"/>
        <v>C12-R12</v>
      </c>
      <c r="V257" s="969">
        <v>12</v>
      </c>
      <c r="W257" s="470" t="s">
        <v>493</v>
      </c>
      <c r="X257" s="470" t="s">
        <v>494</v>
      </c>
      <c r="Y257" s="970">
        <v>12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7"/>
      <c r="C258" s="404" t="str">
        <f t="shared" si="48"/>
        <v>C12-R10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0.3990972222222256</v>
      </c>
      <c r="Q258" s="484">
        <f t="shared" ca="1" si="60"/>
        <v>0.39927083333333674</v>
      </c>
      <c r="R258" s="486">
        <v>7.9999998211860657E-2</v>
      </c>
      <c r="S258" s="486"/>
      <c r="T258">
        <v>9</v>
      </c>
      <c r="U258" s="501" t="str">
        <f t="shared" si="50"/>
        <v>C12-R10</v>
      </c>
      <c r="V258" s="969">
        <v>12</v>
      </c>
      <c r="W258" s="501" t="s">
        <v>493</v>
      </c>
      <c r="X258" s="470" t="s">
        <v>494</v>
      </c>
      <c r="Y258" s="970">
        <v>10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7"/>
      <c r="C259" s="404" t="str">
        <f t="shared" si="48"/>
        <v>C12-R8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0.39953703703704047</v>
      </c>
      <c r="Q259" s="484">
        <f t="shared" ca="1" si="60"/>
        <v>0.39968750000000342</v>
      </c>
      <c r="R259" s="486">
        <v>3.9999999105930328E-2</v>
      </c>
      <c r="S259" s="486"/>
      <c r="T259">
        <v>9</v>
      </c>
      <c r="U259" s="469" t="str">
        <f t="shared" si="50"/>
        <v>C12-R8</v>
      </c>
      <c r="V259" s="969">
        <v>12</v>
      </c>
      <c r="W259" s="470" t="s">
        <v>493</v>
      </c>
      <c r="X259" s="470" t="s">
        <v>494</v>
      </c>
      <c r="Y259" s="970">
        <v>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7"/>
      <c r="C260" s="404" t="str">
        <f t="shared" si="48"/>
        <v>C12-R6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0.39993055555555895</v>
      </c>
      <c r="Q260" s="484">
        <f t="shared" ca="1" si="60"/>
        <v>0.40010416666667009</v>
      </c>
      <c r="R260" s="486">
        <v>3.9999999105930328E-2</v>
      </c>
      <c r="S260" s="486"/>
      <c r="T260">
        <v>9</v>
      </c>
      <c r="U260" s="469" t="str">
        <f t="shared" si="50"/>
        <v>C12-R6</v>
      </c>
      <c r="V260" s="969">
        <v>12</v>
      </c>
      <c r="W260" s="470" t="s">
        <v>493</v>
      </c>
      <c r="X260" s="470" t="s">
        <v>494</v>
      </c>
      <c r="Y260" s="970">
        <v>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7"/>
      <c r="C261" s="404" t="str">
        <f t="shared" si="48"/>
        <v>C12-R4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0.40033564814815159</v>
      </c>
      <c r="Q261" s="484">
        <f t="shared" ca="1" si="60"/>
        <v>0.4004745370370405</v>
      </c>
      <c r="R261" s="486">
        <v>9.0000003576278687E-2</v>
      </c>
      <c r="S261" s="486"/>
      <c r="T261">
        <v>9</v>
      </c>
      <c r="U261" s="469" t="str">
        <f t="shared" si="50"/>
        <v>C12-R4</v>
      </c>
      <c r="V261" s="969">
        <v>12</v>
      </c>
      <c r="W261" s="470" t="s">
        <v>493</v>
      </c>
      <c r="X261" s="470" t="s">
        <v>494</v>
      </c>
      <c r="Y261" s="970">
        <v>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7"/>
      <c r="C262" s="404" t="str">
        <f t="shared" si="48"/>
        <v>C12-R2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0.40075231481481827</v>
      </c>
      <c r="Q262" s="484">
        <f t="shared" ca="1" si="60"/>
        <v>0.40092592592592941</v>
      </c>
      <c r="R262" s="486">
        <v>0.11999999731779099</v>
      </c>
      <c r="S262" s="486"/>
      <c r="T262">
        <v>9</v>
      </c>
      <c r="U262" s="469" t="str">
        <f t="shared" si="50"/>
        <v>C12-R2</v>
      </c>
      <c r="V262" s="969">
        <v>12</v>
      </c>
      <c r="W262" s="470" t="s">
        <v>493</v>
      </c>
      <c r="X262" s="470" t="s">
        <v>494</v>
      </c>
      <c r="Y262" s="970">
        <v>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7"/>
      <c r="C263" s="404" t="str">
        <f t="shared" si="48"/>
        <v>C13-R1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0.40119212962963313</v>
      </c>
      <c r="Q263" s="484">
        <f t="shared" ca="1" si="60"/>
        <v>0.40136574074074427</v>
      </c>
      <c r="R263" s="486">
        <v>3.9999999105930328E-2</v>
      </c>
      <c r="S263" s="486"/>
      <c r="T263">
        <v>9</v>
      </c>
      <c r="U263" s="469" t="str">
        <f t="shared" si="50"/>
        <v>C13-R1</v>
      </c>
      <c r="V263" s="969">
        <v>13</v>
      </c>
      <c r="W263" s="470" t="s">
        <v>493</v>
      </c>
      <c r="X263" s="470" t="s">
        <v>494</v>
      </c>
      <c r="Y263" s="970">
        <v>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7"/>
      <c r="C264" s="404" t="str">
        <f t="shared" si="48"/>
        <v>C13-R3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0.40160879629629981</v>
      </c>
      <c r="Q264" s="484">
        <f t="shared" ca="1" si="60"/>
        <v>0.40177083333333685</v>
      </c>
      <c r="R264" s="486">
        <v>0.10999999940395355</v>
      </c>
      <c r="S264" s="486"/>
      <c r="T264">
        <v>9</v>
      </c>
      <c r="U264" s="469" t="str">
        <f t="shared" si="50"/>
        <v>C13-R3</v>
      </c>
      <c r="V264" s="969">
        <v>13</v>
      </c>
      <c r="W264" s="470" t="s">
        <v>493</v>
      </c>
      <c r="X264" s="470" t="s">
        <v>494</v>
      </c>
      <c r="Y264" s="970">
        <v>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7"/>
      <c r="C265" s="404" t="str">
        <f t="shared" si="48"/>
        <v>C13-R5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0.40204861111111462</v>
      </c>
      <c r="Q265" s="484">
        <f t="shared" ca="1" si="60"/>
        <v>0.40218750000000353</v>
      </c>
      <c r="R265" s="486">
        <v>7.9999998211860657E-2</v>
      </c>
      <c r="S265" s="486"/>
      <c r="T265">
        <v>9</v>
      </c>
      <c r="U265" s="469" t="str">
        <f t="shared" si="50"/>
        <v>C13-R5</v>
      </c>
      <c r="V265" s="969">
        <v>13</v>
      </c>
      <c r="W265" s="470" t="s">
        <v>493</v>
      </c>
      <c r="X265" s="470" t="s">
        <v>494</v>
      </c>
      <c r="Y265" s="970">
        <v>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7"/>
      <c r="C266" s="404" t="str">
        <f t="shared" si="48"/>
        <v>C13-R7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0.40243055555555907</v>
      </c>
      <c r="Q266" s="484">
        <f t="shared" ca="1" si="60"/>
        <v>0.40256944444444798</v>
      </c>
      <c r="R266" s="486">
        <v>7.9999998211860657E-2</v>
      </c>
      <c r="S266" s="486"/>
      <c r="T266">
        <v>9</v>
      </c>
      <c r="U266" s="469" t="str">
        <f t="shared" si="50"/>
        <v>C13-R7</v>
      </c>
      <c r="V266" s="969">
        <v>13</v>
      </c>
      <c r="W266" s="470" t="s">
        <v>493</v>
      </c>
      <c r="X266" s="470" t="s">
        <v>494</v>
      </c>
      <c r="Y266" s="970">
        <v>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7"/>
      <c r="C267" s="404" t="str">
        <f t="shared" si="48"/>
        <v>C13-R9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0.40280092592592948</v>
      </c>
      <c r="Q267" s="484">
        <f t="shared" ca="1" si="60"/>
        <v>0.40296296296296652</v>
      </c>
      <c r="R267" s="486">
        <v>7.9999998211860657E-2</v>
      </c>
      <c r="S267" s="486"/>
      <c r="T267">
        <v>9</v>
      </c>
      <c r="U267" s="469" t="str">
        <f t="shared" si="50"/>
        <v>C13-R9</v>
      </c>
      <c r="V267" s="969">
        <v>13</v>
      </c>
      <c r="W267" s="470" t="s">
        <v>493</v>
      </c>
      <c r="X267" s="470" t="s">
        <v>494</v>
      </c>
      <c r="Y267" s="970">
        <v>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7"/>
      <c r="C268" s="404" t="str">
        <f t="shared" si="48"/>
        <v>C13-R11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0.40325231481481838</v>
      </c>
      <c r="Q268" s="484">
        <f t="shared" ca="1" si="60"/>
        <v>0.40339120370370729</v>
      </c>
      <c r="R268" s="486">
        <v>3.9999999105930328E-2</v>
      </c>
      <c r="S268" s="486"/>
      <c r="T268">
        <v>10</v>
      </c>
      <c r="U268" s="469" t="str">
        <f t="shared" si="50"/>
        <v>C13-R11</v>
      </c>
      <c r="V268" s="969">
        <v>13</v>
      </c>
      <c r="W268" s="470" t="s">
        <v>493</v>
      </c>
      <c r="X268" s="470" t="s">
        <v>494</v>
      </c>
      <c r="Y268" s="970">
        <v>11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7"/>
      <c r="C269" s="404" t="str">
        <f t="shared" si="48"/>
        <v>C13-R13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0.40365740740741102</v>
      </c>
      <c r="Q269" s="484">
        <f t="shared" ca="1" si="60"/>
        <v>0.40379629629629993</v>
      </c>
      <c r="R269" s="486">
        <v>7.0000000298023224E-2</v>
      </c>
      <c r="S269" s="486"/>
      <c r="T269">
        <v>10</v>
      </c>
      <c r="U269" s="469" t="str">
        <f t="shared" si="50"/>
        <v>C13-R13</v>
      </c>
      <c r="V269" s="969">
        <v>13</v>
      </c>
      <c r="W269" s="470" t="s">
        <v>493</v>
      </c>
      <c r="X269" s="470" t="s">
        <v>494</v>
      </c>
      <c r="Y269" s="970">
        <v>13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7"/>
      <c r="C270" s="404" t="str">
        <f t="shared" si="48"/>
        <v>C13-R15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0.40406250000000365</v>
      </c>
      <c r="Q270" s="484">
        <f t="shared" ca="1" si="60"/>
        <v>0.40423611111111479</v>
      </c>
      <c r="R270" s="486">
        <v>5.000000074505806E-2</v>
      </c>
      <c r="S270" s="486"/>
      <c r="T270">
        <v>10</v>
      </c>
      <c r="U270" s="469" t="str">
        <f t="shared" si="50"/>
        <v>C13-R15</v>
      </c>
      <c r="V270" s="969">
        <v>13</v>
      </c>
      <c r="W270" s="470" t="s">
        <v>493</v>
      </c>
      <c r="X270" s="470" t="s">
        <v>494</v>
      </c>
      <c r="Y270" s="970">
        <v>15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7"/>
      <c r="C271" s="404" t="str">
        <f t="shared" si="48"/>
        <v>C13-R17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0.40451388888889256</v>
      </c>
      <c r="Q271" s="484">
        <f t="shared" ca="1" si="60"/>
        <v>0.40465277777778147</v>
      </c>
      <c r="R271" s="486">
        <v>0.15000000596046448</v>
      </c>
      <c r="S271" s="486"/>
      <c r="T271">
        <v>10</v>
      </c>
      <c r="U271" s="469" t="str">
        <f t="shared" si="50"/>
        <v>C13-R17</v>
      </c>
      <c r="V271" s="969">
        <v>13</v>
      </c>
      <c r="W271" s="470" t="s">
        <v>493</v>
      </c>
      <c r="X271" s="470" t="s">
        <v>494</v>
      </c>
      <c r="Y271" s="970">
        <v>17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7"/>
      <c r="C272" s="404" t="str">
        <f t="shared" si="48"/>
        <v>C13-R19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0.40489583333333701</v>
      </c>
      <c r="Q272" s="484">
        <f t="shared" ca="1" si="60"/>
        <v>0.40503472222222592</v>
      </c>
      <c r="R272" s="486">
        <v>0.10000000149011612</v>
      </c>
      <c r="S272" s="486"/>
      <c r="T272">
        <v>10</v>
      </c>
      <c r="U272" s="469" t="str">
        <f t="shared" si="50"/>
        <v>C13-R19</v>
      </c>
      <c r="V272" s="969">
        <v>13</v>
      </c>
      <c r="W272" s="470" t="s">
        <v>493</v>
      </c>
      <c r="X272" s="470" t="s">
        <v>494</v>
      </c>
      <c r="Y272" s="970">
        <v>19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7"/>
      <c r="C273" s="404" t="str">
        <f t="shared" si="48"/>
        <v>C13-R21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0.40527777777778146</v>
      </c>
      <c r="Q273" s="484">
        <f t="shared" ca="1" si="60"/>
        <v>0.40541666666667037</v>
      </c>
      <c r="R273" s="486">
        <v>7.0000000298023224E-2</v>
      </c>
      <c r="S273" s="486"/>
      <c r="T273">
        <v>10</v>
      </c>
      <c r="U273" s="469" t="str">
        <f t="shared" si="50"/>
        <v>C13-R21</v>
      </c>
      <c r="V273" s="969">
        <v>13</v>
      </c>
      <c r="W273" s="470" t="s">
        <v>493</v>
      </c>
      <c r="X273" s="470" t="s">
        <v>494</v>
      </c>
      <c r="Y273" s="970">
        <v>21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7"/>
      <c r="C274" s="404" t="str">
        <f t="shared" ref="C274:C337" si="64">U274</f>
        <v>C13-R23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0.4056597222222259</v>
      </c>
      <c r="Q274" s="484">
        <f t="shared" ca="1" si="60"/>
        <v>0.40581018518518885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C13-R23</v>
      </c>
      <c r="V274" s="969">
        <v>13</v>
      </c>
      <c r="W274" s="470" t="s">
        <v>493</v>
      </c>
      <c r="X274" s="470" t="s">
        <v>494</v>
      </c>
      <c r="Y274" s="970">
        <v>23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7"/>
      <c r="C275" s="404" t="str">
        <f t="shared" si="64"/>
        <v>C13-R25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0.40607638888889258</v>
      </c>
      <c r="Q275" s="484">
        <f t="shared" ref="Q275:Q338" ca="1" si="76">P275+TIME(0,0,RANDBETWEEN(12,15))</f>
        <v>0.40621527777778149</v>
      </c>
      <c r="R275" s="486">
        <v>5.9999998658895493E-2</v>
      </c>
      <c r="S275" s="486"/>
      <c r="T275">
        <v>10</v>
      </c>
      <c r="U275" s="469" t="str">
        <f t="shared" si="66"/>
        <v>C13-R25</v>
      </c>
      <c r="V275" s="969">
        <v>13</v>
      </c>
      <c r="W275" s="470" t="s">
        <v>493</v>
      </c>
      <c r="X275" s="470" t="s">
        <v>494</v>
      </c>
      <c r="Y275" s="970">
        <v>25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7"/>
      <c r="C276" s="404" t="str">
        <f t="shared" si="64"/>
        <v>C13-R27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0.40646990740741112</v>
      </c>
      <c r="Q276" s="484">
        <f t="shared" ca="1" si="76"/>
        <v>0.40664351851852226</v>
      </c>
      <c r="R276" s="486">
        <v>0.10999999940395355</v>
      </c>
      <c r="S276" s="486"/>
      <c r="T276">
        <v>10</v>
      </c>
      <c r="U276" s="469" t="str">
        <f t="shared" si="66"/>
        <v>C13-R27</v>
      </c>
      <c r="V276" s="969">
        <v>13</v>
      </c>
      <c r="W276" s="470" t="s">
        <v>493</v>
      </c>
      <c r="X276" s="470" t="s">
        <v>494</v>
      </c>
      <c r="Y276" s="970">
        <v>27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7"/>
      <c r="C277" s="404" t="str">
        <f t="shared" si="64"/>
        <v>C13-R29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0.4068865740740778</v>
      </c>
      <c r="Q277" s="484">
        <f t="shared" ca="1" si="76"/>
        <v>0.40703703703704075</v>
      </c>
      <c r="R277" s="486">
        <v>9.9999997764825821E-3</v>
      </c>
      <c r="S277" s="486"/>
      <c r="T277">
        <v>10</v>
      </c>
      <c r="U277" s="469" t="str">
        <f t="shared" si="66"/>
        <v>C13-R29</v>
      </c>
      <c r="V277" s="969">
        <v>13</v>
      </c>
      <c r="W277" s="470" t="s">
        <v>493</v>
      </c>
      <c r="X277" s="470" t="s">
        <v>494</v>
      </c>
      <c r="Y277" s="970">
        <v>29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7"/>
      <c r="C278" s="404" t="str">
        <f t="shared" si="64"/>
        <v>C13-R31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0.40728009259259629</v>
      </c>
      <c r="Q278" s="484">
        <f t="shared" ca="1" si="76"/>
        <v>0.40745370370370743</v>
      </c>
      <c r="R278" s="486">
        <v>3.9999999105930328E-2</v>
      </c>
      <c r="S278" s="486"/>
      <c r="T278">
        <v>10</v>
      </c>
      <c r="U278" s="469" t="str">
        <f t="shared" si="66"/>
        <v>C13-R31</v>
      </c>
      <c r="V278" s="969">
        <v>13</v>
      </c>
      <c r="W278" s="470" t="s">
        <v>493</v>
      </c>
      <c r="X278" s="470" t="s">
        <v>494</v>
      </c>
      <c r="Y278" s="970">
        <v>31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7" t="str">
        <f>D12</f>
        <v>Km 11+950- Km 12+030</v>
      </c>
      <c r="C279" s="404" t="str">
        <f t="shared" si="64"/>
        <v>C13-R33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0.40768518518518893</v>
      </c>
      <c r="Q279" s="484">
        <f t="shared" ca="1" si="76"/>
        <v>0.40782407407407784</v>
      </c>
      <c r="R279" s="486">
        <v>0.12999999523162842</v>
      </c>
      <c r="S279" s="486"/>
      <c r="T279">
        <v>10</v>
      </c>
      <c r="U279" s="501" t="str">
        <f t="shared" si="66"/>
        <v>C13-R33</v>
      </c>
      <c r="V279" s="969">
        <v>13</v>
      </c>
      <c r="W279" s="501" t="s">
        <v>493</v>
      </c>
      <c r="X279" s="470" t="s">
        <v>494</v>
      </c>
      <c r="Y279" s="970">
        <v>33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7"/>
      <c r="C280" s="404" t="str">
        <f t="shared" si="64"/>
        <v>C13-R35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0.40806712962963337</v>
      </c>
      <c r="Q280" s="484">
        <f t="shared" ca="1" si="76"/>
        <v>0.40820601851852228</v>
      </c>
      <c r="R280" s="486">
        <v>2.9999999329447746E-2</v>
      </c>
      <c r="S280" s="486"/>
      <c r="T280">
        <v>10</v>
      </c>
      <c r="U280" s="469" t="str">
        <f t="shared" si="66"/>
        <v>C13-R35</v>
      </c>
      <c r="V280" s="969">
        <v>13</v>
      </c>
      <c r="W280" s="470" t="s">
        <v>493</v>
      </c>
      <c r="X280" s="470" t="s">
        <v>494</v>
      </c>
      <c r="Y280" s="970">
        <v>35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7"/>
      <c r="C281" s="404" t="str">
        <f t="shared" si="64"/>
        <v>C13-R37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0.40848379629630005</v>
      </c>
      <c r="Q281" s="484">
        <f t="shared" ca="1" si="76"/>
        <v>0.40862268518518896</v>
      </c>
      <c r="R281" s="486">
        <v>9.0000003576278687E-2</v>
      </c>
      <c r="S281" s="486"/>
      <c r="T281">
        <v>10</v>
      </c>
      <c r="U281" s="469" t="str">
        <f t="shared" si="66"/>
        <v>C13-R37</v>
      </c>
      <c r="V281" s="969">
        <v>13</v>
      </c>
      <c r="W281" s="470" t="s">
        <v>493</v>
      </c>
      <c r="X281" s="470" t="s">
        <v>494</v>
      </c>
      <c r="Y281" s="970">
        <v>37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7"/>
      <c r="C282" s="404" t="str">
        <f t="shared" si="64"/>
        <v>C13-R39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0.40887731481481859</v>
      </c>
      <c r="Q282" s="484">
        <f t="shared" ca="1" si="76"/>
        <v>0.40902777777778154</v>
      </c>
      <c r="R282" s="486">
        <v>7.0000000298023224E-2</v>
      </c>
      <c r="S282" s="486"/>
      <c r="T282">
        <v>10</v>
      </c>
      <c r="U282" s="469" t="str">
        <f t="shared" si="66"/>
        <v>C13-R39</v>
      </c>
      <c r="V282" s="969">
        <v>13</v>
      </c>
      <c r="W282" s="470" t="s">
        <v>493</v>
      </c>
      <c r="X282" s="470" t="s">
        <v>494</v>
      </c>
      <c r="Y282" s="970">
        <v>39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7"/>
      <c r="C283" s="404" t="str">
        <f t="shared" si="64"/>
        <v>C13-R41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0.4093171296296334</v>
      </c>
      <c r="Q283" s="484">
        <f t="shared" ca="1" si="76"/>
        <v>0.40946759259259635</v>
      </c>
      <c r="R283" s="486">
        <v>1.9999999552965164E-2</v>
      </c>
      <c r="S283" s="486"/>
      <c r="T283">
        <v>10</v>
      </c>
      <c r="U283" s="469" t="str">
        <f t="shared" si="66"/>
        <v>C13-R41</v>
      </c>
      <c r="V283" s="969">
        <v>13</v>
      </c>
      <c r="W283" s="470" t="s">
        <v>493</v>
      </c>
      <c r="X283" s="470" t="s">
        <v>494</v>
      </c>
      <c r="Y283" s="970">
        <v>41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7"/>
      <c r="C284" s="404" t="str">
        <f t="shared" si="64"/>
        <v>C14-R40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0.40972222222222598</v>
      </c>
      <c r="Q284" s="484">
        <f t="shared" ca="1" si="76"/>
        <v>0.4098611111111149</v>
      </c>
      <c r="R284" s="486">
        <v>5.9999998658895493E-2</v>
      </c>
      <c r="S284" s="486"/>
      <c r="T284">
        <v>10</v>
      </c>
      <c r="U284" s="469" t="str">
        <f t="shared" si="66"/>
        <v>C14-R40</v>
      </c>
      <c r="V284" s="969">
        <v>14</v>
      </c>
      <c r="W284" s="470" t="s">
        <v>493</v>
      </c>
      <c r="X284" s="470" t="s">
        <v>494</v>
      </c>
      <c r="Y284" s="970">
        <v>40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7"/>
      <c r="C285" s="404" t="str">
        <f t="shared" si="64"/>
        <v>C14-R38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0.41013888888889266</v>
      </c>
      <c r="Q285" s="484">
        <f t="shared" ca="1" si="76"/>
        <v>0.4103009259259297</v>
      </c>
      <c r="R285" s="486">
        <v>7.9999998211860657E-2</v>
      </c>
      <c r="S285" s="486"/>
      <c r="T285">
        <v>10</v>
      </c>
      <c r="U285" s="469" t="str">
        <f t="shared" si="66"/>
        <v>C14-R38</v>
      </c>
      <c r="V285" s="969">
        <v>14</v>
      </c>
      <c r="W285" s="470" t="s">
        <v>493</v>
      </c>
      <c r="X285" s="470" t="s">
        <v>494</v>
      </c>
      <c r="Y285" s="970">
        <v>38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7"/>
      <c r="C286" s="404" t="str">
        <f t="shared" si="64"/>
        <v>C14-R36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0.41056712962963343</v>
      </c>
      <c r="Q286" s="484">
        <f t="shared" ca="1" si="76"/>
        <v>0.41072916666667048</v>
      </c>
      <c r="R286" s="486">
        <v>0.12999999523162842</v>
      </c>
      <c r="S286" s="486"/>
      <c r="T286">
        <v>10</v>
      </c>
      <c r="U286" s="469" t="str">
        <f t="shared" si="66"/>
        <v>C14-R36</v>
      </c>
      <c r="V286" s="969">
        <v>14</v>
      </c>
      <c r="W286" s="470" t="s">
        <v>493</v>
      </c>
      <c r="X286" s="470" t="s">
        <v>494</v>
      </c>
      <c r="Y286" s="970">
        <v>36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7"/>
      <c r="C287" s="404" t="str">
        <f t="shared" si="64"/>
        <v>C14-R34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0.41100694444444824</v>
      </c>
      <c r="Q287" s="484">
        <f t="shared" ca="1" si="76"/>
        <v>0.41116898148148529</v>
      </c>
      <c r="R287" s="486">
        <v>0.12999999523162842</v>
      </c>
      <c r="S287" s="486"/>
      <c r="T287">
        <v>10</v>
      </c>
      <c r="U287" s="469" t="str">
        <f t="shared" si="66"/>
        <v>C14-R34</v>
      </c>
      <c r="V287" s="969">
        <v>14</v>
      </c>
      <c r="W287" s="470" t="s">
        <v>493</v>
      </c>
      <c r="X287" s="470" t="s">
        <v>494</v>
      </c>
      <c r="Y287" s="970">
        <v>34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7"/>
      <c r="C288" s="404" t="str">
        <f t="shared" si="64"/>
        <v>C14-R32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0.41145833333333715</v>
      </c>
      <c r="Q288" s="484">
        <f t="shared" ca="1" si="76"/>
        <v>0.41163194444444828</v>
      </c>
      <c r="R288" s="486">
        <v>0.10000000149011612</v>
      </c>
      <c r="S288" s="486"/>
      <c r="T288">
        <v>10</v>
      </c>
      <c r="U288" s="469" t="str">
        <f t="shared" si="66"/>
        <v>C14-R32</v>
      </c>
      <c r="V288" s="969">
        <v>14</v>
      </c>
      <c r="W288" s="470" t="s">
        <v>493</v>
      </c>
      <c r="X288" s="470" t="s">
        <v>494</v>
      </c>
      <c r="Y288" s="970">
        <v>32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7"/>
      <c r="C289" s="404" t="str">
        <f t="shared" si="64"/>
        <v>C14-R30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0.41190972222222605</v>
      </c>
      <c r="Q289" s="484">
        <f t="shared" ca="1" si="76"/>
        <v>0.41207175925926309</v>
      </c>
      <c r="R289" s="486">
        <v>1.9999999552965164E-2</v>
      </c>
      <c r="S289" s="486"/>
      <c r="T289">
        <v>10</v>
      </c>
      <c r="U289" s="469" t="str">
        <f t="shared" si="66"/>
        <v>C14-R30</v>
      </c>
      <c r="V289" s="969">
        <v>14</v>
      </c>
      <c r="W289" s="470" t="s">
        <v>493</v>
      </c>
      <c r="X289" s="470" t="s">
        <v>494</v>
      </c>
      <c r="Y289" s="970">
        <v>30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7"/>
      <c r="C290" s="404" t="str">
        <f t="shared" si="64"/>
        <v>C14-R28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0.41236111111111495</v>
      </c>
      <c r="Q290" s="484">
        <f t="shared" ca="1" si="76"/>
        <v>0.41253472222222609</v>
      </c>
      <c r="R290" s="486">
        <v>0.11999999731779099</v>
      </c>
      <c r="S290" s="486"/>
      <c r="T290">
        <v>10</v>
      </c>
      <c r="U290" s="469" t="str">
        <f t="shared" si="66"/>
        <v>C14-R28</v>
      </c>
      <c r="V290" s="969">
        <v>14</v>
      </c>
      <c r="W290" s="470" t="s">
        <v>493</v>
      </c>
      <c r="X290" s="470" t="s">
        <v>494</v>
      </c>
      <c r="Y290" s="970">
        <v>28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7"/>
      <c r="C291" s="404" t="str">
        <f t="shared" si="64"/>
        <v>C14-R26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0.41278935185185572</v>
      </c>
      <c r="Q291" s="484">
        <f t="shared" ca="1" si="76"/>
        <v>0.41292824074074463</v>
      </c>
      <c r="R291" s="486">
        <v>0.10999999940395355</v>
      </c>
      <c r="S291" s="486"/>
      <c r="T291">
        <v>10</v>
      </c>
      <c r="U291" s="469" t="str">
        <f t="shared" si="66"/>
        <v>C14-R26</v>
      </c>
      <c r="V291" s="969">
        <v>14</v>
      </c>
      <c r="W291" s="470" t="s">
        <v>493</v>
      </c>
      <c r="X291" s="470" t="s">
        <v>494</v>
      </c>
      <c r="Y291" s="970">
        <v>26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7"/>
      <c r="C292" s="404" t="str">
        <f t="shared" si="64"/>
        <v>C14-R24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0.41321759259259649</v>
      </c>
      <c r="Q292" s="484">
        <f t="shared" ca="1" si="76"/>
        <v>0.41339120370370763</v>
      </c>
      <c r="R292" s="486">
        <v>0.11999999731779099</v>
      </c>
      <c r="S292" s="486"/>
      <c r="T292">
        <v>10</v>
      </c>
      <c r="U292" s="469" t="str">
        <f t="shared" si="66"/>
        <v>C14-R24</v>
      </c>
      <c r="V292" s="969">
        <v>14</v>
      </c>
      <c r="W292" s="470" t="s">
        <v>493</v>
      </c>
      <c r="X292" s="470" t="s">
        <v>494</v>
      </c>
      <c r="Y292" s="970">
        <v>24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7"/>
      <c r="C293" s="404" t="str">
        <f t="shared" si="64"/>
        <v>C14-R22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0.41362268518518913</v>
      </c>
      <c r="Q293" s="484">
        <f t="shared" ca="1" si="76"/>
        <v>0.41376157407407804</v>
      </c>
      <c r="R293" s="486">
        <v>5.000000074505806E-2</v>
      </c>
      <c r="S293" s="486"/>
      <c r="T293">
        <v>10</v>
      </c>
      <c r="U293" s="469" t="str">
        <f t="shared" si="66"/>
        <v>C14-R22</v>
      </c>
      <c r="V293" s="969">
        <v>14</v>
      </c>
      <c r="W293" s="470" t="s">
        <v>493</v>
      </c>
      <c r="X293" s="470" t="s">
        <v>494</v>
      </c>
      <c r="Y293" s="970">
        <v>22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7"/>
      <c r="C294" s="404" t="str">
        <f t="shared" si="64"/>
        <v>C14-R20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0.41399305555555954</v>
      </c>
      <c r="Q294" s="484">
        <f t="shared" ca="1" si="76"/>
        <v>0.41414351851852249</v>
      </c>
      <c r="R294" s="486">
        <v>7.9999998211860657E-2</v>
      </c>
      <c r="S294" s="486"/>
      <c r="T294">
        <v>10</v>
      </c>
      <c r="U294" s="469" t="str">
        <f t="shared" si="66"/>
        <v>C14-R20</v>
      </c>
      <c r="V294" s="969">
        <v>14</v>
      </c>
      <c r="W294" s="470" t="s">
        <v>493</v>
      </c>
      <c r="X294" s="470" t="s">
        <v>494</v>
      </c>
      <c r="Y294" s="970">
        <v>20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7"/>
      <c r="C295" s="404" t="str">
        <f t="shared" si="64"/>
        <v>C14-R18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0.41437500000000399</v>
      </c>
      <c r="Q295" s="484">
        <f t="shared" ca="1" si="76"/>
        <v>0.41454861111111513</v>
      </c>
      <c r="R295" s="486">
        <v>3.9999999105930328E-2</v>
      </c>
      <c r="S295" s="486"/>
      <c r="T295">
        <v>10</v>
      </c>
      <c r="U295" s="469" t="str">
        <f t="shared" si="66"/>
        <v>C14-R18</v>
      </c>
      <c r="V295" s="969">
        <v>14</v>
      </c>
      <c r="W295" s="470" t="s">
        <v>493</v>
      </c>
      <c r="X295" s="470" t="s">
        <v>494</v>
      </c>
      <c r="Y295" s="970">
        <v>18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7"/>
      <c r="C296" s="404" t="str">
        <f t="shared" si="64"/>
        <v>C14-R16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0.41480324074074476</v>
      </c>
      <c r="Q296" s="484">
        <f t="shared" ca="1" si="76"/>
        <v>0.4149652777777818</v>
      </c>
      <c r="R296" s="486">
        <v>0.10999999940395355</v>
      </c>
      <c r="S296" s="486"/>
      <c r="T296">
        <v>11</v>
      </c>
      <c r="U296" s="469" t="str">
        <f t="shared" si="66"/>
        <v>C14-R16</v>
      </c>
      <c r="V296" s="969">
        <v>14</v>
      </c>
      <c r="W296" s="470" t="s">
        <v>493</v>
      </c>
      <c r="X296" s="470" t="s">
        <v>494</v>
      </c>
      <c r="Y296" s="970">
        <v>16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7"/>
      <c r="C297" s="404" t="str">
        <f t="shared" si="64"/>
        <v>C14-R14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0.4151967592592633</v>
      </c>
      <c r="Q297" s="484">
        <f t="shared" ca="1" si="76"/>
        <v>0.41537037037037444</v>
      </c>
      <c r="R297" s="486">
        <v>1.9999999552965164E-2</v>
      </c>
      <c r="S297" s="486"/>
      <c r="T297">
        <v>11</v>
      </c>
      <c r="U297" s="469" t="str">
        <f t="shared" si="66"/>
        <v>C14-R14</v>
      </c>
      <c r="V297" s="969">
        <v>14</v>
      </c>
      <c r="W297" s="470" t="s">
        <v>493</v>
      </c>
      <c r="X297" s="470" t="s">
        <v>494</v>
      </c>
      <c r="Y297" s="970">
        <v>14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7"/>
      <c r="C298" s="404" t="str">
        <f t="shared" si="64"/>
        <v>C14-R12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0.41562500000000407</v>
      </c>
      <c r="Q298" s="484">
        <f t="shared" ca="1" si="76"/>
        <v>0.41578703703704112</v>
      </c>
      <c r="R298" s="486">
        <v>0.10999999940395355</v>
      </c>
      <c r="S298" s="486"/>
      <c r="T298">
        <v>11</v>
      </c>
      <c r="U298" s="469" t="str">
        <f t="shared" si="66"/>
        <v>C14-R12</v>
      </c>
      <c r="V298" s="969">
        <v>14</v>
      </c>
      <c r="W298" s="470" t="s">
        <v>493</v>
      </c>
      <c r="X298" s="470" t="s">
        <v>494</v>
      </c>
      <c r="Y298" s="970">
        <v>12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7"/>
      <c r="C299" s="404" t="str">
        <f t="shared" si="64"/>
        <v>C14-R10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0.41605324074074485</v>
      </c>
      <c r="Q299" s="484">
        <f t="shared" ca="1" si="76"/>
        <v>0.41620370370370779</v>
      </c>
      <c r="R299" s="486">
        <v>9.9999997764825821E-3</v>
      </c>
      <c r="S299" s="486"/>
      <c r="T299">
        <v>11</v>
      </c>
      <c r="U299" s="501" t="str">
        <f t="shared" si="66"/>
        <v>C14-R10</v>
      </c>
      <c r="V299" s="969">
        <v>14</v>
      </c>
      <c r="W299" s="501" t="s">
        <v>493</v>
      </c>
      <c r="X299" s="470" t="s">
        <v>494</v>
      </c>
      <c r="Y299" s="970">
        <v>10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7"/>
      <c r="C300" s="404" t="str">
        <f t="shared" si="64"/>
        <v>C14-R8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0.41646990740741152</v>
      </c>
      <c r="Q300" s="484">
        <f t="shared" ca="1" si="76"/>
        <v>0.41664351851852266</v>
      </c>
      <c r="R300" s="486">
        <v>9.0000003576278687E-2</v>
      </c>
      <c r="S300" s="486"/>
      <c r="T300">
        <v>11</v>
      </c>
      <c r="U300" s="469" t="str">
        <f t="shared" si="66"/>
        <v>C14-R8</v>
      </c>
      <c r="V300" s="969">
        <v>14</v>
      </c>
      <c r="W300" s="470" t="s">
        <v>493</v>
      </c>
      <c r="X300" s="470" t="s">
        <v>494</v>
      </c>
      <c r="Y300" s="970">
        <v>8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7"/>
      <c r="C301" s="404" t="str">
        <f t="shared" si="64"/>
        <v>C14-R6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0.41689814814815229</v>
      </c>
      <c r="Q301" s="484">
        <f t="shared" ca="1" si="76"/>
        <v>0.41706018518518934</v>
      </c>
      <c r="R301" s="486">
        <v>0.11999999731779099</v>
      </c>
      <c r="S301" s="486"/>
      <c r="T301">
        <v>11</v>
      </c>
      <c r="U301" s="469" t="str">
        <f t="shared" si="66"/>
        <v>C14-R6</v>
      </c>
      <c r="V301" s="969">
        <v>14</v>
      </c>
      <c r="W301" s="470" t="s">
        <v>493</v>
      </c>
      <c r="X301" s="470" t="s">
        <v>494</v>
      </c>
      <c r="Y301" s="970">
        <v>6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7"/>
      <c r="C302" s="404" t="str">
        <f t="shared" si="64"/>
        <v>C14-R4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0.41729166666667084</v>
      </c>
      <c r="Q302" s="484">
        <f t="shared" ca="1" si="76"/>
        <v>0.41745370370370788</v>
      </c>
      <c r="R302" s="486">
        <v>2.9999999329447746E-2</v>
      </c>
      <c r="S302" s="486"/>
      <c r="T302">
        <v>11</v>
      </c>
      <c r="U302" s="469" t="str">
        <f t="shared" si="66"/>
        <v>C14-R4</v>
      </c>
      <c r="V302" s="969">
        <v>14</v>
      </c>
      <c r="W302" s="470" t="s">
        <v>493</v>
      </c>
      <c r="X302" s="470" t="s">
        <v>494</v>
      </c>
      <c r="Y302" s="970">
        <v>4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7"/>
      <c r="C303" s="404" t="str">
        <f t="shared" si="64"/>
        <v>C14-R2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0.41771990740741161</v>
      </c>
      <c r="Q303" s="484">
        <f t="shared" ca="1" si="76"/>
        <v>0.41785879629630052</v>
      </c>
      <c r="R303" s="486">
        <v>0.11999999731779099</v>
      </c>
      <c r="S303" s="486"/>
      <c r="T303">
        <v>11</v>
      </c>
      <c r="U303" s="469" t="str">
        <f t="shared" si="66"/>
        <v>C14-R2</v>
      </c>
      <c r="V303" s="969">
        <v>14</v>
      </c>
      <c r="W303" s="470" t="s">
        <v>493</v>
      </c>
      <c r="X303" s="470" t="s">
        <v>494</v>
      </c>
      <c r="Y303" s="970">
        <v>2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7"/>
      <c r="C304" s="404" t="str">
        <f t="shared" si="64"/>
        <v>C15-R1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0.41814814814815238</v>
      </c>
      <c r="Q304" s="484">
        <f t="shared" ca="1" si="76"/>
        <v>0.41828703703704129</v>
      </c>
      <c r="R304" s="486">
        <v>9.9999997764825821E-3</v>
      </c>
      <c r="S304" s="486"/>
      <c r="T304">
        <v>11</v>
      </c>
      <c r="U304" s="469" t="str">
        <f t="shared" si="66"/>
        <v>C15-R1</v>
      </c>
      <c r="V304" s="969">
        <v>15</v>
      </c>
      <c r="W304" s="470" t="s">
        <v>493</v>
      </c>
      <c r="X304" s="470" t="s">
        <v>494</v>
      </c>
      <c r="Y304" s="970">
        <v>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7"/>
      <c r="C305" s="404" t="str">
        <f t="shared" si="64"/>
        <v>C15-R3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0.41856481481481905</v>
      </c>
      <c r="Q305" s="484">
        <f t="shared" ca="1" si="76"/>
        <v>0.4187268518518561</v>
      </c>
      <c r="R305" s="486">
        <v>7.9999998211860657E-2</v>
      </c>
      <c r="S305" s="486"/>
      <c r="T305">
        <v>11</v>
      </c>
      <c r="U305" s="469" t="str">
        <f t="shared" si="66"/>
        <v>C15-R3</v>
      </c>
      <c r="V305" s="969">
        <v>15</v>
      </c>
      <c r="W305" s="470" t="s">
        <v>493</v>
      </c>
      <c r="X305" s="470" t="s">
        <v>494</v>
      </c>
      <c r="Y305" s="970">
        <v>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7"/>
      <c r="C306" s="404" t="str">
        <f t="shared" si="64"/>
        <v>C15-R5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0.41901620370370796</v>
      </c>
      <c r="Q306" s="484">
        <f t="shared" ca="1" si="76"/>
        <v>0.4191898148148191</v>
      </c>
      <c r="R306" s="486">
        <v>7.0000000298023224E-2</v>
      </c>
      <c r="S306" s="486"/>
      <c r="T306">
        <v>11</v>
      </c>
      <c r="U306" s="469" t="str">
        <f t="shared" si="66"/>
        <v>C15-R5</v>
      </c>
      <c r="V306" s="969">
        <v>15</v>
      </c>
      <c r="W306" s="470" t="s">
        <v>493</v>
      </c>
      <c r="X306" s="470" t="s">
        <v>494</v>
      </c>
      <c r="Y306" s="970">
        <v>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7"/>
      <c r="C307" s="404" t="str">
        <f t="shared" si="64"/>
        <v>C15-R7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0.41947916666667096</v>
      </c>
      <c r="Q307" s="484">
        <f t="shared" ca="1" si="76"/>
        <v>0.41961805555555987</v>
      </c>
      <c r="R307" s="486">
        <v>5.9999998658895493E-2</v>
      </c>
      <c r="S307" s="486"/>
      <c r="T307">
        <v>11</v>
      </c>
      <c r="U307" s="469" t="str">
        <f t="shared" si="66"/>
        <v>C15-R7</v>
      </c>
      <c r="V307" s="969">
        <v>15</v>
      </c>
      <c r="W307" s="470" t="s">
        <v>493</v>
      </c>
      <c r="X307" s="470" t="s">
        <v>494</v>
      </c>
      <c r="Y307" s="970">
        <v>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7"/>
      <c r="C308" s="404" t="str">
        <f t="shared" si="64"/>
        <v>C15-R9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0.41990740740741173</v>
      </c>
      <c r="Q308" s="484">
        <f t="shared" ca="1" si="76"/>
        <v>0.42004629629630064</v>
      </c>
      <c r="R308" s="486">
        <v>7.0000000298023224E-2</v>
      </c>
      <c r="S308" s="486"/>
      <c r="T308">
        <v>11</v>
      </c>
      <c r="U308" s="469" t="str">
        <f t="shared" si="66"/>
        <v>C15-R9</v>
      </c>
      <c r="V308" s="969">
        <v>15</v>
      </c>
      <c r="W308" s="470" t="s">
        <v>493</v>
      </c>
      <c r="X308" s="470" t="s">
        <v>494</v>
      </c>
      <c r="Y308" s="970">
        <v>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7"/>
      <c r="C309" s="404" t="str">
        <f t="shared" si="64"/>
        <v>C15-R11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0.42031250000000436</v>
      </c>
      <c r="Q309" s="484">
        <f t="shared" ca="1" si="76"/>
        <v>0.42045138888889327</v>
      </c>
      <c r="R309" s="486">
        <v>9.0000003576278687E-2</v>
      </c>
      <c r="S309" s="486"/>
      <c r="T309">
        <v>11</v>
      </c>
      <c r="U309" s="469" t="str">
        <f t="shared" si="66"/>
        <v>C15-R11</v>
      </c>
      <c r="V309" s="969">
        <v>15</v>
      </c>
      <c r="W309" s="470" t="s">
        <v>493</v>
      </c>
      <c r="X309" s="470" t="s">
        <v>494</v>
      </c>
      <c r="Y309" s="970">
        <v>11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7"/>
      <c r="C310" s="404" t="str">
        <f t="shared" si="64"/>
        <v>C15-R13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0.42072916666667104</v>
      </c>
      <c r="Q310" s="484">
        <f t="shared" ca="1" si="76"/>
        <v>0.42089120370370808</v>
      </c>
      <c r="R310" s="486">
        <v>1.9999999552965164E-2</v>
      </c>
      <c r="S310" s="486"/>
      <c r="T310">
        <v>11</v>
      </c>
      <c r="U310" s="469" t="str">
        <f t="shared" si="66"/>
        <v>C15-R13</v>
      </c>
      <c r="V310" s="969">
        <v>15</v>
      </c>
      <c r="W310" s="470" t="s">
        <v>493</v>
      </c>
      <c r="X310" s="470" t="s">
        <v>494</v>
      </c>
      <c r="Y310" s="970">
        <v>13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7"/>
      <c r="C311" s="404" t="str">
        <f t="shared" si="64"/>
        <v>C15-R15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0.42114583333333772</v>
      </c>
      <c r="Q311" s="484">
        <f t="shared" ca="1" si="76"/>
        <v>0.42131944444444885</v>
      </c>
      <c r="R311" s="486">
        <v>9.0000003576278687E-2</v>
      </c>
      <c r="S311" s="486"/>
      <c r="T311">
        <v>11</v>
      </c>
      <c r="U311" s="469" t="str">
        <f t="shared" si="66"/>
        <v>C15-R15</v>
      </c>
      <c r="V311" s="969">
        <v>15</v>
      </c>
      <c r="W311" s="470" t="s">
        <v>493</v>
      </c>
      <c r="X311" s="470" t="s">
        <v>494</v>
      </c>
      <c r="Y311" s="970">
        <v>15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7"/>
      <c r="C312" s="404" t="str">
        <f t="shared" si="64"/>
        <v>C15-R17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0.42157407407407849</v>
      </c>
      <c r="Q312" s="484">
        <f t="shared" ca="1" si="76"/>
        <v>0.42174768518518962</v>
      </c>
      <c r="R312" s="486">
        <v>0.15000000596046448</v>
      </c>
      <c r="S312" s="486"/>
      <c r="T312">
        <v>11</v>
      </c>
      <c r="U312" s="469" t="str">
        <f t="shared" si="66"/>
        <v>C15-R17</v>
      </c>
      <c r="V312" s="969">
        <v>15</v>
      </c>
      <c r="W312" s="470" t="s">
        <v>493</v>
      </c>
      <c r="X312" s="470" t="s">
        <v>494</v>
      </c>
      <c r="Y312" s="970">
        <v>17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7"/>
      <c r="C313" s="404" t="str">
        <f t="shared" si="64"/>
        <v>C15-R19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0.42202546296296739</v>
      </c>
      <c r="Q313" s="484">
        <f t="shared" ca="1" si="76"/>
        <v>0.42219907407407853</v>
      </c>
      <c r="R313" s="486">
        <v>2.9999999329447746E-2</v>
      </c>
      <c r="S313" s="486"/>
      <c r="T313">
        <v>11</v>
      </c>
      <c r="U313" s="469" t="str">
        <f t="shared" si="66"/>
        <v>C15-R19</v>
      </c>
      <c r="V313" s="969">
        <v>15</v>
      </c>
      <c r="W313" s="470" t="s">
        <v>493</v>
      </c>
      <c r="X313" s="470" t="s">
        <v>494</v>
      </c>
      <c r="Y313" s="970">
        <v>19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7"/>
      <c r="C314" s="404" t="str">
        <f t="shared" si="64"/>
        <v>C15-R21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0.42243055555556003</v>
      </c>
      <c r="Q314" s="484">
        <f t="shared" ca="1" si="76"/>
        <v>0.42258101851852298</v>
      </c>
      <c r="R314" s="486">
        <v>0.15000000596046448</v>
      </c>
      <c r="S314" s="486"/>
      <c r="T314">
        <v>11</v>
      </c>
      <c r="U314" s="469" t="str">
        <f t="shared" si="66"/>
        <v>C15-R21</v>
      </c>
      <c r="V314" s="969">
        <v>15</v>
      </c>
      <c r="W314" s="470" t="s">
        <v>493</v>
      </c>
      <c r="X314" s="470" t="s">
        <v>494</v>
      </c>
      <c r="Y314" s="970">
        <v>21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7"/>
      <c r="C315" s="404" t="str">
        <f t="shared" si="64"/>
        <v>C15-R23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0.42287037037037484</v>
      </c>
      <c r="Q315" s="484">
        <f t="shared" ca="1" si="76"/>
        <v>0.42303240740741188</v>
      </c>
      <c r="R315" s="486">
        <v>0.14000000059604645</v>
      </c>
      <c r="S315" s="486"/>
      <c r="T315">
        <v>11</v>
      </c>
      <c r="U315" s="469" t="str">
        <f t="shared" si="66"/>
        <v>C15-R23</v>
      </c>
      <c r="V315" s="969">
        <v>15</v>
      </c>
      <c r="W315" s="470" t="s">
        <v>493</v>
      </c>
      <c r="X315" s="470" t="s">
        <v>494</v>
      </c>
      <c r="Y315" s="970">
        <v>23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7" t="str">
        <f>D12</f>
        <v>Km 11+950- Km 12+030</v>
      </c>
      <c r="C316" s="404" t="str">
        <f t="shared" si="64"/>
        <v>C15-R25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0.42328703703704151</v>
      </c>
      <c r="Q316" s="484">
        <f t="shared" ca="1" si="76"/>
        <v>0.42344907407407856</v>
      </c>
      <c r="R316" s="486">
        <v>2.9999999329447746E-2</v>
      </c>
      <c r="S316" s="486"/>
      <c r="T316">
        <v>11</v>
      </c>
      <c r="U316" s="469" t="str">
        <f t="shared" si="66"/>
        <v>C15-R25</v>
      </c>
      <c r="V316" s="969">
        <v>15</v>
      </c>
      <c r="W316" s="470" t="s">
        <v>493</v>
      </c>
      <c r="X316" s="470" t="s">
        <v>494</v>
      </c>
      <c r="Y316" s="970">
        <v>25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7"/>
      <c r="C317" s="404" t="str">
        <f t="shared" si="64"/>
        <v>C15-R27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0.42372685185185632</v>
      </c>
      <c r="Q317" s="484">
        <f t="shared" ca="1" si="76"/>
        <v>0.42388888888889337</v>
      </c>
      <c r="R317" s="486">
        <v>1.9999999552965164E-2</v>
      </c>
      <c r="S317" s="486"/>
      <c r="T317">
        <v>11</v>
      </c>
      <c r="U317" s="469" t="str">
        <f t="shared" si="66"/>
        <v>C15-R27</v>
      </c>
      <c r="V317" s="969">
        <v>15</v>
      </c>
      <c r="W317" s="470" t="s">
        <v>493</v>
      </c>
      <c r="X317" s="470" t="s">
        <v>494</v>
      </c>
      <c r="Y317" s="970">
        <v>27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7"/>
      <c r="C318" s="404" t="str">
        <f t="shared" si="64"/>
        <v>C15-R29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0.42412037037037487</v>
      </c>
      <c r="Q318" s="484">
        <f t="shared" ca="1" si="76"/>
        <v>0.42427083333333782</v>
      </c>
      <c r="R318" s="486">
        <v>9.9999997764825821E-3</v>
      </c>
      <c r="S318" s="486"/>
      <c r="T318">
        <v>11</v>
      </c>
      <c r="U318" s="469" t="str">
        <f t="shared" si="66"/>
        <v>C15-R29</v>
      </c>
      <c r="V318" s="969">
        <v>15</v>
      </c>
      <c r="W318" s="470" t="s">
        <v>493</v>
      </c>
      <c r="X318" s="470" t="s">
        <v>494</v>
      </c>
      <c r="Y318" s="970">
        <v>29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7"/>
      <c r="C319" s="404" t="str">
        <f t="shared" si="64"/>
        <v>C15-R31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0.42456018518518968</v>
      </c>
      <c r="Q319" s="484">
        <f t="shared" ca="1" si="76"/>
        <v>0.42471064814815263</v>
      </c>
      <c r="R319" s="486">
        <v>7.0000000298023224E-2</v>
      </c>
      <c r="S319" s="486"/>
      <c r="T319">
        <v>11</v>
      </c>
      <c r="U319" s="469" t="str">
        <f t="shared" si="66"/>
        <v>C15-R31</v>
      </c>
      <c r="V319" s="969">
        <v>15</v>
      </c>
      <c r="W319" s="470" t="s">
        <v>493</v>
      </c>
      <c r="X319" s="470" t="s">
        <v>494</v>
      </c>
      <c r="Y319" s="970">
        <v>31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7"/>
      <c r="C320" s="404" t="str">
        <f t="shared" si="64"/>
        <v>C15-R33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0.42497685185185635</v>
      </c>
      <c r="Q320" s="484">
        <f t="shared" ca="1" si="76"/>
        <v>0.4251388888888934</v>
      </c>
      <c r="R320" s="486">
        <v>0.10999999940395355</v>
      </c>
      <c r="S320" s="486"/>
      <c r="T320">
        <v>11</v>
      </c>
      <c r="U320" s="501" t="str">
        <f t="shared" si="66"/>
        <v>C15-R33</v>
      </c>
      <c r="V320" s="969">
        <v>15</v>
      </c>
      <c r="W320" s="501" t="s">
        <v>493</v>
      </c>
      <c r="X320" s="470" t="s">
        <v>494</v>
      </c>
      <c r="Y320" s="970">
        <v>33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7"/>
      <c r="C321" s="404" t="str">
        <f t="shared" si="64"/>
        <v>C15-R35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0.42540509259259712</v>
      </c>
      <c r="Q321" s="484">
        <f t="shared" ca="1" si="76"/>
        <v>0.42555555555556007</v>
      </c>
      <c r="R321" s="486">
        <v>7.0000000298023224E-2</v>
      </c>
      <c r="S321" s="486"/>
      <c r="T321">
        <v>11</v>
      </c>
      <c r="U321" s="469" t="str">
        <f t="shared" si="66"/>
        <v>C15-R35</v>
      </c>
      <c r="V321" s="969">
        <v>15</v>
      </c>
      <c r="W321" s="470" t="s">
        <v>493</v>
      </c>
      <c r="X321" s="470" t="s">
        <v>494</v>
      </c>
      <c r="Y321" s="970">
        <v>35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7"/>
      <c r="C322" s="404" t="str">
        <f t="shared" si="64"/>
        <v>C15-R37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0.42583333333333784</v>
      </c>
      <c r="Q322" s="484">
        <f t="shared" ca="1" si="76"/>
        <v>0.42600694444444898</v>
      </c>
      <c r="R322" s="486">
        <v>0.11999999731779099</v>
      </c>
      <c r="S322" s="486"/>
      <c r="T322">
        <v>11</v>
      </c>
      <c r="U322" s="469" t="str">
        <f t="shared" si="66"/>
        <v>C15-R37</v>
      </c>
      <c r="V322" s="969">
        <v>15</v>
      </c>
      <c r="W322" s="470" t="s">
        <v>493</v>
      </c>
      <c r="X322" s="470" t="s">
        <v>494</v>
      </c>
      <c r="Y322" s="970">
        <v>37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7"/>
      <c r="C323" s="404" t="str">
        <f t="shared" si="64"/>
        <v>C15-R39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0.4262731481481527</v>
      </c>
      <c r="Q323" s="484">
        <f t="shared" ca="1" si="76"/>
        <v>0.42642361111111565</v>
      </c>
      <c r="R323" s="486">
        <v>5.9999998658895493E-2</v>
      </c>
      <c r="S323" s="486"/>
      <c r="T323">
        <v>12</v>
      </c>
      <c r="U323" s="469" t="str">
        <f t="shared" si="66"/>
        <v>C15-R39</v>
      </c>
      <c r="V323" s="969">
        <v>15</v>
      </c>
      <c r="W323" s="470" t="s">
        <v>493</v>
      </c>
      <c r="X323" s="470" t="s">
        <v>494</v>
      </c>
      <c r="Y323" s="970">
        <v>39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7"/>
      <c r="C324" s="404" t="str">
        <f t="shared" si="64"/>
        <v>C15-R41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0.42666666666667119</v>
      </c>
      <c r="Q324" s="484">
        <f t="shared" ca="1" si="76"/>
        <v>0.42684027777778233</v>
      </c>
      <c r="R324" s="486">
        <v>5.000000074505806E-2</v>
      </c>
      <c r="S324" s="486"/>
      <c r="T324">
        <v>12</v>
      </c>
      <c r="U324" s="469" t="str">
        <f t="shared" si="66"/>
        <v>C15-R41</v>
      </c>
      <c r="V324" s="969">
        <v>15</v>
      </c>
      <c r="W324" s="470" t="s">
        <v>493</v>
      </c>
      <c r="X324" s="470" t="s">
        <v>494</v>
      </c>
      <c r="Y324" s="970">
        <v>41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7"/>
      <c r="C325" s="404" t="str">
        <f t="shared" si="64"/>
        <v>C16-R40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0.42709490740741196</v>
      </c>
      <c r="Q325" s="484">
        <f t="shared" ca="1" si="76"/>
        <v>0.427256944444449</v>
      </c>
      <c r="R325" s="486">
        <v>2.9999999329447746E-2</v>
      </c>
      <c r="S325" s="486"/>
      <c r="T325">
        <v>12</v>
      </c>
      <c r="U325" s="469" t="str">
        <f t="shared" si="66"/>
        <v>C16-R40</v>
      </c>
      <c r="V325" s="969">
        <v>16</v>
      </c>
      <c r="W325" s="470" t="s">
        <v>493</v>
      </c>
      <c r="X325" s="470" t="s">
        <v>494</v>
      </c>
      <c r="Y325" s="970">
        <v>40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7"/>
      <c r="C326" s="404" t="str">
        <f t="shared" si="64"/>
        <v>C16-R38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0.42750000000000454</v>
      </c>
      <c r="Q326" s="484">
        <f t="shared" ca="1" si="76"/>
        <v>0.42766203703704159</v>
      </c>
      <c r="R326" s="486">
        <v>0.14000000059604645</v>
      </c>
      <c r="S326" s="486"/>
      <c r="T326">
        <v>12</v>
      </c>
      <c r="U326" s="469" t="str">
        <f t="shared" si="66"/>
        <v>C16-R38</v>
      </c>
      <c r="V326" s="969">
        <v>16</v>
      </c>
      <c r="W326" s="470" t="s">
        <v>493</v>
      </c>
      <c r="X326" s="470" t="s">
        <v>494</v>
      </c>
      <c r="Y326" s="970">
        <v>38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7"/>
      <c r="C327" s="404" t="str">
        <f t="shared" si="64"/>
        <v>C16-R36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0.42791666666667122</v>
      </c>
      <c r="Q327" s="484">
        <f t="shared" ca="1" si="76"/>
        <v>0.42805555555556013</v>
      </c>
      <c r="R327" s="486">
        <v>5.000000074505806E-2</v>
      </c>
      <c r="S327" s="486"/>
      <c r="T327">
        <v>12</v>
      </c>
      <c r="U327" s="469" t="str">
        <f t="shared" si="66"/>
        <v>C16-R36</v>
      </c>
      <c r="V327" s="969">
        <v>16</v>
      </c>
      <c r="W327" s="470" t="s">
        <v>493</v>
      </c>
      <c r="X327" s="470" t="s">
        <v>494</v>
      </c>
      <c r="Y327" s="970">
        <v>36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7"/>
      <c r="C328" s="404" t="str">
        <f t="shared" si="64"/>
        <v>C16-R34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0.42832175925926386</v>
      </c>
      <c r="Q328" s="484">
        <f t="shared" ca="1" si="76"/>
        <v>0.42846064814815277</v>
      </c>
      <c r="R328" s="486">
        <v>9.9999997764825821E-3</v>
      </c>
      <c r="S328" s="486"/>
      <c r="T328">
        <v>12</v>
      </c>
      <c r="U328" s="469" t="str">
        <f t="shared" si="66"/>
        <v>C16-R34</v>
      </c>
      <c r="V328" s="969">
        <v>16</v>
      </c>
      <c r="W328" s="470" t="s">
        <v>493</v>
      </c>
      <c r="X328" s="470" t="s">
        <v>494</v>
      </c>
      <c r="Y328" s="970">
        <v>34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7"/>
      <c r="C329" s="404" t="str">
        <f t="shared" si="64"/>
        <v>C16-R32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0.42873842592593053</v>
      </c>
      <c r="Q329" s="484">
        <f t="shared" ca="1" si="76"/>
        <v>0.42890046296296758</v>
      </c>
      <c r="R329" s="486">
        <v>0.12999999523162842</v>
      </c>
      <c r="S329" s="486"/>
      <c r="T329">
        <v>12</v>
      </c>
      <c r="U329" s="469" t="str">
        <f t="shared" si="66"/>
        <v>C16-R32</v>
      </c>
      <c r="V329" s="969">
        <v>16</v>
      </c>
      <c r="W329" s="470" t="s">
        <v>493</v>
      </c>
      <c r="X329" s="470" t="s">
        <v>494</v>
      </c>
      <c r="Y329" s="970">
        <v>32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7"/>
      <c r="C330" s="404" t="str">
        <f t="shared" si="64"/>
        <v>C16-R30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0.4291666666666713</v>
      </c>
      <c r="Q330" s="484">
        <f t="shared" ca="1" si="76"/>
        <v>0.42930555555556021</v>
      </c>
      <c r="R330" s="486">
        <v>3.9999999105930328E-2</v>
      </c>
      <c r="S330" s="486"/>
      <c r="T330">
        <v>12</v>
      </c>
      <c r="U330" s="469" t="str">
        <f t="shared" si="66"/>
        <v>C16-R30</v>
      </c>
      <c r="V330" s="969">
        <v>16</v>
      </c>
      <c r="W330" s="470" t="s">
        <v>493</v>
      </c>
      <c r="X330" s="470" t="s">
        <v>494</v>
      </c>
      <c r="Y330" s="970">
        <v>30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7"/>
      <c r="C331" s="404" t="str">
        <f t="shared" si="64"/>
        <v>C16-R28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0.42956018518518985</v>
      </c>
      <c r="Q331" s="484">
        <f t="shared" ca="1" si="76"/>
        <v>0.4297106481481528</v>
      </c>
      <c r="R331" s="486">
        <v>7.0000000298023224E-2</v>
      </c>
      <c r="S331" s="486"/>
      <c r="T331">
        <v>12</v>
      </c>
      <c r="U331" s="469" t="str">
        <f t="shared" si="66"/>
        <v>C16-R28</v>
      </c>
      <c r="V331" s="969">
        <v>16</v>
      </c>
      <c r="W331" s="470" t="s">
        <v>493</v>
      </c>
      <c r="X331" s="470" t="s">
        <v>494</v>
      </c>
      <c r="Y331" s="970">
        <v>28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7"/>
      <c r="C332" s="404" t="str">
        <f t="shared" si="64"/>
        <v>C16-R26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0.42998842592593056</v>
      </c>
      <c r="Q332" s="484">
        <f t="shared" ca="1" si="76"/>
        <v>0.43013888888889351</v>
      </c>
      <c r="R332" s="486">
        <v>0.11999999731779099</v>
      </c>
      <c r="S332" s="486"/>
      <c r="T332">
        <v>12</v>
      </c>
      <c r="U332" s="469" t="str">
        <f t="shared" si="66"/>
        <v>C16-R26</v>
      </c>
      <c r="V332" s="969">
        <v>16</v>
      </c>
      <c r="W332" s="470" t="s">
        <v>493</v>
      </c>
      <c r="X332" s="470" t="s">
        <v>494</v>
      </c>
      <c r="Y332" s="970">
        <v>26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7"/>
      <c r="C333" s="404" t="str">
        <f t="shared" si="64"/>
        <v>C16-R24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0.43037037037037501</v>
      </c>
      <c r="Q333" s="484">
        <f t="shared" ca="1" si="76"/>
        <v>0.43052083333333796</v>
      </c>
      <c r="R333" s="486">
        <v>7.9999998211860657E-2</v>
      </c>
      <c r="S333" s="486"/>
      <c r="T333">
        <v>12</v>
      </c>
      <c r="U333" s="469" t="str">
        <f t="shared" si="66"/>
        <v>C16-R24</v>
      </c>
      <c r="V333" s="969">
        <v>16</v>
      </c>
      <c r="W333" s="470" t="s">
        <v>493</v>
      </c>
      <c r="X333" s="470" t="s">
        <v>494</v>
      </c>
      <c r="Y333" s="970">
        <v>24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7"/>
      <c r="C334" s="404" t="str">
        <f t="shared" si="64"/>
        <v>C16-R22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0.43081018518518982</v>
      </c>
      <c r="Q334" s="484">
        <f t="shared" ca="1" si="76"/>
        <v>0.43097222222222686</v>
      </c>
      <c r="R334" s="486">
        <v>5.9999998658895493E-2</v>
      </c>
      <c r="S334" s="486"/>
      <c r="T334">
        <v>12</v>
      </c>
      <c r="U334" s="469" t="str">
        <f t="shared" si="66"/>
        <v>C16-R22</v>
      </c>
      <c r="V334" s="969">
        <v>16</v>
      </c>
      <c r="W334" s="470" t="s">
        <v>493</v>
      </c>
      <c r="X334" s="470" t="s">
        <v>494</v>
      </c>
      <c r="Y334" s="970">
        <v>22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7"/>
      <c r="C335" s="404" t="str">
        <f t="shared" si="64"/>
        <v>C16-R20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0.43125000000000463</v>
      </c>
      <c r="Q335" s="484">
        <f t="shared" ca="1" si="76"/>
        <v>0.43140046296296758</v>
      </c>
      <c r="R335" s="486">
        <v>0.15000000596046448</v>
      </c>
      <c r="S335" s="486"/>
      <c r="T335">
        <v>12</v>
      </c>
      <c r="U335" s="469" t="str">
        <f t="shared" si="66"/>
        <v>C16-R20</v>
      </c>
      <c r="V335" s="969">
        <v>16</v>
      </c>
      <c r="W335" s="470" t="s">
        <v>493</v>
      </c>
      <c r="X335" s="470" t="s">
        <v>494</v>
      </c>
      <c r="Y335" s="970">
        <v>20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7"/>
      <c r="C336" s="404" t="str">
        <f t="shared" si="64"/>
        <v>C16-R18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0.43163194444444908</v>
      </c>
      <c r="Q336" s="484">
        <f t="shared" ca="1" si="76"/>
        <v>0.43177083333333799</v>
      </c>
      <c r="R336" s="486">
        <v>0.11999999731779099</v>
      </c>
      <c r="S336" s="486"/>
      <c r="T336">
        <v>12</v>
      </c>
      <c r="U336" s="469" t="str">
        <f t="shared" si="66"/>
        <v>C16-R18</v>
      </c>
      <c r="V336" s="969">
        <v>16</v>
      </c>
      <c r="W336" s="470" t="s">
        <v>493</v>
      </c>
      <c r="X336" s="470" t="s">
        <v>494</v>
      </c>
      <c r="Y336" s="970">
        <v>18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7"/>
      <c r="C337" s="404" t="str">
        <f t="shared" si="64"/>
        <v>C16-R16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0.43206018518518985</v>
      </c>
      <c r="Q337" s="484">
        <f t="shared" ca="1" si="76"/>
        <v>0.43223379629630099</v>
      </c>
      <c r="R337" s="486">
        <v>0.10000000149011612</v>
      </c>
      <c r="S337" s="486"/>
      <c r="T337">
        <v>12</v>
      </c>
      <c r="U337" s="469" t="str">
        <f t="shared" si="66"/>
        <v>C16-R16</v>
      </c>
      <c r="V337" s="969">
        <v>16</v>
      </c>
      <c r="W337" s="470" t="s">
        <v>493</v>
      </c>
      <c r="X337" s="470" t="s">
        <v>494</v>
      </c>
      <c r="Y337" s="970">
        <v>16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7"/>
      <c r="C338" s="404" t="str">
        <f t="shared" ref="C338:C401" si="80">U338</f>
        <v>C16-R14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0.43248842592593062</v>
      </c>
      <c r="Q338" s="484">
        <f t="shared" ca="1" si="76"/>
        <v>0.43263888888889357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C16-R14</v>
      </c>
      <c r="V338" s="969">
        <v>16</v>
      </c>
      <c r="W338" s="470" t="s">
        <v>493</v>
      </c>
      <c r="X338" s="470" t="s">
        <v>494</v>
      </c>
      <c r="Y338" s="970">
        <v>14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7"/>
      <c r="C339" s="404" t="str">
        <f t="shared" si="80"/>
        <v>C16-R12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0.4328935185185232</v>
      </c>
      <c r="Q339" s="484">
        <f t="shared" ref="Q339:Q402" ca="1" si="92">P339+TIME(0,0,RANDBETWEEN(12,15))</f>
        <v>0.43303240740741211</v>
      </c>
      <c r="R339" s="486">
        <v>3.9999999105930328E-2</v>
      </c>
      <c r="S339" s="486"/>
      <c r="T339">
        <v>12</v>
      </c>
      <c r="U339" s="469" t="str">
        <f t="shared" si="82"/>
        <v>C16-R12</v>
      </c>
      <c r="V339" s="969">
        <v>16</v>
      </c>
      <c r="W339" s="470" t="s">
        <v>493</v>
      </c>
      <c r="X339" s="470" t="s">
        <v>494</v>
      </c>
      <c r="Y339" s="970">
        <v>12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7"/>
      <c r="C340" s="404" t="str">
        <f t="shared" si="80"/>
        <v>C16-R10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0.43328703703704174</v>
      </c>
      <c r="Q340" s="484">
        <f t="shared" ca="1" si="92"/>
        <v>0.43342592592593066</v>
      </c>
      <c r="R340" s="486">
        <v>9.9999997764825821E-3</v>
      </c>
      <c r="S340" s="486"/>
      <c r="T340">
        <v>12</v>
      </c>
      <c r="U340" s="469" t="str">
        <f t="shared" si="82"/>
        <v>C16-R10</v>
      </c>
      <c r="V340" s="969">
        <v>16</v>
      </c>
      <c r="W340" s="470" t="s">
        <v>493</v>
      </c>
      <c r="X340" s="470" t="s">
        <v>494</v>
      </c>
      <c r="Y340" s="970">
        <v>10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7"/>
      <c r="C341" s="404" t="str">
        <f t="shared" si="80"/>
        <v>C16-R8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0.43371527777778252</v>
      </c>
      <c r="Q341" s="484">
        <f t="shared" ca="1" si="92"/>
        <v>0.43385416666667143</v>
      </c>
      <c r="R341" s="486">
        <v>0.15000000596046448</v>
      </c>
      <c r="S341" s="486"/>
      <c r="T341">
        <v>12</v>
      </c>
      <c r="U341" s="469" t="str">
        <f t="shared" si="82"/>
        <v>C16-R8</v>
      </c>
      <c r="V341" s="969">
        <v>16</v>
      </c>
      <c r="W341" s="470" t="s">
        <v>493</v>
      </c>
      <c r="X341" s="470" t="s">
        <v>494</v>
      </c>
      <c r="Y341" s="970">
        <v>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7"/>
      <c r="C342" s="404" t="str">
        <f t="shared" si="80"/>
        <v>C16-R6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0.43409722222222696</v>
      </c>
      <c r="Q342" s="484">
        <f t="shared" ca="1" si="92"/>
        <v>0.4342708333333381</v>
      </c>
      <c r="R342" s="486">
        <v>2.9999999329447746E-2</v>
      </c>
      <c r="S342" s="486"/>
      <c r="T342">
        <v>12</v>
      </c>
      <c r="U342" s="469" t="str">
        <f t="shared" si="82"/>
        <v>C16-R6</v>
      </c>
      <c r="V342" s="969">
        <v>16</v>
      </c>
      <c r="W342" s="470" t="s">
        <v>493</v>
      </c>
      <c r="X342" s="470" t="s">
        <v>494</v>
      </c>
      <c r="Y342" s="970">
        <v>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7"/>
      <c r="C343" s="404" t="str">
        <f t="shared" si="80"/>
        <v>C16-R4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0.43454861111111587</v>
      </c>
      <c r="Q343" s="484">
        <f t="shared" ca="1" si="92"/>
        <v>0.43472222222222701</v>
      </c>
      <c r="R343" s="486">
        <v>5.000000074505806E-2</v>
      </c>
      <c r="S343" s="486"/>
      <c r="T343">
        <v>12</v>
      </c>
      <c r="U343" s="469" t="str">
        <f t="shared" si="82"/>
        <v>C16-R4</v>
      </c>
      <c r="V343" s="969">
        <v>16</v>
      </c>
      <c r="W343" s="470" t="s">
        <v>493</v>
      </c>
      <c r="X343" s="470" t="s">
        <v>494</v>
      </c>
      <c r="Y343" s="970">
        <v>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7"/>
      <c r="C344" s="404" t="str">
        <f t="shared" si="80"/>
        <v>C16-R2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0.43497685185185664</v>
      </c>
      <c r="Q344" s="484">
        <f t="shared" ca="1" si="92"/>
        <v>0.43513888888889368</v>
      </c>
      <c r="R344" s="486">
        <v>2.9999999329447746E-2</v>
      </c>
      <c r="S344" s="486"/>
      <c r="T344">
        <v>12</v>
      </c>
      <c r="U344" s="469" t="str">
        <f t="shared" si="82"/>
        <v>C16-R2</v>
      </c>
      <c r="V344" s="969">
        <v>16</v>
      </c>
      <c r="W344" s="470" t="s">
        <v>493</v>
      </c>
      <c r="X344" s="470" t="s">
        <v>494</v>
      </c>
      <c r="Y344" s="970">
        <v>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7"/>
      <c r="C345" s="404" t="str">
        <f t="shared" si="80"/>
        <v>C17-R1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0.43538194444444922</v>
      </c>
      <c r="Q345" s="484">
        <f t="shared" ca="1" si="92"/>
        <v>0.43552083333333813</v>
      </c>
      <c r="R345" s="486">
        <v>0.12999999523162842</v>
      </c>
      <c r="S345" s="486"/>
      <c r="T345">
        <v>12</v>
      </c>
      <c r="U345" s="469" t="str">
        <f t="shared" si="82"/>
        <v>C17-R1</v>
      </c>
      <c r="V345" s="969">
        <v>17</v>
      </c>
      <c r="W345" s="470" t="s">
        <v>493</v>
      </c>
      <c r="X345" s="470" t="s">
        <v>494</v>
      </c>
      <c r="Y345" s="970">
        <v>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7"/>
      <c r="C346" s="404" t="str">
        <f t="shared" si="80"/>
        <v>C17-R3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0.43577546296296776</v>
      </c>
      <c r="Q346" s="484">
        <f t="shared" ca="1" si="92"/>
        <v>0.43591435185185667</v>
      </c>
      <c r="R346" s="486">
        <v>9.0000003576278687E-2</v>
      </c>
      <c r="S346" s="486"/>
      <c r="T346">
        <v>12</v>
      </c>
      <c r="U346" s="469" t="str">
        <f t="shared" si="82"/>
        <v>C17-R3</v>
      </c>
      <c r="V346" s="969">
        <v>17</v>
      </c>
      <c r="W346" s="470" t="s">
        <v>493</v>
      </c>
      <c r="X346" s="470" t="s">
        <v>494</v>
      </c>
      <c r="Y346" s="970">
        <v>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7"/>
      <c r="C347" s="404" t="str">
        <f t="shared" si="80"/>
        <v>C17-R5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0.43614583333333817</v>
      </c>
      <c r="Q347" s="484">
        <f t="shared" ca="1" si="92"/>
        <v>0.43629629629630112</v>
      </c>
      <c r="R347" s="486">
        <v>0.11999999731779099</v>
      </c>
      <c r="S347" s="486"/>
      <c r="T347">
        <v>12</v>
      </c>
      <c r="U347" s="469" t="str">
        <f t="shared" si="82"/>
        <v>C17-R5</v>
      </c>
      <c r="V347" s="969">
        <v>17</v>
      </c>
      <c r="W347" s="470" t="s">
        <v>493</v>
      </c>
      <c r="X347" s="470" t="s">
        <v>494</v>
      </c>
      <c r="Y347" s="970">
        <v>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7"/>
      <c r="C348" s="404" t="str">
        <f t="shared" si="80"/>
        <v>C17-R7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0.43658564814815298</v>
      </c>
      <c r="Q348" s="484">
        <f t="shared" ca="1" si="92"/>
        <v>0.43673611111111593</v>
      </c>
      <c r="R348" s="486">
        <v>1.9999999552965164E-2</v>
      </c>
      <c r="S348" s="486"/>
      <c r="T348">
        <v>12</v>
      </c>
      <c r="U348" s="469" t="str">
        <f t="shared" si="82"/>
        <v>C17-R7</v>
      </c>
      <c r="V348" s="969">
        <v>17</v>
      </c>
      <c r="W348" s="470" t="s">
        <v>493</v>
      </c>
      <c r="X348" s="470" t="s">
        <v>494</v>
      </c>
      <c r="Y348" s="970">
        <v>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7"/>
      <c r="C349" s="404" t="str">
        <f t="shared" si="80"/>
        <v>C17-R9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0.43702546296296779</v>
      </c>
      <c r="Q349" s="484">
        <f t="shared" ca="1" si="92"/>
        <v>0.43717592592593074</v>
      </c>
      <c r="R349" s="486">
        <v>5.9999998658895493E-2</v>
      </c>
      <c r="S349" s="486"/>
      <c r="T349">
        <v>12</v>
      </c>
      <c r="U349" s="501" t="str">
        <f t="shared" si="82"/>
        <v>C17-R9</v>
      </c>
      <c r="V349" s="969">
        <v>17</v>
      </c>
      <c r="W349" s="501" t="s">
        <v>493</v>
      </c>
      <c r="X349" s="470" t="s">
        <v>494</v>
      </c>
      <c r="Y349" s="970">
        <v>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7"/>
      <c r="C350" s="404" t="str">
        <f t="shared" si="80"/>
        <v>C17-R11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0.43745370370370851</v>
      </c>
      <c r="Q350" s="484">
        <f t="shared" ca="1" si="92"/>
        <v>0.43762731481481965</v>
      </c>
      <c r="R350" s="486">
        <v>9.0000003576278687E-2</v>
      </c>
      <c r="S350" s="486"/>
      <c r="T350">
        <v>12</v>
      </c>
      <c r="U350" s="469" t="str">
        <f t="shared" si="82"/>
        <v>C17-R11</v>
      </c>
      <c r="V350" s="969">
        <v>17</v>
      </c>
      <c r="W350" s="470" t="s">
        <v>493</v>
      </c>
      <c r="X350" s="470" t="s">
        <v>494</v>
      </c>
      <c r="Y350" s="970">
        <v>11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7"/>
      <c r="C351" s="404" t="str">
        <f t="shared" si="80"/>
        <v>C17-R13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0.43791666666667151</v>
      </c>
      <c r="Q351" s="484">
        <f t="shared" ca="1" si="92"/>
        <v>0.43806712962963446</v>
      </c>
      <c r="R351" s="486">
        <v>0.12999999523162842</v>
      </c>
      <c r="S351" s="486"/>
      <c r="T351">
        <v>13</v>
      </c>
      <c r="U351" s="469" t="str">
        <f t="shared" si="82"/>
        <v>C17-R13</v>
      </c>
      <c r="V351" s="969">
        <v>17</v>
      </c>
      <c r="W351" s="470" t="s">
        <v>493</v>
      </c>
      <c r="X351" s="470" t="s">
        <v>494</v>
      </c>
      <c r="Y351" s="970">
        <v>13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7"/>
      <c r="C352" s="404" t="str">
        <f t="shared" si="80"/>
        <v>C17-R15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0.43834490740741222</v>
      </c>
      <c r="Q352" s="484">
        <f t="shared" ca="1" si="92"/>
        <v>0.43849537037037517</v>
      </c>
      <c r="R352" s="486">
        <v>0.10000000149011612</v>
      </c>
      <c r="S352" s="486"/>
      <c r="T352">
        <v>13</v>
      </c>
      <c r="U352" s="469" t="str">
        <f t="shared" si="82"/>
        <v>C17-R15</v>
      </c>
      <c r="V352" s="969">
        <v>17</v>
      </c>
      <c r="W352" s="470" t="s">
        <v>493</v>
      </c>
      <c r="X352" s="470" t="s">
        <v>494</v>
      </c>
      <c r="Y352" s="970">
        <v>15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7" t="str">
        <f>D12</f>
        <v>Km 11+950- Km 12+030</v>
      </c>
      <c r="C353" s="404" t="str">
        <f t="shared" si="80"/>
        <v>C17-R17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0.43877314814815294</v>
      </c>
      <c r="Q353" s="484">
        <f t="shared" ca="1" si="92"/>
        <v>0.43893518518518998</v>
      </c>
      <c r="R353" s="486">
        <v>5.000000074505806E-2</v>
      </c>
      <c r="S353" s="486"/>
      <c r="T353">
        <v>13</v>
      </c>
      <c r="U353" s="469" t="str">
        <f t="shared" si="82"/>
        <v>C17-R17</v>
      </c>
      <c r="V353" s="969">
        <v>17</v>
      </c>
      <c r="W353" s="470" t="s">
        <v>493</v>
      </c>
      <c r="X353" s="470" t="s">
        <v>494</v>
      </c>
      <c r="Y353" s="970">
        <v>17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7"/>
      <c r="C354" s="404" t="str">
        <f t="shared" si="80"/>
        <v>C17-R19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0.43916666666667148</v>
      </c>
      <c r="Q354" s="484">
        <f t="shared" ca="1" si="92"/>
        <v>0.43931712962963443</v>
      </c>
      <c r="R354" s="486">
        <v>1.9999999552965164E-2</v>
      </c>
      <c r="S354" s="486"/>
      <c r="T354">
        <v>13</v>
      </c>
      <c r="U354" s="469" t="str">
        <f t="shared" si="82"/>
        <v>C17-R19</v>
      </c>
      <c r="V354" s="969">
        <v>17</v>
      </c>
      <c r="W354" s="470" t="s">
        <v>493</v>
      </c>
      <c r="X354" s="470" t="s">
        <v>494</v>
      </c>
      <c r="Y354" s="970">
        <v>19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7"/>
      <c r="C355" s="404" t="str">
        <f t="shared" si="80"/>
        <v>C17-R21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0.43956018518518997</v>
      </c>
      <c r="Q355" s="484">
        <f t="shared" ca="1" si="92"/>
        <v>0.43969907407407888</v>
      </c>
      <c r="R355" s="486">
        <v>7.9999998211860657E-2</v>
      </c>
      <c r="S355" s="486"/>
      <c r="T355">
        <v>13</v>
      </c>
      <c r="U355" s="469" t="str">
        <f t="shared" si="82"/>
        <v>C17-R21</v>
      </c>
      <c r="V355" s="969">
        <v>17</v>
      </c>
      <c r="W355" s="470" t="s">
        <v>493</v>
      </c>
      <c r="X355" s="470" t="s">
        <v>494</v>
      </c>
      <c r="Y355" s="970">
        <v>21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7"/>
      <c r="C356" s="404" t="str">
        <f t="shared" si="80"/>
        <v>C17-R23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0.43995370370370851</v>
      </c>
      <c r="Q356" s="484">
        <f t="shared" ca="1" si="92"/>
        <v>0.44009259259259742</v>
      </c>
      <c r="R356" s="486">
        <v>0.10000000149011612</v>
      </c>
      <c r="S356" s="486"/>
      <c r="T356">
        <v>13</v>
      </c>
      <c r="U356" s="469" t="str">
        <f t="shared" si="82"/>
        <v>C17-R23</v>
      </c>
      <c r="V356" s="969">
        <v>17</v>
      </c>
      <c r="W356" s="470" t="s">
        <v>493</v>
      </c>
      <c r="X356" s="470" t="s">
        <v>494</v>
      </c>
      <c r="Y356" s="970">
        <v>23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7"/>
      <c r="C357" s="404" t="str">
        <f t="shared" si="80"/>
        <v>C17-R25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0.44035879629630115</v>
      </c>
      <c r="Q357" s="484">
        <f t="shared" ca="1" si="92"/>
        <v>0.44052083333333819</v>
      </c>
      <c r="R357" s="486">
        <v>0.11999999731779099</v>
      </c>
      <c r="S357" s="486"/>
      <c r="T357">
        <v>13</v>
      </c>
      <c r="U357" s="469" t="str">
        <f t="shared" si="82"/>
        <v>C17-R25</v>
      </c>
      <c r="V357" s="969">
        <v>17</v>
      </c>
      <c r="W357" s="470" t="s">
        <v>493</v>
      </c>
      <c r="X357" s="470" t="s">
        <v>494</v>
      </c>
      <c r="Y357" s="970">
        <v>25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7"/>
      <c r="C358" s="404" t="str">
        <f t="shared" si="80"/>
        <v>C17-R27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0.44076388888889373</v>
      </c>
      <c r="Q358" s="484">
        <f t="shared" ca="1" si="92"/>
        <v>0.44090277777778264</v>
      </c>
      <c r="R358" s="486">
        <v>1.9999999552965164E-2</v>
      </c>
      <c r="S358" s="486"/>
      <c r="T358">
        <v>13</v>
      </c>
      <c r="U358" s="469" t="str">
        <f t="shared" si="82"/>
        <v>C17-R27</v>
      </c>
      <c r="V358" s="969">
        <v>17</v>
      </c>
      <c r="W358" s="470" t="s">
        <v>493</v>
      </c>
      <c r="X358" s="470" t="s">
        <v>494</v>
      </c>
      <c r="Y358" s="970">
        <v>27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7"/>
      <c r="C359" s="404" t="str">
        <f t="shared" si="80"/>
        <v>C17-R29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0.44113425925926414</v>
      </c>
      <c r="Q359" s="484">
        <f t="shared" ca="1" si="92"/>
        <v>0.44129629629630118</v>
      </c>
      <c r="R359" s="486">
        <v>7.0000000298023224E-2</v>
      </c>
      <c r="S359" s="486"/>
      <c r="T359">
        <v>13</v>
      </c>
      <c r="U359" s="469" t="str">
        <f t="shared" si="82"/>
        <v>C17-R29</v>
      </c>
      <c r="V359" s="969">
        <v>17</v>
      </c>
      <c r="W359" s="470" t="s">
        <v>493</v>
      </c>
      <c r="X359" s="470" t="s">
        <v>494</v>
      </c>
      <c r="Y359" s="970">
        <v>29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7"/>
      <c r="C360" s="404" t="str">
        <f t="shared" si="80"/>
        <v>C17-R31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0.44152777777778268</v>
      </c>
      <c r="Q360" s="484">
        <f t="shared" ca="1" si="92"/>
        <v>0.44166666666667159</v>
      </c>
      <c r="R360" s="486">
        <v>0.15000000596046448</v>
      </c>
      <c r="S360" s="486"/>
      <c r="T360">
        <v>13</v>
      </c>
      <c r="U360" s="469" t="str">
        <f t="shared" si="82"/>
        <v>C17-R31</v>
      </c>
      <c r="V360" s="969">
        <v>17</v>
      </c>
      <c r="W360" s="470" t="s">
        <v>493</v>
      </c>
      <c r="X360" s="470" t="s">
        <v>494</v>
      </c>
      <c r="Y360" s="970">
        <v>31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7"/>
      <c r="C361" s="404" t="str">
        <f t="shared" si="80"/>
        <v>C17-R33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0.44194444444444936</v>
      </c>
      <c r="Q361" s="484">
        <f t="shared" ca="1" si="92"/>
        <v>0.44208333333333827</v>
      </c>
      <c r="R361" s="486">
        <v>0.11999999731779099</v>
      </c>
      <c r="S361" s="486"/>
      <c r="T361">
        <v>13</v>
      </c>
      <c r="U361" s="501" t="str">
        <f t="shared" si="82"/>
        <v>C17-R33</v>
      </c>
      <c r="V361" s="969">
        <v>17</v>
      </c>
      <c r="W361" s="501" t="s">
        <v>493</v>
      </c>
      <c r="X361" s="470" t="s">
        <v>494</v>
      </c>
      <c r="Y361" s="970">
        <v>33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7"/>
      <c r="C362" s="404" t="str">
        <f t="shared" si="80"/>
        <v>C17-R35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0.4423379629629679</v>
      </c>
      <c r="Q362" s="484">
        <f t="shared" ca="1" si="92"/>
        <v>0.44247685185185681</v>
      </c>
      <c r="R362" s="486">
        <v>7.9999998211860657E-2</v>
      </c>
      <c r="S362" s="486"/>
      <c r="T362">
        <v>13</v>
      </c>
      <c r="U362" s="469" t="str">
        <f t="shared" si="82"/>
        <v>C17-R35</v>
      </c>
      <c r="V362" s="969">
        <v>17</v>
      </c>
      <c r="W362" s="470" t="s">
        <v>493</v>
      </c>
      <c r="X362" s="470" t="s">
        <v>494</v>
      </c>
      <c r="Y362" s="970">
        <v>35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7"/>
      <c r="C363" s="404" t="str">
        <f t="shared" si="80"/>
        <v>C17-R37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0.44271990740741235</v>
      </c>
      <c r="Q363" s="484">
        <f t="shared" ca="1" si="92"/>
        <v>0.4428703703703753</v>
      </c>
      <c r="R363" s="486">
        <v>1.9999999552965164E-2</v>
      </c>
      <c r="S363" s="486"/>
      <c r="T363">
        <v>13</v>
      </c>
      <c r="U363" s="469" t="str">
        <f t="shared" si="82"/>
        <v>C17-R37</v>
      </c>
      <c r="V363" s="969">
        <v>17</v>
      </c>
      <c r="W363" s="470" t="s">
        <v>493</v>
      </c>
      <c r="X363" s="470" t="s">
        <v>494</v>
      </c>
      <c r="Y363" s="970">
        <v>37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7"/>
      <c r="C364" s="404" t="str">
        <f t="shared" si="80"/>
        <v>C17-R39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0.4431018518518568</v>
      </c>
      <c r="Q364" s="484">
        <f t="shared" ca="1" si="92"/>
        <v>0.44324074074074571</v>
      </c>
      <c r="R364" s="486">
        <v>7.0000000298023224E-2</v>
      </c>
      <c r="S364" s="486"/>
      <c r="T364">
        <v>13</v>
      </c>
      <c r="U364" s="469" t="str">
        <f t="shared" si="82"/>
        <v>C17-R39</v>
      </c>
      <c r="V364" s="969">
        <v>17</v>
      </c>
      <c r="W364" s="470" t="s">
        <v>493</v>
      </c>
      <c r="X364" s="470" t="s">
        <v>494</v>
      </c>
      <c r="Y364" s="970">
        <v>39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7"/>
      <c r="C365" s="404" t="str">
        <f t="shared" si="80"/>
        <v>C17-R41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0.44347222222222721</v>
      </c>
      <c r="Q365" s="484">
        <f t="shared" ca="1" si="92"/>
        <v>0.44362268518519016</v>
      </c>
      <c r="R365" s="486">
        <v>3.9999999105930328E-2</v>
      </c>
      <c r="S365" s="486"/>
      <c r="T365">
        <v>13</v>
      </c>
      <c r="U365" s="469" t="str">
        <f t="shared" si="82"/>
        <v>C17-R41</v>
      </c>
      <c r="V365" s="969">
        <v>17</v>
      </c>
      <c r="W365" s="470" t="s">
        <v>493</v>
      </c>
      <c r="X365" s="470" t="s">
        <v>494</v>
      </c>
      <c r="Y365" s="970">
        <v>41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7"/>
      <c r="C366" s="404" t="str">
        <f t="shared" si="80"/>
        <v>C18-R40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0.44387731481481979</v>
      </c>
      <c r="Q366" s="484">
        <f t="shared" ca="1" si="92"/>
        <v>0.44405092592593093</v>
      </c>
      <c r="R366" s="486">
        <v>0.15000000596046448</v>
      </c>
      <c r="S366" s="486"/>
      <c r="T366">
        <v>13</v>
      </c>
      <c r="U366" s="469" t="str">
        <f t="shared" si="82"/>
        <v>C18-R40</v>
      </c>
      <c r="V366" s="969">
        <v>18</v>
      </c>
      <c r="W366" s="470" t="s">
        <v>493</v>
      </c>
      <c r="X366" s="470" t="s">
        <v>494</v>
      </c>
      <c r="Y366" s="970">
        <v>40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7"/>
      <c r="C367" s="404" t="str">
        <f t="shared" si="80"/>
        <v>C18-R38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0.44432870370370869</v>
      </c>
      <c r="Q367" s="484">
        <f t="shared" ca="1" si="92"/>
        <v>0.44449074074074574</v>
      </c>
      <c r="R367" s="486">
        <v>9.0000003576278687E-2</v>
      </c>
      <c r="S367" s="486"/>
      <c r="T367">
        <v>13</v>
      </c>
      <c r="U367" s="469" t="str">
        <f t="shared" si="82"/>
        <v>C18-R38</v>
      </c>
      <c r="V367" s="969">
        <v>18</v>
      </c>
      <c r="W367" s="470" t="s">
        <v>493</v>
      </c>
      <c r="X367" s="470" t="s">
        <v>494</v>
      </c>
      <c r="Y367" s="970">
        <v>38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7"/>
      <c r="C368" s="404" t="str">
        <f t="shared" si="80"/>
        <v>C18-R36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0.44474537037037537</v>
      </c>
      <c r="Q368" s="484">
        <f t="shared" ca="1" si="92"/>
        <v>0.44489583333333832</v>
      </c>
      <c r="R368" s="486">
        <v>9.9999997764825821E-3</v>
      </c>
      <c r="S368" s="486"/>
      <c r="T368">
        <v>13</v>
      </c>
      <c r="U368" s="469" t="str">
        <f t="shared" si="82"/>
        <v>C18-R36</v>
      </c>
      <c r="V368" s="969">
        <v>18</v>
      </c>
      <c r="W368" s="470" t="s">
        <v>493</v>
      </c>
      <c r="X368" s="470" t="s">
        <v>494</v>
      </c>
      <c r="Y368" s="970">
        <v>36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7"/>
      <c r="C369" s="404" t="str">
        <f t="shared" si="80"/>
        <v>C18-R34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0.44512731481481982</v>
      </c>
      <c r="Q369" s="484">
        <f t="shared" ca="1" si="92"/>
        <v>0.44527777777778277</v>
      </c>
      <c r="R369" s="486">
        <v>0.11999999731779099</v>
      </c>
      <c r="S369" s="486"/>
      <c r="T369">
        <v>13</v>
      </c>
      <c r="U369" s="469" t="str">
        <f t="shared" si="82"/>
        <v>C18-R34</v>
      </c>
      <c r="V369" s="969">
        <v>18</v>
      </c>
      <c r="W369" s="470" t="s">
        <v>493</v>
      </c>
      <c r="X369" s="470" t="s">
        <v>494</v>
      </c>
      <c r="Y369" s="970">
        <v>34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7"/>
      <c r="C370" s="404" t="str">
        <f t="shared" si="80"/>
        <v>C18-R32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0.4455324074074124</v>
      </c>
      <c r="Q370" s="484">
        <f t="shared" ca="1" si="92"/>
        <v>0.44567129629630131</v>
      </c>
      <c r="R370" s="486">
        <v>0.14000000059604645</v>
      </c>
      <c r="S370" s="486"/>
      <c r="T370">
        <v>13</v>
      </c>
      <c r="U370" s="469" t="str">
        <f t="shared" si="82"/>
        <v>C18-R32</v>
      </c>
      <c r="V370" s="969">
        <v>18</v>
      </c>
      <c r="W370" s="470" t="s">
        <v>493</v>
      </c>
      <c r="X370" s="470" t="s">
        <v>494</v>
      </c>
      <c r="Y370" s="970">
        <v>32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7"/>
      <c r="C371" s="404" t="str">
        <f t="shared" si="80"/>
        <v>C18-R30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0.44593750000000504</v>
      </c>
      <c r="Q371" s="484">
        <f t="shared" ca="1" si="92"/>
        <v>0.44608796296296799</v>
      </c>
      <c r="R371" s="486">
        <v>3.9999999105930328E-2</v>
      </c>
      <c r="S371" s="486"/>
      <c r="T371">
        <v>13</v>
      </c>
      <c r="U371" s="469" t="str">
        <f t="shared" si="82"/>
        <v>C18-R30</v>
      </c>
      <c r="V371" s="969">
        <v>18</v>
      </c>
      <c r="W371" s="470" t="s">
        <v>493</v>
      </c>
      <c r="X371" s="470" t="s">
        <v>494</v>
      </c>
      <c r="Y371" s="970">
        <v>30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7"/>
      <c r="C372" s="404" t="str">
        <f t="shared" si="80"/>
        <v>C18-R28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0.44633101851852353</v>
      </c>
      <c r="Q372" s="484">
        <f t="shared" ca="1" si="92"/>
        <v>0.44649305555556057</v>
      </c>
      <c r="R372" s="486">
        <v>3.9999999105930328E-2</v>
      </c>
      <c r="S372" s="486"/>
      <c r="T372">
        <v>13</v>
      </c>
      <c r="U372" s="469" t="str">
        <f t="shared" si="82"/>
        <v>C18-R28</v>
      </c>
      <c r="V372" s="969">
        <v>18</v>
      </c>
      <c r="W372" s="470" t="s">
        <v>493</v>
      </c>
      <c r="X372" s="470" t="s">
        <v>494</v>
      </c>
      <c r="Y372" s="970">
        <v>28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7"/>
      <c r="C373" s="404" t="str">
        <f t="shared" si="80"/>
        <v>C18-R26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0.44678240740741243</v>
      </c>
      <c r="Q373" s="484">
        <f t="shared" ca="1" si="92"/>
        <v>0.44693287037037538</v>
      </c>
      <c r="R373" s="486">
        <v>0.14000000059604645</v>
      </c>
      <c r="S373" s="486"/>
      <c r="T373">
        <v>13</v>
      </c>
      <c r="U373" s="469" t="str">
        <f t="shared" si="82"/>
        <v>C18-R26</v>
      </c>
      <c r="V373" s="969">
        <v>18</v>
      </c>
      <c r="W373" s="470" t="s">
        <v>493</v>
      </c>
      <c r="X373" s="470" t="s">
        <v>494</v>
      </c>
      <c r="Y373" s="970">
        <v>26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7"/>
      <c r="C374" s="404" t="str">
        <f t="shared" si="80"/>
        <v>C18-R24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0.44716435185185688</v>
      </c>
      <c r="Q374" s="484">
        <f t="shared" ca="1" si="92"/>
        <v>0.44732638888889392</v>
      </c>
      <c r="R374" s="486">
        <v>7.0000000298023224E-2</v>
      </c>
      <c r="S374" s="486"/>
      <c r="T374">
        <v>13</v>
      </c>
      <c r="U374" s="469" t="str">
        <f t="shared" si="82"/>
        <v>C18-R24</v>
      </c>
      <c r="V374" s="969">
        <v>18</v>
      </c>
      <c r="W374" s="470" t="s">
        <v>493</v>
      </c>
      <c r="X374" s="470" t="s">
        <v>494</v>
      </c>
      <c r="Y374" s="970">
        <v>24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7"/>
      <c r="C375" s="404" t="str">
        <f t="shared" si="80"/>
        <v>C18-R22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0.44758101851852355</v>
      </c>
      <c r="Q375" s="484">
        <f t="shared" ca="1" si="92"/>
        <v>0.44775462962963469</v>
      </c>
      <c r="R375" s="486">
        <v>0.15000000596046448</v>
      </c>
      <c r="S375" s="486"/>
      <c r="T375">
        <v>13</v>
      </c>
      <c r="U375" s="469" t="str">
        <f t="shared" si="82"/>
        <v>C18-R22</v>
      </c>
      <c r="V375" s="969">
        <v>18</v>
      </c>
      <c r="W375" s="470" t="s">
        <v>493</v>
      </c>
      <c r="X375" s="470" t="s">
        <v>494</v>
      </c>
      <c r="Y375" s="970">
        <v>22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7"/>
      <c r="C376" s="404" t="str">
        <f t="shared" si="80"/>
        <v>C18-R20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0.44799768518519023</v>
      </c>
      <c r="Q376" s="484">
        <f t="shared" ca="1" si="92"/>
        <v>0.44814814814815318</v>
      </c>
      <c r="R376" s="486">
        <v>2.9999999329447746E-2</v>
      </c>
      <c r="S376" s="486"/>
      <c r="T376">
        <v>13</v>
      </c>
      <c r="U376" s="469" t="str">
        <f t="shared" si="82"/>
        <v>C18-R20</v>
      </c>
      <c r="V376" s="969">
        <v>18</v>
      </c>
      <c r="W376" s="470" t="s">
        <v>493</v>
      </c>
      <c r="X376" s="470" t="s">
        <v>494</v>
      </c>
      <c r="Y376" s="970">
        <v>20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7"/>
      <c r="C377" s="404" t="str">
        <f t="shared" si="80"/>
        <v>C18-R18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0.44842592592593095</v>
      </c>
      <c r="Q377" s="484">
        <f t="shared" ca="1" si="92"/>
        <v>0.44856481481481986</v>
      </c>
      <c r="R377" s="486">
        <v>0.11999999731779099</v>
      </c>
      <c r="S377" s="486"/>
      <c r="T377">
        <v>13</v>
      </c>
      <c r="U377" s="469" t="str">
        <f t="shared" si="82"/>
        <v>C18-R18</v>
      </c>
      <c r="V377" s="969">
        <v>18</v>
      </c>
      <c r="W377" s="470" t="s">
        <v>493</v>
      </c>
      <c r="X377" s="470" t="s">
        <v>494</v>
      </c>
      <c r="Y377" s="970">
        <v>18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7"/>
      <c r="C378" s="404" t="str">
        <f t="shared" si="80"/>
        <v>C18-R16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0.44880787037037539</v>
      </c>
      <c r="Q378" s="484">
        <f t="shared" ca="1" si="92"/>
        <v>0.44894675925926431</v>
      </c>
      <c r="R378" s="486">
        <v>0.10000000149011612</v>
      </c>
      <c r="S378" s="486"/>
      <c r="T378">
        <v>13</v>
      </c>
      <c r="U378" s="469" t="str">
        <f t="shared" si="82"/>
        <v>C18-R16</v>
      </c>
      <c r="V378" s="969">
        <v>18</v>
      </c>
      <c r="W378" s="470" t="s">
        <v>493</v>
      </c>
      <c r="X378" s="470" t="s">
        <v>494</v>
      </c>
      <c r="Y378" s="970">
        <v>16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7"/>
      <c r="C379" s="404" t="str">
        <f t="shared" si="80"/>
        <v>C18-R14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0.44922453703704207</v>
      </c>
      <c r="Q379" s="484">
        <f t="shared" ca="1" si="92"/>
        <v>0.44938657407407911</v>
      </c>
      <c r="R379" s="486">
        <v>0.15000000596046448</v>
      </c>
      <c r="S379" s="486"/>
      <c r="T379">
        <v>14</v>
      </c>
      <c r="U379" s="469" t="str">
        <f t="shared" si="82"/>
        <v>C18-R14</v>
      </c>
      <c r="V379" s="969">
        <v>18</v>
      </c>
      <c r="W379" s="470" t="s">
        <v>493</v>
      </c>
      <c r="X379" s="470" t="s">
        <v>494</v>
      </c>
      <c r="Y379" s="970">
        <v>14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7"/>
      <c r="C380" s="404" t="str">
        <f t="shared" si="80"/>
        <v>C18-R12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0.44966435185185688</v>
      </c>
      <c r="Q380" s="484">
        <f t="shared" ca="1" si="92"/>
        <v>0.44983796296296802</v>
      </c>
      <c r="R380" s="486">
        <v>0.15000000596046448</v>
      </c>
      <c r="S380" s="486"/>
      <c r="T380">
        <v>14</v>
      </c>
      <c r="U380" s="469" t="str">
        <f t="shared" si="82"/>
        <v>C18-R12</v>
      </c>
      <c r="V380" s="969">
        <v>18</v>
      </c>
      <c r="W380" s="470" t="s">
        <v>493</v>
      </c>
      <c r="X380" s="470" t="s">
        <v>494</v>
      </c>
      <c r="Y380" s="970">
        <v>12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7"/>
      <c r="C381" s="404" t="str">
        <f t="shared" si="80"/>
        <v>C18-R10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0.45009259259259765</v>
      </c>
      <c r="Q381" s="484">
        <f t="shared" ca="1" si="92"/>
        <v>0.4502546296296347</v>
      </c>
      <c r="R381" s="486">
        <v>0.14000000059604645</v>
      </c>
      <c r="S381" s="486"/>
      <c r="T381">
        <v>14</v>
      </c>
      <c r="U381" s="501" t="str">
        <f t="shared" si="82"/>
        <v>C18-R10</v>
      </c>
      <c r="V381" s="969">
        <v>18</v>
      </c>
      <c r="W381" s="501" t="s">
        <v>493</v>
      </c>
      <c r="X381" s="470" t="s">
        <v>494</v>
      </c>
      <c r="Y381" s="970">
        <v>10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7"/>
      <c r="C382" s="404" t="str">
        <f t="shared" si="80"/>
        <v>C18-R8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0.45050925925926433</v>
      </c>
      <c r="Q382" s="484">
        <f t="shared" ca="1" si="92"/>
        <v>0.45067129629630137</v>
      </c>
      <c r="R382" s="486">
        <v>7.0000000298023224E-2</v>
      </c>
      <c r="S382" s="486"/>
      <c r="T382">
        <v>14</v>
      </c>
      <c r="U382" s="469" t="str">
        <f t="shared" si="82"/>
        <v>C18-R8</v>
      </c>
      <c r="V382" s="969">
        <v>18</v>
      </c>
      <c r="W382" s="470" t="s">
        <v>493</v>
      </c>
      <c r="X382" s="470" t="s">
        <v>494</v>
      </c>
      <c r="Y382" s="970">
        <v>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7"/>
      <c r="C383" s="404" t="str">
        <f t="shared" si="80"/>
        <v>C18-R6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0.45091435185185691</v>
      </c>
      <c r="Q383" s="484">
        <f t="shared" ca="1" si="92"/>
        <v>0.45105324074074582</v>
      </c>
      <c r="R383" s="486">
        <v>0.15000000596046448</v>
      </c>
      <c r="S383" s="486"/>
      <c r="T383">
        <v>14</v>
      </c>
      <c r="U383" s="469" t="str">
        <f t="shared" si="82"/>
        <v>C18-R6</v>
      </c>
      <c r="V383" s="969">
        <v>18</v>
      </c>
      <c r="W383" s="470" t="s">
        <v>493</v>
      </c>
      <c r="X383" s="470" t="s">
        <v>494</v>
      </c>
      <c r="Y383" s="970">
        <v>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7"/>
      <c r="C384" s="404" t="str">
        <f t="shared" si="80"/>
        <v>C18-R4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0.45134259259259768</v>
      </c>
      <c r="Q384" s="484">
        <f t="shared" ca="1" si="92"/>
        <v>0.45150462962963472</v>
      </c>
      <c r="R384" s="486">
        <v>0.11999999731779099</v>
      </c>
      <c r="S384" s="486"/>
      <c r="T384">
        <v>14</v>
      </c>
      <c r="U384" s="469" t="str">
        <f t="shared" si="82"/>
        <v>C18-R4</v>
      </c>
      <c r="V384" s="969">
        <v>18</v>
      </c>
      <c r="W384" s="470" t="s">
        <v>493</v>
      </c>
      <c r="X384" s="470" t="s">
        <v>494</v>
      </c>
      <c r="Y384" s="970">
        <v>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7"/>
      <c r="C385" s="404" t="str">
        <f t="shared" si="80"/>
        <v>C18-R2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0.45175925925926436</v>
      </c>
      <c r="Q385" s="484">
        <f t="shared" ca="1" si="92"/>
        <v>0.4519212962963014</v>
      </c>
      <c r="R385" s="486">
        <v>0.11999999731779099</v>
      </c>
      <c r="S385" s="486"/>
      <c r="T385">
        <v>14</v>
      </c>
      <c r="U385" s="469" t="str">
        <f t="shared" si="82"/>
        <v>C18-R2</v>
      </c>
      <c r="V385" s="969">
        <v>18</v>
      </c>
      <c r="W385" s="470" t="s">
        <v>493</v>
      </c>
      <c r="X385" s="470" t="s">
        <v>494</v>
      </c>
      <c r="Y385" s="970">
        <v>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7"/>
      <c r="C386" s="404" t="str">
        <f t="shared" si="80"/>
        <v>C19-R1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0.45219907407407917</v>
      </c>
      <c r="Q386" s="484">
        <f t="shared" ca="1" si="92"/>
        <v>0.45236111111111621</v>
      </c>
      <c r="R386" s="486">
        <v>2.9999999329447746E-2</v>
      </c>
      <c r="S386" s="486"/>
      <c r="T386">
        <v>14</v>
      </c>
      <c r="U386" s="469" t="str">
        <f t="shared" si="82"/>
        <v>C19-R1</v>
      </c>
      <c r="V386" s="969">
        <v>19</v>
      </c>
      <c r="W386" s="470" t="s">
        <v>493</v>
      </c>
      <c r="X386" s="470" t="s">
        <v>494</v>
      </c>
      <c r="Y386" s="970">
        <v>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7"/>
      <c r="C387" s="404" t="str">
        <f t="shared" si="80"/>
        <v>C19-R3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0.45261574074074584</v>
      </c>
      <c r="Q387" s="484">
        <f t="shared" ca="1" si="92"/>
        <v>0.45277777777778289</v>
      </c>
      <c r="R387" s="486">
        <v>9.0000003576278687E-2</v>
      </c>
      <c r="S387" s="486"/>
      <c r="T387">
        <v>14</v>
      </c>
      <c r="U387" s="469" t="str">
        <f t="shared" si="82"/>
        <v>C19-R3</v>
      </c>
      <c r="V387" s="969">
        <v>19</v>
      </c>
      <c r="W387" s="470" t="s">
        <v>493</v>
      </c>
      <c r="X387" s="470" t="s">
        <v>494</v>
      </c>
      <c r="Y387" s="970">
        <v>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7"/>
      <c r="C388" s="404" t="str">
        <f t="shared" si="80"/>
        <v>C19-R5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0.45303240740741252</v>
      </c>
      <c r="Q388" s="484">
        <f t="shared" ca="1" si="92"/>
        <v>0.45320601851852366</v>
      </c>
      <c r="R388" s="486">
        <v>5.9999998658895493E-2</v>
      </c>
      <c r="S388" s="486"/>
      <c r="T388">
        <v>14</v>
      </c>
      <c r="U388" s="469" t="str">
        <f t="shared" si="82"/>
        <v>C19-R5</v>
      </c>
      <c r="V388" s="969">
        <v>19</v>
      </c>
      <c r="W388" s="470" t="s">
        <v>493</v>
      </c>
      <c r="X388" s="470" t="s">
        <v>494</v>
      </c>
      <c r="Y388" s="970">
        <v>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7"/>
      <c r="C389" s="404" t="str">
        <f t="shared" si="80"/>
        <v>C19-R7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0.45346064814815329</v>
      </c>
      <c r="Q389" s="484">
        <f t="shared" ca="1" si="92"/>
        <v>0.45362268518519033</v>
      </c>
      <c r="R389" s="486">
        <v>0.10999999940395355</v>
      </c>
      <c r="S389" s="486"/>
      <c r="T389">
        <v>14</v>
      </c>
      <c r="U389" s="469" t="str">
        <f t="shared" si="82"/>
        <v>C19-R7</v>
      </c>
      <c r="V389" s="969">
        <v>19</v>
      </c>
      <c r="W389" s="470" t="s">
        <v>493</v>
      </c>
      <c r="X389" s="470" t="s">
        <v>494</v>
      </c>
      <c r="Y389" s="970">
        <v>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7" t="str">
        <f>D12</f>
        <v>Km 11+950- Km 12+030</v>
      </c>
      <c r="C390" s="404" t="str">
        <f t="shared" si="80"/>
        <v>C19-R9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0.45391203703704219</v>
      </c>
      <c r="Q390" s="484">
        <f t="shared" ca="1" si="92"/>
        <v>0.45407407407407924</v>
      </c>
      <c r="R390" s="486">
        <v>0.15000000596046448</v>
      </c>
      <c r="S390" s="486"/>
      <c r="T390">
        <v>14</v>
      </c>
      <c r="U390" s="469" t="str">
        <f t="shared" si="82"/>
        <v>C19-R9</v>
      </c>
      <c r="V390" s="969">
        <v>19</v>
      </c>
      <c r="W390" s="470" t="s">
        <v>493</v>
      </c>
      <c r="X390" s="470" t="s">
        <v>494</v>
      </c>
      <c r="Y390" s="970">
        <v>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7"/>
      <c r="C391" s="404" t="str">
        <f t="shared" si="80"/>
        <v>C19-R11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0.45434027777778296</v>
      </c>
      <c r="Q391" s="484">
        <f t="shared" ca="1" si="92"/>
        <v>0.45449074074074591</v>
      </c>
      <c r="R391" s="486">
        <v>5.000000074505806E-2</v>
      </c>
      <c r="S391" s="486"/>
      <c r="T391">
        <v>14</v>
      </c>
      <c r="U391" s="469" t="str">
        <f t="shared" si="82"/>
        <v>C19-R11</v>
      </c>
      <c r="V391" s="969">
        <v>19</v>
      </c>
      <c r="W391" s="470" t="s">
        <v>493</v>
      </c>
      <c r="X391" s="470" t="s">
        <v>494</v>
      </c>
      <c r="Y391" s="970">
        <v>11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7"/>
      <c r="C392" s="404" t="str">
        <f t="shared" si="80"/>
        <v>C19-R13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0.45476851851852368</v>
      </c>
      <c r="Q392" s="484">
        <f t="shared" ca="1" si="92"/>
        <v>0.45494212962963482</v>
      </c>
      <c r="R392" s="486">
        <v>0.11999999731779099</v>
      </c>
      <c r="S392" s="486"/>
      <c r="T392">
        <v>14</v>
      </c>
      <c r="U392" s="469" t="str">
        <f t="shared" si="82"/>
        <v>C19-R13</v>
      </c>
      <c r="V392" s="969">
        <v>19</v>
      </c>
      <c r="W392" s="470" t="s">
        <v>493</v>
      </c>
      <c r="X392" s="470" t="s">
        <v>494</v>
      </c>
      <c r="Y392" s="970">
        <v>13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7"/>
      <c r="C393" s="404" t="str">
        <f t="shared" si="80"/>
        <v>C19-R15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0.45518518518519036</v>
      </c>
      <c r="Q393" s="484">
        <f t="shared" ca="1" si="92"/>
        <v>0.45532407407407927</v>
      </c>
      <c r="R393" s="486">
        <v>0.15000000596046448</v>
      </c>
      <c r="S393" s="486"/>
      <c r="T393">
        <v>14</v>
      </c>
      <c r="U393" s="469" t="str">
        <f t="shared" si="82"/>
        <v>C19-R15</v>
      </c>
      <c r="V393" s="969">
        <v>19</v>
      </c>
      <c r="W393" s="470" t="s">
        <v>493</v>
      </c>
      <c r="X393" s="470" t="s">
        <v>494</v>
      </c>
      <c r="Y393" s="970">
        <v>15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7"/>
      <c r="C394" s="404" t="str">
        <f t="shared" si="80"/>
        <v>C19-R17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0.45561342592593113</v>
      </c>
      <c r="Q394" s="484">
        <f t="shared" ca="1" si="92"/>
        <v>0.45576388888889408</v>
      </c>
      <c r="R394" s="486">
        <v>0.15000000596046448</v>
      </c>
      <c r="S394" s="486"/>
      <c r="T394">
        <v>14</v>
      </c>
      <c r="U394" s="469" t="str">
        <f t="shared" si="82"/>
        <v>C19-R17</v>
      </c>
      <c r="V394" s="969">
        <v>19</v>
      </c>
      <c r="W394" s="470" t="s">
        <v>493</v>
      </c>
      <c r="X394" s="470" t="s">
        <v>494</v>
      </c>
      <c r="Y394" s="970">
        <v>17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7"/>
      <c r="C395" s="404" t="str">
        <f t="shared" si="80"/>
        <v>C19-R19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0.45600694444444961</v>
      </c>
      <c r="Q395" s="484">
        <f t="shared" ca="1" si="92"/>
        <v>0.45618055555556075</v>
      </c>
      <c r="R395" s="486">
        <v>5.000000074505806E-2</v>
      </c>
      <c r="S395" s="486"/>
      <c r="T395">
        <v>14</v>
      </c>
      <c r="U395" s="469" t="str">
        <f t="shared" si="82"/>
        <v>C19-R19</v>
      </c>
      <c r="V395" s="969">
        <v>19</v>
      </c>
      <c r="W395" s="470" t="s">
        <v>493</v>
      </c>
      <c r="X395" s="470" t="s">
        <v>494</v>
      </c>
      <c r="Y395" s="970">
        <v>19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7"/>
      <c r="C396" s="404" t="str">
        <f t="shared" si="80"/>
        <v>C19-R21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0.45642361111111629</v>
      </c>
      <c r="Q396" s="484">
        <f t="shared" ca="1" si="92"/>
        <v>0.45658564814815333</v>
      </c>
      <c r="R396" s="486">
        <v>7.0000000298023224E-2</v>
      </c>
      <c r="S396" s="486"/>
      <c r="T396">
        <v>14</v>
      </c>
      <c r="U396" s="469" t="str">
        <f t="shared" si="82"/>
        <v>C19-R21</v>
      </c>
      <c r="V396" s="969">
        <v>19</v>
      </c>
      <c r="W396" s="470" t="s">
        <v>493</v>
      </c>
      <c r="X396" s="470" t="s">
        <v>494</v>
      </c>
      <c r="Y396" s="970">
        <v>21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7"/>
      <c r="C397" s="404" t="str">
        <f t="shared" si="80"/>
        <v>C19-R23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0.45687500000000519</v>
      </c>
      <c r="Q397" s="484">
        <f t="shared" ca="1" si="92"/>
        <v>0.45704861111111633</v>
      </c>
      <c r="R397" s="486">
        <v>7.9999998211860657E-2</v>
      </c>
      <c r="S397" s="486"/>
      <c r="T397">
        <v>14</v>
      </c>
      <c r="U397" s="469" t="str">
        <f t="shared" si="82"/>
        <v>C19-R23</v>
      </c>
      <c r="V397" s="969">
        <v>19</v>
      </c>
      <c r="W397" s="470" t="s">
        <v>493</v>
      </c>
      <c r="X397" s="470" t="s">
        <v>494</v>
      </c>
      <c r="Y397" s="970">
        <v>23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7"/>
      <c r="C398" s="404" t="str">
        <f t="shared" si="80"/>
        <v>C19-R25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0.45730324074074596</v>
      </c>
      <c r="Q398" s="484">
        <f t="shared" ca="1" si="92"/>
        <v>0.45744212962963487</v>
      </c>
      <c r="R398" s="486">
        <v>0.12999999523162842</v>
      </c>
      <c r="S398" s="486"/>
      <c r="T398">
        <v>14</v>
      </c>
      <c r="U398" s="469" t="str">
        <f t="shared" si="82"/>
        <v>C19-R25</v>
      </c>
      <c r="V398" s="969">
        <v>19</v>
      </c>
      <c r="W398" s="470" t="s">
        <v>493</v>
      </c>
      <c r="X398" s="470" t="s">
        <v>494</v>
      </c>
      <c r="Y398" s="970">
        <v>25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7"/>
      <c r="C399" s="404" t="str">
        <f t="shared" si="80"/>
        <v>C19-R27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0.45769675925926451</v>
      </c>
      <c r="Q399" s="484">
        <f t="shared" ca="1" si="92"/>
        <v>0.45787037037037565</v>
      </c>
      <c r="R399" s="486">
        <v>3.9999999105930328E-2</v>
      </c>
      <c r="S399" s="486"/>
      <c r="T399">
        <v>14</v>
      </c>
      <c r="U399" s="469" t="str">
        <f t="shared" si="82"/>
        <v>C19-R27</v>
      </c>
      <c r="V399" s="969">
        <v>19</v>
      </c>
      <c r="W399" s="470" t="s">
        <v>493</v>
      </c>
      <c r="X399" s="470" t="s">
        <v>494</v>
      </c>
      <c r="Y399" s="970">
        <v>27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7"/>
      <c r="C400" s="404" t="str">
        <f t="shared" si="80"/>
        <v>C19-R29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0.45811342592593118</v>
      </c>
      <c r="Q400" s="484">
        <f t="shared" ca="1" si="92"/>
        <v>0.45827546296296823</v>
      </c>
      <c r="R400" s="486">
        <v>9.9999997764825821E-3</v>
      </c>
      <c r="S400" s="486"/>
      <c r="T400">
        <v>14</v>
      </c>
      <c r="U400" s="469" t="str">
        <f t="shared" si="82"/>
        <v>C19-R29</v>
      </c>
      <c r="V400" s="969">
        <v>19</v>
      </c>
      <c r="W400" s="470" t="s">
        <v>493</v>
      </c>
      <c r="X400" s="470" t="s">
        <v>494</v>
      </c>
      <c r="Y400" s="970">
        <v>29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7"/>
      <c r="C401" s="404" t="str">
        <f t="shared" si="80"/>
        <v>C19-R31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0.45855324074074599</v>
      </c>
      <c r="Q401" s="484">
        <f t="shared" ca="1" si="92"/>
        <v>0.4586921296296349</v>
      </c>
      <c r="R401" s="486">
        <v>1.9999999552965164E-2</v>
      </c>
      <c r="S401" s="486"/>
      <c r="T401">
        <v>14</v>
      </c>
      <c r="U401" s="469" t="str">
        <f t="shared" si="82"/>
        <v>C19-R31</v>
      </c>
      <c r="V401" s="969">
        <v>19</v>
      </c>
      <c r="W401" s="470" t="s">
        <v>493</v>
      </c>
      <c r="X401" s="470" t="s">
        <v>494</v>
      </c>
      <c r="Y401" s="970">
        <v>31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7"/>
      <c r="C402" s="404" t="str">
        <f t="shared" ref="C402:C465" si="96">U402</f>
        <v>C19-R33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0.45894675925926454</v>
      </c>
      <c r="Q402" s="484">
        <f t="shared" ca="1" si="92"/>
        <v>0.45912037037037567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C19-R33</v>
      </c>
      <c r="V402" s="969">
        <v>19</v>
      </c>
      <c r="W402" s="501" t="s">
        <v>493</v>
      </c>
      <c r="X402" s="470" t="s">
        <v>494</v>
      </c>
      <c r="Y402" s="970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7"/>
      <c r="C403" s="404" t="str">
        <f t="shared" si="96"/>
        <v>C19-R35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0.4593865740740794</v>
      </c>
      <c r="Q403" s="484">
        <f t="shared" ref="Q403:Q466" ca="1" si="107">P403+TIME(0,0,RANDBETWEEN(12,15))</f>
        <v>0.45953703703704235</v>
      </c>
      <c r="R403" s="486">
        <v>0.12999999523162842</v>
      </c>
      <c r="S403" s="486"/>
      <c r="T403">
        <v>14</v>
      </c>
      <c r="U403" s="469" t="str">
        <f>W403&amp;V403&amp;"-"&amp;X403&amp;Y403</f>
        <v>C19-R35</v>
      </c>
      <c r="V403" s="969">
        <v>19</v>
      </c>
      <c r="W403" s="470" t="s">
        <v>493</v>
      </c>
      <c r="X403" s="470" t="s">
        <v>494</v>
      </c>
      <c r="Y403" s="970">
        <v>35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7"/>
      <c r="C404" s="404" t="str">
        <f t="shared" si="96"/>
        <v>C19-R37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0.45976851851852385</v>
      </c>
      <c r="Q404" s="484">
        <f t="shared" ca="1" si="107"/>
        <v>0.4599189814814868</v>
      </c>
      <c r="R404" s="486">
        <v>0.11999999731779099</v>
      </c>
      <c r="S404" s="486"/>
      <c r="T404">
        <v>14</v>
      </c>
      <c r="U404" s="469" t="str">
        <f t="shared" si="98"/>
        <v>C19-R37</v>
      </c>
      <c r="V404" s="969">
        <v>19</v>
      </c>
      <c r="W404" s="470" t="s">
        <v>493</v>
      </c>
      <c r="X404" s="470" t="s">
        <v>494</v>
      </c>
      <c r="Y404" s="970">
        <v>37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7"/>
      <c r="C405" s="404" t="str">
        <f t="shared" si="96"/>
        <v>C19-R39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0.46018518518519053</v>
      </c>
      <c r="Q405" s="484">
        <f t="shared" ca="1" si="107"/>
        <v>0.46032407407407944</v>
      </c>
      <c r="R405" s="486">
        <v>0.14000000059604645</v>
      </c>
      <c r="S405" s="486"/>
      <c r="T405">
        <v>14</v>
      </c>
      <c r="U405" s="469" t="str">
        <f>W405&amp;V405&amp;"-"&amp;X405&amp;Y405</f>
        <v>C19-R39</v>
      </c>
      <c r="V405" s="969">
        <v>19</v>
      </c>
      <c r="W405" s="470" t="s">
        <v>493</v>
      </c>
      <c r="X405" s="470" t="s">
        <v>494</v>
      </c>
      <c r="Y405" s="970">
        <v>39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7"/>
      <c r="C406" s="404" t="str">
        <f t="shared" si="96"/>
        <v>C19-R41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0.46057870370370907</v>
      </c>
      <c r="Q406" s="484">
        <f t="shared" ca="1" si="107"/>
        <v>0.46075231481482021</v>
      </c>
      <c r="R406" s="486">
        <v>0.14000000059604645</v>
      </c>
      <c r="S406" s="486"/>
      <c r="T406">
        <v>14</v>
      </c>
      <c r="U406" s="469" t="str">
        <f t="shared" si="98"/>
        <v>C19-R41</v>
      </c>
      <c r="V406" s="969">
        <v>19</v>
      </c>
      <c r="W406" s="470" t="s">
        <v>493</v>
      </c>
      <c r="X406" s="470" t="s">
        <v>494</v>
      </c>
      <c r="Y406" s="970">
        <v>41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7"/>
      <c r="C407" s="404" t="str">
        <f t="shared" si="96"/>
        <v>C20-R40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0.46099537037037575</v>
      </c>
      <c r="Q407" s="484">
        <f t="shared" ca="1" si="107"/>
        <v>0.46115740740741279</v>
      </c>
      <c r="R407" s="486">
        <v>5.000000074505806E-2</v>
      </c>
      <c r="S407" s="486"/>
      <c r="T407">
        <v>14</v>
      </c>
      <c r="U407" s="469" t="str">
        <f t="shared" si="98"/>
        <v>C20-R40</v>
      </c>
      <c r="V407" s="969">
        <v>20</v>
      </c>
      <c r="W407" s="470" t="s">
        <v>493</v>
      </c>
      <c r="X407" s="470" t="s">
        <v>494</v>
      </c>
      <c r="Y407" s="970">
        <v>40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7"/>
      <c r="C408" s="404" t="str">
        <f t="shared" si="96"/>
        <v>C20-R38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0.46141203703704242</v>
      </c>
      <c r="Q408" s="484">
        <f t="shared" ca="1" si="107"/>
        <v>0.46155092592593133</v>
      </c>
      <c r="R408" s="486">
        <v>9.9999997764825821E-3</v>
      </c>
      <c r="S408" s="486"/>
      <c r="T408">
        <v>15</v>
      </c>
      <c r="U408" s="469" t="str">
        <f t="shared" si="98"/>
        <v>C20-R38</v>
      </c>
      <c r="V408" s="969">
        <v>20</v>
      </c>
      <c r="W408" s="470" t="s">
        <v>493</v>
      </c>
      <c r="X408" s="470" t="s">
        <v>494</v>
      </c>
      <c r="Y408" s="970">
        <v>38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7"/>
      <c r="C409" s="404" t="str">
        <f t="shared" si="96"/>
        <v>C20-R36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0.46181712962963506</v>
      </c>
      <c r="Q409" s="484">
        <f t="shared" ca="1" si="107"/>
        <v>0.4619907407407462</v>
      </c>
      <c r="R409" s="486">
        <v>0.15000000596046448</v>
      </c>
      <c r="S409" s="486"/>
      <c r="T409">
        <v>15</v>
      </c>
      <c r="U409" s="469" t="str">
        <f t="shared" si="98"/>
        <v>C20-R36</v>
      </c>
      <c r="V409" s="969">
        <v>20</v>
      </c>
      <c r="W409" s="470" t="s">
        <v>493</v>
      </c>
      <c r="X409" s="470" t="s">
        <v>494</v>
      </c>
      <c r="Y409" s="970">
        <v>36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7"/>
      <c r="C410" s="404" t="str">
        <f t="shared" si="96"/>
        <v>C20-R34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0.46223379629630174</v>
      </c>
      <c r="Q410" s="484">
        <f t="shared" ca="1" si="107"/>
        <v>0.46240740740741287</v>
      </c>
      <c r="R410" s="486">
        <v>0.10000000149011612</v>
      </c>
      <c r="S410" s="486"/>
      <c r="T410">
        <v>15</v>
      </c>
      <c r="U410" s="469" t="str">
        <f t="shared" si="98"/>
        <v>C20-R34</v>
      </c>
      <c r="V410" s="969">
        <v>20</v>
      </c>
      <c r="W410" s="470" t="s">
        <v>493</v>
      </c>
      <c r="X410" s="470" t="s">
        <v>494</v>
      </c>
      <c r="Y410" s="970">
        <v>34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7"/>
      <c r="C411" s="404" t="str">
        <f t="shared" si="96"/>
        <v>C20-R32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0.4626736111111166</v>
      </c>
      <c r="Q411" s="484">
        <f t="shared" ca="1" si="107"/>
        <v>0.46282407407407955</v>
      </c>
      <c r="R411" s="486">
        <v>0.15000000596046448</v>
      </c>
      <c r="S411" s="486"/>
      <c r="T411">
        <v>15</v>
      </c>
      <c r="U411" s="469" t="str">
        <f t="shared" si="98"/>
        <v>C20-R32</v>
      </c>
      <c r="V411" s="969">
        <v>20</v>
      </c>
      <c r="W411" s="470" t="s">
        <v>493</v>
      </c>
      <c r="X411" s="470" t="s">
        <v>494</v>
      </c>
      <c r="Y411" s="970">
        <v>32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7"/>
      <c r="C412" s="404" t="str">
        <f t="shared" si="96"/>
        <v>C20-R30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0.46311342592593141</v>
      </c>
      <c r="Q412" s="484">
        <f t="shared" ca="1" si="107"/>
        <v>0.46325231481482032</v>
      </c>
      <c r="R412" s="486">
        <v>7.9999998211860657E-2</v>
      </c>
      <c r="S412" s="486"/>
      <c r="T412">
        <v>15</v>
      </c>
      <c r="U412" s="469" t="str">
        <f t="shared" si="98"/>
        <v>C20-R30</v>
      </c>
      <c r="V412" s="969">
        <v>20</v>
      </c>
      <c r="W412" s="470" t="s">
        <v>493</v>
      </c>
      <c r="X412" s="470" t="s">
        <v>494</v>
      </c>
      <c r="Y412" s="970">
        <v>30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7"/>
      <c r="C413" s="404" t="str">
        <f t="shared" si="96"/>
        <v>C20-R28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0.46349537037037586</v>
      </c>
      <c r="Q413" s="484">
        <f t="shared" ca="1" si="107"/>
        <v>0.46364583333333881</v>
      </c>
      <c r="R413" s="486">
        <v>5.000000074505806E-2</v>
      </c>
      <c r="S413" s="486"/>
      <c r="T413">
        <v>15</v>
      </c>
      <c r="U413" s="469" t="str">
        <f t="shared" si="98"/>
        <v>C20-R28</v>
      </c>
      <c r="V413" s="969">
        <v>20</v>
      </c>
      <c r="W413" s="470" t="s">
        <v>493</v>
      </c>
      <c r="X413" s="470" t="s">
        <v>494</v>
      </c>
      <c r="Y413" s="970">
        <v>28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7"/>
      <c r="C414" s="404" t="str">
        <f t="shared" si="96"/>
        <v>C20-R26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0.46387731481482031</v>
      </c>
      <c r="Q414" s="484">
        <f t="shared" ca="1" si="107"/>
        <v>0.46401620370370922</v>
      </c>
      <c r="R414" s="486">
        <v>9.0000003576278687E-2</v>
      </c>
      <c r="S414" s="486"/>
      <c r="T414">
        <v>15</v>
      </c>
      <c r="U414" s="469" t="str">
        <f t="shared" si="98"/>
        <v>C20-R26</v>
      </c>
      <c r="V414" s="969">
        <v>20</v>
      </c>
      <c r="W414" s="470" t="s">
        <v>493</v>
      </c>
      <c r="X414" s="470" t="s">
        <v>494</v>
      </c>
      <c r="Y414" s="970">
        <v>26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7"/>
      <c r="C415" s="404" t="str">
        <f t="shared" si="96"/>
        <v>C20-R24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0.46428240740741294</v>
      </c>
      <c r="Q415" s="484">
        <f t="shared" ca="1" si="107"/>
        <v>0.46444444444444999</v>
      </c>
      <c r="R415" s="486">
        <v>0.10999999940395355</v>
      </c>
      <c r="S415" s="486"/>
      <c r="T415">
        <v>15</v>
      </c>
      <c r="U415" s="469" t="str">
        <f t="shared" si="98"/>
        <v>C20-R24</v>
      </c>
      <c r="V415" s="969">
        <v>20</v>
      </c>
      <c r="W415" s="470" t="s">
        <v>493</v>
      </c>
      <c r="X415" s="470" t="s">
        <v>494</v>
      </c>
      <c r="Y415" s="970">
        <v>24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7"/>
      <c r="C416" s="404" t="str">
        <f t="shared" si="96"/>
        <v>C20-R22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0.46468750000000553</v>
      </c>
      <c r="Q416" s="484">
        <f t="shared" ca="1" si="107"/>
        <v>0.46483796296296848</v>
      </c>
      <c r="R416" s="486">
        <v>3.9999999105930328E-2</v>
      </c>
      <c r="S416" s="486"/>
      <c r="T416">
        <v>15</v>
      </c>
      <c r="U416" s="469" t="str">
        <f t="shared" si="98"/>
        <v>C20-R22</v>
      </c>
      <c r="V416" s="969">
        <v>20</v>
      </c>
      <c r="W416" s="470" t="s">
        <v>493</v>
      </c>
      <c r="X416" s="470" t="s">
        <v>494</v>
      </c>
      <c r="Y416" s="970">
        <v>22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7"/>
      <c r="C417" s="404" t="str">
        <f t="shared" si="96"/>
        <v>C20-R20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0.46512731481482034</v>
      </c>
      <c r="Q417" s="484">
        <f t="shared" ca="1" si="107"/>
        <v>0.46527777777778329</v>
      </c>
      <c r="R417" s="486">
        <v>0.15000000596046448</v>
      </c>
      <c r="S417" s="486"/>
      <c r="T417">
        <v>15</v>
      </c>
      <c r="U417" s="469" t="str">
        <f t="shared" si="98"/>
        <v>C20-R20</v>
      </c>
      <c r="V417" s="969">
        <v>20</v>
      </c>
      <c r="W417" s="470" t="s">
        <v>493</v>
      </c>
      <c r="X417" s="470" t="s">
        <v>494</v>
      </c>
      <c r="Y417" s="970">
        <v>20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7"/>
      <c r="C418" s="404" t="str">
        <f t="shared" si="96"/>
        <v>C20-R18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0.46554398148148701</v>
      </c>
      <c r="Q418" s="484">
        <f t="shared" ca="1" si="107"/>
        <v>0.46568287037037592</v>
      </c>
      <c r="R418" s="486">
        <v>7.0000000298023224E-2</v>
      </c>
      <c r="S418" s="486"/>
      <c r="T418">
        <v>15</v>
      </c>
      <c r="U418" s="469" t="str">
        <f t="shared" si="98"/>
        <v>C20-R18</v>
      </c>
      <c r="V418" s="969">
        <v>20</v>
      </c>
      <c r="W418" s="470" t="s">
        <v>493</v>
      </c>
      <c r="X418" s="470" t="s">
        <v>494</v>
      </c>
      <c r="Y418" s="970">
        <v>18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7"/>
      <c r="C419" s="404" t="str">
        <f t="shared" si="96"/>
        <v>C20-R16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0.46597222222222778</v>
      </c>
      <c r="Q419" s="484">
        <f t="shared" ca="1" si="107"/>
        <v>0.46614583333333892</v>
      </c>
      <c r="R419" s="486">
        <v>0.11999999731779099</v>
      </c>
      <c r="S419" s="486"/>
      <c r="T419">
        <v>15</v>
      </c>
      <c r="U419" s="469" t="str">
        <f t="shared" si="98"/>
        <v>C20-R16</v>
      </c>
      <c r="V419" s="969">
        <v>20</v>
      </c>
      <c r="W419" s="470" t="s">
        <v>493</v>
      </c>
      <c r="X419" s="470" t="s">
        <v>494</v>
      </c>
      <c r="Y419" s="970">
        <v>16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7"/>
      <c r="C420" s="404" t="str">
        <f t="shared" si="96"/>
        <v>C20-R14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0.46638888888889446</v>
      </c>
      <c r="Q420" s="484">
        <f t="shared" ca="1" si="107"/>
        <v>0.46653935185185741</v>
      </c>
      <c r="R420" s="486">
        <v>5.9999998658895493E-2</v>
      </c>
      <c r="S420" s="486"/>
      <c r="T420">
        <v>15</v>
      </c>
      <c r="U420" s="469" t="str">
        <f t="shared" si="98"/>
        <v>C20-R14</v>
      </c>
      <c r="V420" s="969">
        <v>20</v>
      </c>
      <c r="W420" s="470" t="s">
        <v>493</v>
      </c>
      <c r="X420" s="470" t="s">
        <v>494</v>
      </c>
      <c r="Y420" s="970">
        <v>14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7"/>
      <c r="C421" s="404" t="str">
        <f t="shared" si="96"/>
        <v>C20-R12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0.46679398148148704</v>
      </c>
      <c r="Q421" s="484">
        <f t="shared" ca="1" si="107"/>
        <v>0.46693287037037595</v>
      </c>
      <c r="R421" s="486">
        <v>7.0000000298023224E-2</v>
      </c>
      <c r="S421" s="486"/>
      <c r="T421">
        <v>15</v>
      </c>
      <c r="U421" s="469" t="str">
        <f t="shared" si="98"/>
        <v>C20-R12</v>
      </c>
      <c r="V421" s="969">
        <v>20</v>
      </c>
      <c r="W421" s="470" t="s">
        <v>493</v>
      </c>
      <c r="X421" s="470" t="s">
        <v>494</v>
      </c>
      <c r="Y421" s="970">
        <v>12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7"/>
      <c r="C422" s="404" t="str">
        <f t="shared" si="96"/>
        <v>C20-R10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0.46721064814815372</v>
      </c>
      <c r="Q422" s="484">
        <f t="shared" ca="1" si="107"/>
        <v>0.46736111111111667</v>
      </c>
      <c r="R422" s="486">
        <v>7.9999998211860657E-2</v>
      </c>
      <c r="S422" s="486"/>
      <c r="T422">
        <v>15</v>
      </c>
      <c r="U422" s="469" t="str">
        <f t="shared" si="98"/>
        <v>C20-R10</v>
      </c>
      <c r="V422" s="969">
        <v>20</v>
      </c>
      <c r="W422" s="470" t="s">
        <v>493</v>
      </c>
      <c r="X422" s="470" t="s">
        <v>494</v>
      </c>
      <c r="Y422" s="970">
        <v>10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7"/>
      <c r="C423" s="404" t="str">
        <f t="shared" si="96"/>
        <v>C20-R8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0.46765046296296853</v>
      </c>
      <c r="Q423" s="484">
        <f t="shared" ca="1" si="107"/>
        <v>0.46782407407407967</v>
      </c>
      <c r="R423" s="486">
        <v>0.14000000059604645</v>
      </c>
      <c r="S423" s="486"/>
      <c r="T423">
        <v>15</v>
      </c>
      <c r="U423" s="469" t="str">
        <f t="shared" si="98"/>
        <v>C20-R8</v>
      </c>
      <c r="V423" s="969">
        <v>20</v>
      </c>
      <c r="W423" s="470" t="s">
        <v>493</v>
      </c>
      <c r="X423" s="470" t="s">
        <v>494</v>
      </c>
      <c r="Y423" s="970">
        <v>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7"/>
      <c r="C424" s="404" t="str">
        <f t="shared" si="96"/>
        <v>C20-R6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0.46810185185185743</v>
      </c>
      <c r="Q424" s="484">
        <f t="shared" ca="1" si="107"/>
        <v>0.46826388888889448</v>
      </c>
      <c r="R424" s="486">
        <v>9.0000003576278687E-2</v>
      </c>
      <c r="S424" s="486"/>
      <c r="T424">
        <v>15</v>
      </c>
      <c r="U424" s="469" t="str">
        <f t="shared" si="98"/>
        <v>C20-R6</v>
      </c>
      <c r="V424" s="969">
        <v>20</v>
      </c>
      <c r="W424" s="470" t="s">
        <v>493</v>
      </c>
      <c r="X424" s="470" t="s">
        <v>494</v>
      </c>
      <c r="Y424" s="970">
        <v>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7"/>
      <c r="C425" s="404" t="str">
        <f t="shared" si="96"/>
        <v>C20-R4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0.46855324074074634</v>
      </c>
      <c r="Q425" s="484">
        <f t="shared" ca="1" si="107"/>
        <v>0.46869212962963525</v>
      </c>
      <c r="R425" s="486">
        <v>9.0000003576278687E-2</v>
      </c>
      <c r="S425" s="486"/>
      <c r="T425">
        <v>15</v>
      </c>
      <c r="U425" s="469" t="str">
        <f t="shared" si="98"/>
        <v>C20-R4</v>
      </c>
      <c r="V425" s="969">
        <v>20</v>
      </c>
      <c r="W425" s="470" t="s">
        <v>493</v>
      </c>
      <c r="X425" s="470" t="s">
        <v>494</v>
      </c>
      <c r="Y425" s="970">
        <v>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7"/>
      <c r="C426" s="404" t="str">
        <f t="shared" si="96"/>
        <v>C20-R2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0.46894675925926488</v>
      </c>
      <c r="Q426" s="484">
        <f t="shared" ca="1" si="107"/>
        <v>0.46909722222222783</v>
      </c>
      <c r="R426" s="486">
        <v>2.9999999329447746E-2</v>
      </c>
      <c r="S426" s="486"/>
      <c r="T426">
        <v>15</v>
      </c>
      <c r="U426" s="469" t="str">
        <f t="shared" si="98"/>
        <v>C20-R2</v>
      </c>
      <c r="V426" s="969">
        <v>20</v>
      </c>
      <c r="W426" s="470" t="s">
        <v>493</v>
      </c>
      <c r="X426" s="470" t="s">
        <v>494</v>
      </c>
      <c r="Y426" s="970">
        <v>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7" t="str">
        <f>D12</f>
        <v>Km 11+950- Km 12+030</v>
      </c>
      <c r="C427" s="404" t="str">
        <f t="shared" si="96"/>
        <v>C21-R1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0.46937500000000559</v>
      </c>
      <c r="Q427" s="484">
        <f t="shared" ca="1" si="107"/>
        <v>0.4695138888888945</v>
      </c>
      <c r="R427" s="486">
        <v>5.9999998658895493E-2</v>
      </c>
      <c r="S427" s="486"/>
      <c r="T427">
        <v>15</v>
      </c>
      <c r="U427" s="469" t="str">
        <f t="shared" si="98"/>
        <v>C21-R1</v>
      </c>
      <c r="V427" s="969">
        <v>21</v>
      </c>
      <c r="W427" s="470" t="s">
        <v>493</v>
      </c>
      <c r="X427" s="470" t="s">
        <v>494</v>
      </c>
      <c r="Y427" s="970">
        <v>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7"/>
      <c r="C428" s="404" t="str">
        <f t="shared" si="96"/>
        <v>C21-R3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0.469745370370376</v>
      </c>
      <c r="Q428" s="484">
        <f t="shared" ca="1" si="107"/>
        <v>0.46990740740741305</v>
      </c>
      <c r="R428" s="486">
        <v>5.9999998658895493E-2</v>
      </c>
      <c r="S428" s="486"/>
      <c r="T428">
        <v>15</v>
      </c>
      <c r="U428" s="469" t="str">
        <f t="shared" si="98"/>
        <v>C21-R3</v>
      </c>
      <c r="V428" s="969">
        <v>21</v>
      </c>
      <c r="W428" s="470" t="s">
        <v>493</v>
      </c>
      <c r="X428" s="470" t="s">
        <v>494</v>
      </c>
      <c r="Y428" s="970">
        <v>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7"/>
      <c r="C429" s="404" t="str">
        <f t="shared" si="96"/>
        <v>C21-R5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0.47015046296296858</v>
      </c>
      <c r="Q429" s="484">
        <f t="shared" ca="1" si="107"/>
        <v>0.47031250000000563</v>
      </c>
      <c r="R429" s="486">
        <v>0.14000000059604645</v>
      </c>
      <c r="S429" s="486"/>
      <c r="T429">
        <v>15</v>
      </c>
      <c r="U429" s="469" t="str">
        <f t="shared" si="98"/>
        <v>C21-R5</v>
      </c>
      <c r="V429" s="969">
        <v>21</v>
      </c>
      <c r="W429" s="470" t="s">
        <v>493</v>
      </c>
      <c r="X429" s="470" t="s">
        <v>494</v>
      </c>
      <c r="Y429" s="970">
        <v>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7"/>
      <c r="C430" s="404" t="str">
        <f t="shared" si="96"/>
        <v>C21-R7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0.47055555555556117</v>
      </c>
      <c r="Q430" s="484">
        <f t="shared" ca="1" si="107"/>
        <v>0.47069444444445008</v>
      </c>
      <c r="R430" s="486">
        <v>9.9999997764825821E-3</v>
      </c>
      <c r="S430" s="486"/>
      <c r="T430">
        <v>15</v>
      </c>
      <c r="U430" s="469" t="str">
        <f t="shared" si="98"/>
        <v>C21-R7</v>
      </c>
      <c r="V430" s="969">
        <v>21</v>
      </c>
      <c r="W430" s="470" t="s">
        <v>493</v>
      </c>
      <c r="X430" s="470" t="s">
        <v>494</v>
      </c>
      <c r="Y430" s="970">
        <v>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7"/>
      <c r="C431" s="404" t="str">
        <f t="shared" si="96"/>
        <v>C21-R9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0.47093750000000562</v>
      </c>
      <c r="Q431" s="484">
        <f t="shared" ca="1" si="107"/>
        <v>0.47108796296296856</v>
      </c>
      <c r="R431" s="486">
        <v>0.15000000596046448</v>
      </c>
      <c r="S431" s="486"/>
      <c r="T431">
        <v>15</v>
      </c>
      <c r="U431" s="469" t="str">
        <f t="shared" si="98"/>
        <v>C21-R9</v>
      </c>
      <c r="V431" s="969">
        <v>21</v>
      </c>
      <c r="W431" s="470" t="s">
        <v>493</v>
      </c>
      <c r="X431" s="470" t="s">
        <v>494</v>
      </c>
      <c r="Y431" s="970">
        <v>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7"/>
      <c r="C432" s="404" t="str">
        <f t="shared" si="96"/>
        <v>C21-R11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0.47131944444445006</v>
      </c>
      <c r="Q432" s="484">
        <f t="shared" ca="1" si="107"/>
        <v>0.47146990740741301</v>
      </c>
      <c r="R432" s="486">
        <v>9.9999997764825821E-3</v>
      </c>
      <c r="S432" s="486"/>
      <c r="T432">
        <v>15</v>
      </c>
      <c r="U432" s="469" t="str">
        <f t="shared" si="98"/>
        <v>C21-R11</v>
      </c>
      <c r="V432" s="969">
        <v>21</v>
      </c>
      <c r="W432" s="470" t="s">
        <v>493</v>
      </c>
      <c r="X432" s="470" t="s">
        <v>494</v>
      </c>
      <c r="Y432" s="970">
        <v>11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7"/>
      <c r="C433" s="404" t="str">
        <f t="shared" si="96"/>
        <v>C21-R13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0.47174768518519078</v>
      </c>
      <c r="Q433" s="484">
        <f t="shared" ca="1" si="107"/>
        <v>0.47192129629630192</v>
      </c>
      <c r="R433" s="486">
        <v>0.10999999940395355</v>
      </c>
      <c r="S433" s="486"/>
      <c r="T433">
        <v>15</v>
      </c>
      <c r="U433" s="469" t="str">
        <f t="shared" si="98"/>
        <v>C21-R13</v>
      </c>
      <c r="V433" s="969">
        <v>21</v>
      </c>
      <c r="W433" s="470" t="s">
        <v>493</v>
      </c>
      <c r="X433" s="470" t="s">
        <v>494</v>
      </c>
      <c r="Y433" s="970">
        <v>13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7"/>
      <c r="C434" s="404" t="str">
        <f t="shared" si="96"/>
        <v>C21-R15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0.47216435185185746</v>
      </c>
      <c r="Q434" s="484">
        <f t="shared" ca="1" si="107"/>
        <v>0.47233796296296859</v>
      </c>
      <c r="R434" s="486">
        <v>5.000000074505806E-2</v>
      </c>
      <c r="S434" s="486"/>
      <c r="T434">
        <v>15</v>
      </c>
      <c r="U434" s="469" t="str">
        <f t="shared" si="98"/>
        <v>C21-R15</v>
      </c>
      <c r="V434" s="969">
        <v>21</v>
      </c>
      <c r="W434" s="470" t="s">
        <v>493</v>
      </c>
      <c r="X434" s="470" t="s">
        <v>494</v>
      </c>
      <c r="Y434" s="970">
        <v>15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7"/>
      <c r="C435" s="404" t="str">
        <f t="shared" si="96"/>
        <v>C21-R17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0.47262731481482045</v>
      </c>
      <c r="Q435" s="484">
        <f t="shared" ca="1" si="107"/>
        <v>0.47280092592593159</v>
      </c>
      <c r="R435" s="486">
        <v>5.000000074505806E-2</v>
      </c>
      <c r="S435" s="486"/>
      <c r="T435">
        <v>15</v>
      </c>
      <c r="U435" s="469" t="str">
        <f t="shared" si="98"/>
        <v>C21-R17</v>
      </c>
      <c r="V435" s="969">
        <v>21</v>
      </c>
      <c r="W435" s="470" t="s">
        <v>493</v>
      </c>
      <c r="X435" s="470" t="s">
        <v>494</v>
      </c>
      <c r="Y435" s="970">
        <v>17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7"/>
      <c r="C436" s="404" t="str">
        <f t="shared" si="96"/>
        <v>C21-R19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0.47309027777778345</v>
      </c>
      <c r="Q436" s="484">
        <f t="shared" ca="1" si="107"/>
        <v>0.4732523148148205</v>
      </c>
      <c r="R436" s="486">
        <v>5.000000074505806E-2</v>
      </c>
      <c r="S436" s="486"/>
      <c r="T436">
        <v>15</v>
      </c>
      <c r="U436" s="469" t="str">
        <f t="shared" si="98"/>
        <v>C21-R19</v>
      </c>
      <c r="V436" s="969">
        <v>21</v>
      </c>
      <c r="W436" s="470" t="s">
        <v>493</v>
      </c>
      <c r="X436" s="470" t="s">
        <v>494</v>
      </c>
      <c r="Y436" s="970">
        <v>19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7"/>
      <c r="C437" s="404" t="str">
        <f t="shared" si="96"/>
        <v>C21-R21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0.47350694444445013</v>
      </c>
      <c r="Q437" s="484">
        <f t="shared" ca="1" si="107"/>
        <v>0.47364583333333904</v>
      </c>
      <c r="R437" s="486">
        <v>9.0000003576278687E-2</v>
      </c>
      <c r="S437" s="486"/>
      <c r="T437">
        <v>16</v>
      </c>
      <c r="U437" s="469" t="str">
        <f t="shared" si="98"/>
        <v>C21-R21</v>
      </c>
      <c r="V437" s="969">
        <v>21</v>
      </c>
      <c r="W437" s="470" t="s">
        <v>493</v>
      </c>
      <c r="X437" s="470" t="s">
        <v>494</v>
      </c>
      <c r="Y437" s="970">
        <v>21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7"/>
      <c r="C438" s="404" t="str">
        <f t="shared" si="96"/>
        <v>C21-R23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0.47391203703704277</v>
      </c>
      <c r="Q438" s="484">
        <f t="shared" ca="1" si="107"/>
        <v>0.47406250000000572</v>
      </c>
      <c r="R438" s="486">
        <v>7.9999998211860657E-2</v>
      </c>
      <c r="S438" s="486"/>
      <c r="T438">
        <v>16</v>
      </c>
      <c r="U438" s="469" t="str">
        <f t="shared" si="98"/>
        <v>C21-R23</v>
      </c>
      <c r="V438" s="969">
        <v>21</v>
      </c>
      <c r="W438" s="470" t="s">
        <v>493</v>
      </c>
      <c r="X438" s="470" t="s">
        <v>494</v>
      </c>
      <c r="Y438" s="970">
        <v>23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7"/>
      <c r="C439" s="404" t="str">
        <f t="shared" si="96"/>
        <v>C21-R25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0.47430555555556125</v>
      </c>
      <c r="Q439" s="484">
        <f t="shared" ca="1" si="107"/>
        <v>0.4744560185185242</v>
      </c>
      <c r="R439" s="486">
        <v>3.9999999105930328E-2</v>
      </c>
      <c r="S439" s="486"/>
      <c r="T439">
        <v>16</v>
      </c>
      <c r="U439" s="469" t="str">
        <f t="shared" si="98"/>
        <v>C21-R25</v>
      </c>
      <c r="V439" s="969">
        <v>21</v>
      </c>
      <c r="W439" s="470" t="s">
        <v>493</v>
      </c>
      <c r="X439" s="470" t="s">
        <v>494</v>
      </c>
      <c r="Y439" s="970">
        <v>25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7"/>
      <c r="C440" s="404" t="str">
        <f t="shared" si="96"/>
        <v>C21-R27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0.47469907407407974</v>
      </c>
      <c r="Q440" s="484">
        <f t="shared" ca="1" si="107"/>
        <v>0.47486111111111678</v>
      </c>
      <c r="R440" s="486">
        <v>1.9999999552965164E-2</v>
      </c>
      <c r="S440" s="486"/>
      <c r="T440">
        <v>16</v>
      </c>
      <c r="U440" s="469" t="str">
        <f t="shared" si="98"/>
        <v>C21-R27</v>
      </c>
      <c r="V440" s="969">
        <v>21</v>
      </c>
      <c r="W440" s="470" t="s">
        <v>493</v>
      </c>
      <c r="X440" s="470" t="s">
        <v>494</v>
      </c>
      <c r="Y440" s="970">
        <v>27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7"/>
      <c r="C441" s="404" t="str">
        <f t="shared" si="96"/>
        <v>C21-R29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0.47509259259259828</v>
      </c>
      <c r="Q441" s="484">
        <f t="shared" ca="1" si="107"/>
        <v>0.47525462962963533</v>
      </c>
      <c r="R441" s="486">
        <v>0.10000000149011612</v>
      </c>
      <c r="S441" s="486"/>
      <c r="T441">
        <v>16</v>
      </c>
      <c r="U441" s="469" t="str">
        <f t="shared" si="98"/>
        <v>C21-R29</v>
      </c>
      <c r="V441" s="969">
        <v>21</v>
      </c>
      <c r="W441" s="470" t="s">
        <v>493</v>
      </c>
      <c r="X441" s="470" t="s">
        <v>494</v>
      </c>
      <c r="Y441" s="970">
        <v>29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7"/>
      <c r="C442" s="404" t="str">
        <f t="shared" si="96"/>
        <v>C21-R31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0.47554398148148719</v>
      </c>
      <c r="Q442" s="484">
        <f t="shared" ca="1" si="107"/>
        <v>0.47569444444445014</v>
      </c>
      <c r="R442" s="486">
        <v>1.9999999552965164E-2</v>
      </c>
      <c r="S442" s="486"/>
      <c r="T442">
        <v>16</v>
      </c>
      <c r="U442" s="469" t="str">
        <f t="shared" si="98"/>
        <v>C21-R31</v>
      </c>
      <c r="V442" s="969">
        <v>21</v>
      </c>
      <c r="W442" s="470" t="s">
        <v>493</v>
      </c>
      <c r="X442" s="470" t="s">
        <v>494</v>
      </c>
      <c r="Y442" s="970">
        <v>31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7"/>
      <c r="C443" s="404" t="str">
        <f t="shared" si="96"/>
        <v>C21-R33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0.47594907407407977</v>
      </c>
      <c r="Q443" s="484">
        <f t="shared" ca="1" si="107"/>
        <v>0.47608796296296868</v>
      </c>
      <c r="R443" s="486">
        <v>9.9999997764825821E-3</v>
      </c>
      <c r="S443" s="486"/>
      <c r="T443">
        <v>16</v>
      </c>
      <c r="U443" s="469" t="str">
        <f t="shared" si="98"/>
        <v>C21-R33</v>
      </c>
      <c r="V443" s="969">
        <v>21</v>
      </c>
      <c r="W443" s="470" t="s">
        <v>493</v>
      </c>
      <c r="X443" s="470" t="s">
        <v>494</v>
      </c>
      <c r="Y443" s="970">
        <v>33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7"/>
      <c r="C444" s="404" t="str">
        <f t="shared" si="96"/>
        <v>C21-R35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0.47633101851852422</v>
      </c>
      <c r="Q444" s="484">
        <f t="shared" ca="1" si="107"/>
        <v>0.47650462962963536</v>
      </c>
      <c r="R444" s="486">
        <v>5.9999998658895493E-2</v>
      </c>
      <c r="S444" s="486"/>
      <c r="T444">
        <v>16</v>
      </c>
      <c r="U444" s="469" t="str">
        <f t="shared" si="98"/>
        <v>C21-R35</v>
      </c>
      <c r="V444" s="969">
        <v>21</v>
      </c>
      <c r="W444" s="470" t="s">
        <v>493</v>
      </c>
      <c r="X444" s="470" t="s">
        <v>494</v>
      </c>
      <c r="Y444" s="970">
        <v>35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7"/>
      <c r="C445" s="404" t="str">
        <f t="shared" si="96"/>
        <v>C21-R37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0.47674768518519089</v>
      </c>
      <c r="Q445" s="484">
        <f t="shared" ca="1" si="107"/>
        <v>0.47690972222222794</v>
      </c>
      <c r="R445" s="486">
        <v>2.9999999329447746E-2</v>
      </c>
      <c r="S445" s="486"/>
      <c r="T445">
        <v>16</v>
      </c>
      <c r="U445" s="469" t="str">
        <f t="shared" si="98"/>
        <v>C21-R37</v>
      </c>
      <c r="V445" s="969">
        <v>21</v>
      </c>
      <c r="W445" s="470" t="s">
        <v>493</v>
      </c>
      <c r="X445" s="470" t="s">
        <v>494</v>
      </c>
      <c r="Y445" s="970">
        <v>37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7"/>
      <c r="C446" s="404" t="str">
        <f t="shared" si="96"/>
        <v>C21-R39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0.47715277777778348</v>
      </c>
      <c r="Q446" s="484">
        <f t="shared" ca="1" si="107"/>
        <v>0.47732638888889461</v>
      </c>
      <c r="R446" s="486">
        <v>9.9999997764825821E-3</v>
      </c>
      <c r="S446" s="486"/>
      <c r="T446">
        <v>16</v>
      </c>
      <c r="U446" s="469" t="str">
        <f t="shared" si="98"/>
        <v>C21-R39</v>
      </c>
      <c r="V446" s="969">
        <v>21</v>
      </c>
      <c r="W446" s="470" t="s">
        <v>493</v>
      </c>
      <c r="X446" s="470" t="s">
        <v>494</v>
      </c>
      <c r="Y446" s="970">
        <v>39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7"/>
      <c r="C447" s="404" t="str">
        <f t="shared" si="96"/>
        <v>C21-R41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0.47755787037037611</v>
      </c>
      <c r="Q447" s="484">
        <f t="shared" ca="1" si="107"/>
        <v>0.47769675925926502</v>
      </c>
      <c r="R447" s="486">
        <v>0.12999999523162842</v>
      </c>
      <c r="S447" s="486"/>
      <c r="T447">
        <v>16</v>
      </c>
      <c r="U447" s="469" t="str">
        <f t="shared" si="98"/>
        <v>C21-R41</v>
      </c>
      <c r="V447" s="969">
        <v>21</v>
      </c>
      <c r="W447" s="470" t="s">
        <v>493</v>
      </c>
      <c r="X447" s="470" t="s">
        <v>494</v>
      </c>
      <c r="Y447" s="970">
        <v>41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7"/>
      <c r="C448" s="404" t="str">
        <f t="shared" si="96"/>
        <v>C22-R40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0.47798611111111688</v>
      </c>
      <c r="Q448" s="484">
        <f t="shared" ca="1" si="107"/>
        <v>0.4781250000000058</v>
      </c>
      <c r="R448" s="486">
        <v>5.000000074505806E-2</v>
      </c>
      <c r="S448" s="486"/>
      <c r="T448">
        <v>16</v>
      </c>
      <c r="U448" s="469" t="str">
        <f t="shared" si="98"/>
        <v>C22-R40</v>
      </c>
      <c r="V448" s="969">
        <v>22</v>
      </c>
      <c r="W448" s="470" t="s">
        <v>493</v>
      </c>
      <c r="X448" s="470" t="s">
        <v>494</v>
      </c>
      <c r="Y448" s="970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7"/>
      <c r="C449" s="404" t="str">
        <f t="shared" si="96"/>
        <v>C22-R38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0.47836805555556133</v>
      </c>
      <c r="Q449" s="484">
        <f t="shared" ca="1" si="107"/>
        <v>0.47850694444445024</v>
      </c>
      <c r="R449" s="486">
        <v>9.9999997764825821E-3</v>
      </c>
      <c r="S449" s="486"/>
      <c r="T449">
        <v>16</v>
      </c>
      <c r="U449" s="469" t="str">
        <f t="shared" si="98"/>
        <v>C22-R38</v>
      </c>
      <c r="V449" s="969">
        <v>22</v>
      </c>
      <c r="W449" s="470" t="s">
        <v>493</v>
      </c>
      <c r="X449" s="470" t="s">
        <v>494</v>
      </c>
      <c r="Y449" s="970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7"/>
      <c r="C450" s="404" t="str">
        <f t="shared" si="96"/>
        <v>C22-R36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0.4787962962963021</v>
      </c>
      <c r="Q450" s="484">
        <f t="shared" ca="1" si="107"/>
        <v>0.47894675925926505</v>
      </c>
      <c r="R450" s="486">
        <v>5.9999998658895493E-2</v>
      </c>
      <c r="S450" s="486"/>
      <c r="T450">
        <v>16</v>
      </c>
      <c r="U450" s="469" t="str">
        <f t="shared" si="98"/>
        <v>C22-R36</v>
      </c>
      <c r="V450" s="969">
        <v>22</v>
      </c>
      <c r="W450" s="470" t="s">
        <v>493</v>
      </c>
      <c r="X450" s="470" t="s">
        <v>494</v>
      </c>
      <c r="Y450" s="970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7"/>
      <c r="C451" s="404" t="str">
        <f t="shared" si="96"/>
        <v>C22-R34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0.47921296296296878</v>
      </c>
      <c r="Q451" s="484">
        <f t="shared" ca="1" si="107"/>
        <v>0.47935185185185769</v>
      </c>
      <c r="R451" s="486">
        <v>9.0000003576278687E-2</v>
      </c>
      <c r="S451" s="486"/>
      <c r="T451">
        <v>16</v>
      </c>
      <c r="U451" s="469" t="str">
        <f t="shared" si="98"/>
        <v>C22-R34</v>
      </c>
      <c r="V451" s="969">
        <v>22</v>
      </c>
      <c r="W451" s="470" t="s">
        <v>493</v>
      </c>
      <c r="X451" s="470" t="s">
        <v>494</v>
      </c>
      <c r="Y451" s="970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7"/>
      <c r="C452" s="404" t="str">
        <f t="shared" si="96"/>
        <v>C22-R32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0.47959490740741323</v>
      </c>
      <c r="Q452" s="484">
        <f t="shared" ca="1" si="107"/>
        <v>0.47974537037037618</v>
      </c>
      <c r="R452" s="486">
        <v>2.9999999329447746E-2</v>
      </c>
      <c r="S452" s="486"/>
      <c r="T452">
        <v>16</v>
      </c>
      <c r="U452" s="469" t="str">
        <f t="shared" si="98"/>
        <v>C22-R32</v>
      </c>
      <c r="V452" s="969">
        <v>22</v>
      </c>
      <c r="W452" s="470" t="s">
        <v>493</v>
      </c>
      <c r="X452" s="470" t="s">
        <v>494</v>
      </c>
      <c r="Y452" s="970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7"/>
      <c r="C453" s="404" t="str">
        <f t="shared" si="96"/>
        <v>C22-R30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0.48003472222222804</v>
      </c>
      <c r="Q453" s="484">
        <f t="shared" ca="1" si="107"/>
        <v>0.48019675925926508</v>
      </c>
      <c r="R453" s="486">
        <v>0.10999999940395355</v>
      </c>
      <c r="S453" s="486"/>
      <c r="T453">
        <v>16</v>
      </c>
      <c r="U453" s="469" t="str">
        <f t="shared" si="98"/>
        <v>C22-R30</v>
      </c>
      <c r="V453" s="969">
        <v>22</v>
      </c>
      <c r="W453" s="470" t="s">
        <v>493</v>
      </c>
      <c r="X453" s="470" t="s">
        <v>494</v>
      </c>
      <c r="Y453" s="970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7"/>
      <c r="C454" s="404" t="str">
        <f t="shared" si="96"/>
        <v>C22-R28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0.48043981481482062</v>
      </c>
      <c r="Q454" s="484">
        <f t="shared" ca="1" si="107"/>
        <v>0.48057870370370953</v>
      </c>
      <c r="R454" s="486">
        <v>0.10999999940395355</v>
      </c>
      <c r="S454" s="486"/>
      <c r="T454">
        <v>16</v>
      </c>
      <c r="U454" s="469" t="str">
        <f t="shared" si="98"/>
        <v>C22-R28</v>
      </c>
      <c r="V454" s="969">
        <v>22</v>
      </c>
      <c r="W454" s="470" t="s">
        <v>493</v>
      </c>
      <c r="X454" s="470" t="s">
        <v>494</v>
      </c>
      <c r="Y454" s="970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7"/>
      <c r="C455" s="404" t="str">
        <f t="shared" si="96"/>
        <v>C22-R26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0.48081018518519103</v>
      </c>
      <c r="Q455" s="484">
        <f t="shared" ca="1" si="107"/>
        <v>0.48098379629630217</v>
      </c>
      <c r="R455" s="486">
        <v>0.15000000596046448</v>
      </c>
      <c r="S455" s="486"/>
      <c r="T455">
        <v>16</v>
      </c>
      <c r="U455" s="469" t="str">
        <f t="shared" si="98"/>
        <v>C22-R26</v>
      </c>
      <c r="V455" s="969">
        <v>22</v>
      </c>
      <c r="W455" s="470" t="s">
        <v>493</v>
      </c>
      <c r="X455" s="470" t="s">
        <v>494</v>
      </c>
      <c r="Y455" s="970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7"/>
      <c r="C456" s="404" t="str">
        <f t="shared" si="96"/>
        <v>C22-R24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0.4812500000000059</v>
      </c>
      <c r="Q456" s="484">
        <f t="shared" ca="1" si="107"/>
        <v>0.48140046296296884</v>
      </c>
      <c r="R456" s="486">
        <v>0.10999999940395355</v>
      </c>
      <c r="S456" s="486"/>
      <c r="T456">
        <v>16</v>
      </c>
      <c r="U456" s="469" t="str">
        <f t="shared" si="98"/>
        <v>C22-R24</v>
      </c>
      <c r="V456" s="969">
        <v>22</v>
      </c>
      <c r="W456" s="470" t="s">
        <v>493</v>
      </c>
      <c r="X456" s="470" t="s">
        <v>494</v>
      </c>
      <c r="Y456" s="970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7"/>
      <c r="C457" s="404" t="str">
        <f t="shared" si="96"/>
        <v>C22-R22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0.48167824074074661</v>
      </c>
      <c r="Q457" s="484">
        <f t="shared" ca="1" si="107"/>
        <v>0.48181712962963552</v>
      </c>
      <c r="R457" s="486">
        <v>9.0000003576278687E-2</v>
      </c>
      <c r="S457" s="486"/>
      <c r="T457">
        <v>16</v>
      </c>
      <c r="U457" s="469" t="str">
        <f t="shared" si="98"/>
        <v>C22-R22</v>
      </c>
      <c r="V457" s="969">
        <v>22</v>
      </c>
      <c r="W457" s="470" t="s">
        <v>493</v>
      </c>
      <c r="X457" s="470" t="s">
        <v>494</v>
      </c>
      <c r="Y457" s="970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7"/>
      <c r="C458" s="404" t="str">
        <f t="shared" si="96"/>
        <v>C22-R20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0.48206018518519106</v>
      </c>
      <c r="Q458" s="484">
        <f t="shared" ca="1" si="107"/>
        <v>0.48221064814815401</v>
      </c>
      <c r="R458" s="486">
        <v>7.9999998211860657E-2</v>
      </c>
      <c r="S458" s="486"/>
      <c r="T458">
        <v>16</v>
      </c>
      <c r="U458" s="469" t="str">
        <f t="shared" si="98"/>
        <v>C22-R20</v>
      </c>
      <c r="V458" s="969">
        <v>22</v>
      </c>
      <c r="W458" s="470" t="s">
        <v>493</v>
      </c>
      <c r="X458" s="470" t="s">
        <v>494</v>
      </c>
      <c r="Y458" s="970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7"/>
      <c r="C459" s="404" t="str">
        <f t="shared" si="96"/>
        <v>C22-R18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0.48248842592593177</v>
      </c>
      <c r="Q459" s="484">
        <f t="shared" ca="1" si="107"/>
        <v>0.48263888888889472</v>
      </c>
      <c r="R459" s="486">
        <v>0.11999999731779099</v>
      </c>
      <c r="S459" s="486"/>
      <c r="T459">
        <v>16</v>
      </c>
      <c r="U459" s="469" t="str">
        <f t="shared" si="98"/>
        <v>C22-R18</v>
      </c>
      <c r="V459" s="969">
        <v>22</v>
      </c>
      <c r="W459" s="470" t="s">
        <v>493</v>
      </c>
      <c r="X459" s="470" t="s">
        <v>494</v>
      </c>
      <c r="Y459" s="970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7"/>
      <c r="C460" s="404" t="str">
        <f t="shared" si="96"/>
        <v>C22-R16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0.48288194444445026</v>
      </c>
      <c r="Q460" s="484">
        <f t="shared" ca="1" si="107"/>
        <v>0.48304398148148731</v>
      </c>
      <c r="R460" s="486">
        <v>9.9999997764825821E-3</v>
      </c>
      <c r="S460" s="486"/>
      <c r="T460">
        <v>16</v>
      </c>
      <c r="U460" s="469" t="str">
        <f t="shared" si="98"/>
        <v>C22-R16</v>
      </c>
      <c r="V460" s="969">
        <v>22</v>
      </c>
      <c r="W460" s="470" t="s">
        <v>493</v>
      </c>
      <c r="X460" s="470" t="s">
        <v>494</v>
      </c>
      <c r="Y460" s="970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7"/>
      <c r="C461" s="404" t="str">
        <f t="shared" si="96"/>
        <v>C22-R14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0.48331018518519103</v>
      </c>
      <c r="Q461" s="484">
        <f t="shared" ca="1" si="107"/>
        <v>0.48344907407407994</v>
      </c>
      <c r="R461" s="486">
        <v>1.9999999552965164E-2</v>
      </c>
      <c r="S461" s="486"/>
      <c r="T461">
        <v>16</v>
      </c>
      <c r="U461" s="469" t="str">
        <f t="shared" si="98"/>
        <v>C22-R14</v>
      </c>
      <c r="V461" s="969">
        <v>22</v>
      </c>
      <c r="W461" s="470" t="s">
        <v>493</v>
      </c>
      <c r="X461" s="470" t="s">
        <v>494</v>
      </c>
      <c r="Y461" s="970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7"/>
      <c r="C462" s="404" t="str">
        <f t="shared" si="96"/>
        <v>C22-R12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0.48372685185185771</v>
      </c>
      <c r="Q462" s="484">
        <f t="shared" ca="1" si="107"/>
        <v>0.48387731481482066</v>
      </c>
      <c r="R462" s="486">
        <v>7.9999998211860657E-2</v>
      </c>
      <c r="S462" s="486"/>
      <c r="T462">
        <v>16</v>
      </c>
      <c r="U462" s="469" t="str">
        <f t="shared" si="98"/>
        <v>C22-R12</v>
      </c>
      <c r="V462" s="969">
        <v>22</v>
      </c>
      <c r="W462" s="470" t="s">
        <v>493</v>
      </c>
      <c r="X462" s="470" t="s">
        <v>494</v>
      </c>
      <c r="Y462" s="970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7"/>
      <c r="C463" s="404" t="str">
        <f t="shared" si="96"/>
        <v>C22-R10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0.48416666666667252</v>
      </c>
      <c r="Q463" s="484">
        <f t="shared" ca="1" si="107"/>
        <v>0.48431712962963547</v>
      </c>
      <c r="R463" s="486">
        <v>7.9999998211860657E-2</v>
      </c>
      <c r="S463" s="486"/>
      <c r="T463">
        <v>16</v>
      </c>
      <c r="U463" s="469" t="str">
        <f t="shared" si="98"/>
        <v>C22-R10</v>
      </c>
      <c r="V463" s="969">
        <v>22</v>
      </c>
      <c r="W463" s="470" t="s">
        <v>493</v>
      </c>
      <c r="X463" s="470" t="s">
        <v>494</v>
      </c>
      <c r="Y463" s="970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7" t="str">
        <f>D12</f>
        <v>Km 11+950- Km 12+030</v>
      </c>
      <c r="C464" s="404" t="str">
        <f t="shared" si="96"/>
        <v>C22-R8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16</v>
      </c>
      <c r="U464" s="469" t="str">
        <f t="shared" si="98"/>
        <v>C22-R8</v>
      </c>
      <c r="V464" s="969">
        <v>22</v>
      </c>
      <c r="W464" s="470" t="s">
        <v>493</v>
      </c>
      <c r="X464" s="470" t="s">
        <v>494</v>
      </c>
      <c r="Y464" s="970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7"/>
      <c r="C465" s="404" t="str">
        <f t="shared" si="96"/>
        <v>C22-R6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0.54554398148148142</v>
      </c>
      <c r="Q465" s="484">
        <f t="shared" ca="1" si="107"/>
        <v>0.54569444444444437</v>
      </c>
      <c r="R465" s="486">
        <v>0.10999999940395355</v>
      </c>
      <c r="S465" s="486"/>
      <c r="T465">
        <v>16</v>
      </c>
      <c r="U465" s="469" t="str">
        <f t="shared" si="98"/>
        <v>C22-R6</v>
      </c>
      <c r="V465" s="969">
        <v>22</v>
      </c>
      <c r="W465" s="470" t="s">
        <v>493</v>
      </c>
      <c r="X465" s="470" t="s">
        <v>494</v>
      </c>
      <c r="Y465" s="970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7"/>
      <c r="C466" s="404" t="str">
        <f t="shared" ref="C466:C512" si="111">U466</f>
        <v>C22-R4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0.54593749999999996</v>
      </c>
      <c r="Q466" s="484">
        <f t="shared" ca="1" si="107"/>
        <v>0.5461111111111111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C22-R4</v>
      </c>
      <c r="V466" s="969">
        <v>22</v>
      </c>
      <c r="W466" s="470" t="s">
        <v>493</v>
      </c>
      <c r="X466" s="470" t="s">
        <v>494</v>
      </c>
      <c r="Y466" s="970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77"/>
      <c r="C467" s="404" t="str">
        <f t="shared" si="111"/>
        <v>C22-R2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0.54634259259259255</v>
      </c>
      <c r="Q467" s="484">
        <f t="shared" ref="Q467:Q512" ca="1" si="122">P467+TIME(0,0,RANDBETWEEN(12,15))</f>
        <v>0.54651620370370368</v>
      </c>
      <c r="R467" s="486">
        <v>0.15000000596046448</v>
      </c>
      <c r="S467" s="486"/>
      <c r="T467">
        <v>17</v>
      </c>
      <c r="U467" s="469" t="str">
        <f t="shared" si="113"/>
        <v>C22-R2</v>
      </c>
      <c r="V467" s="969">
        <v>22</v>
      </c>
      <c r="W467" s="470" t="s">
        <v>493</v>
      </c>
      <c r="X467" s="470" t="s">
        <v>494</v>
      </c>
      <c r="Y467" s="970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7"/>
      <c r="C468" s="404" t="str">
        <f t="shared" si="111"/>
        <v>C23-R1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0.54675925925925928</v>
      </c>
      <c r="Q468" s="484">
        <f t="shared" ca="1" si="122"/>
        <v>0.54689814814814819</v>
      </c>
      <c r="R468" s="486">
        <v>0.10000000149011612</v>
      </c>
      <c r="S468" s="486"/>
      <c r="T468">
        <v>17</v>
      </c>
      <c r="U468" s="469" t="str">
        <f t="shared" si="113"/>
        <v>C23-R1</v>
      </c>
      <c r="V468" s="969">
        <v>23</v>
      </c>
      <c r="W468" s="470" t="s">
        <v>493</v>
      </c>
      <c r="X468" s="470" t="s">
        <v>494</v>
      </c>
      <c r="Y468" s="970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7"/>
      <c r="C469" s="404" t="str">
        <f t="shared" si="111"/>
        <v>C23-R3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0.54715277777777782</v>
      </c>
      <c r="Q469" s="484">
        <f t="shared" ca="1" si="122"/>
        <v>0.54730324074074077</v>
      </c>
      <c r="R469" s="486">
        <v>9.0000003576278687E-2</v>
      </c>
      <c r="S469" s="486"/>
      <c r="T469">
        <v>17</v>
      </c>
      <c r="U469" s="469" t="str">
        <f t="shared" si="113"/>
        <v>C23-R3</v>
      </c>
      <c r="V469" s="969">
        <v>23</v>
      </c>
      <c r="W469" s="470" t="s">
        <v>493</v>
      </c>
      <c r="X469" s="470" t="s">
        <v>494</v>
      </c>
      <c r="Y469" s="970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7"/>
      <c r="C470" s="404" t="str">
        <f t="shared" si="111"/>
        <v>C23-R5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0.54754629629629636</v>
      </c>
      <c r="Q470" s="484">
        <f t="shared" ca="1" si="122"/>
        <v>0.5477199074074075</v>
      </c>
      <c r="R470" s="486">
        <v>3.9999999105930328E-2</v>
      </c>
      <c r="S470" s="486"/>
      <c r="T470">
        <v>17</v>
      </c>
      <c r="U470" s="469" t="str">
        <f t="shared" si="113"/>
        <v>C23-R5</v>
      </c>
      <c r="V470" s="969">
        <v>23</v>
      </c>
      <c r="W470" s="470" t="s">
        <v>493</v>
      </c>
      <c r="X470" s="470" t="s">
        <v>494</v>
      </c>
      <c r="Y470" s="970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7"/>
      <c r="C471" s="404" t="str">
        <f t="shared" si="111"/>
        <v>C23-R7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0.54800925925925936</v>
      </c>
      <c r="Q471" s="484">
        <f t="shared" ca="1" si="122"/>
        <v>0.5481828703703705</v>
      </c>
      <c r="R471" s="486">
        <v>0.10000000149011612</v>
      </c>
      <c r="S471" s="486"/>
      <c r="T471">
        <v>17</v>
      </c>
      <c r="U471" s="469" t="str">
        <f t="shared" si="113"/>
        <v>C23-R7</v>
      </c>
      <c r="V471" s="969">
        <v>23</v>
      </c>
      <c r="W471" s="470" t="s">
        <v>493</v>
      </c>
      <c r="X471" s="470" t="s">
        <v>494</v>
      </c>
      <c r="Y471" s="970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7"/>
      <c r="C472" s="404" t="str">
        <f t="shared" si="111"/>
        <v>C23-R9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0.54842592592592609</v>
      </c>
      <c r="Q472" s="484">
        <f t="shared" ca="1" si="122"/>
        <v>0.54858796296296308</v>
      </c>
      <c r="R472" s="486">
        <v>9.0000003576278687E-2</v>
      </c>
      <c r="S472" s="486"/>
      <c r="T472">
        <v>17</v>
      </c>
      <c r="U472" s="469" t="str">
        <f t="shared" si="113"/>
        <v>C23-R9</v>
      </c>
      <c r="V472" s="969">
        <v>23</v>
      </c>
      <c r="W472" s="470" t="s">
        <v>493</v>
      </c>
      <c r="X472" s="470" t="s">
        <v>494</v>
      </c>
      <c r="Y472" s="970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7"/>
      <c r="C473" s="404" t="str">
        <f t="shared" si="111"/>
        <v>C23-R11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0.5488657407407409</v>
      </c>
      <c r="Q473" s="484">
        <f t="shared" ca="1" si="122"/>
        <v>0.54901620370370385</v>
      </c>
      <c r="R473" s="486">
        <v>0.12999999523162842</v>
      </c>
      <c r="S473" s="486"/>
      <c r="T473">
        <v>17</v>
      </c>
      <c r="U473" s="469" t="str">
        <f t="shared" si="113"/>
        <v>C23-R11</v>
      </c>
      <c r="V473" s="969">
        <v>23</v>
      </c>
      <c r="W473" s="470" t="s">
        <v>493</v>
      </c>
      <c r="X473" s="470" t="s">
        <v>494</v>
      </c>
      <c r="Y473" s="970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7"/>
      <c r="C474" s="404" t="str">
        <f t="shared" si="111"/>
        <v>C23-R13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0.54930555555555571</v>
      </c>
      <c r="Q474" s="484">
        <f t="shared" ca="1" si="122"/>
        <v>0.54944444444444462</v>
      </c>
      <c r="R474" s="486">
        <v>7.9999998211860657E-2</v>
      </c>
      <c r="S474" s="486"/>
      <c r="T474">
        <v>17</v>
      </c>
      <c r="U474" s="469" t="str">
        <f t="shared" si="113"/>
        <v>C23-R13</v>
      </c>
      <c r="V474" s="969">
        <v>23</v>
      </c>
      <c r="W474" s="470" t="s">
        <v>493</v>
      </c>
      <c r="X474" s="470" t="s">
        <v>494</v>
      </c>
      <c r="Y474" s="970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7"/>
      <c r="C475" s="404" t="str">
        <f t="shared" si="111"/>
        <v>C23-R15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0.54969907407407426</v>
      </c>
      <c r="Q475" s="484">
        <f t="shared" ca="1" si="122"/>
        <v>0.54983796296296317</v>
      </c>
      <c r="R475" s="486">
        <v>9.0000003576278687E-2</v>
      </c>
      <c r="S475" s="486"/>
      <c r="T475">
        <v>17</v>
      </c>
      <c r="U475" s="469" t="str">
        <f t="shared" si="113"/>
        <v>C23-R15</v>
      </c>
      <c r="V475" s="969">
        <v>23</v>
      </c>
      <c r="W475" s="470" t="s">
        <v>493</v>
      </c>
      <c r="X475" s="470" t="s">
        <v>494</v>
      </c>
      <c r="Y475" s="970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7"/>
      <c r="C476" s="404" t="str">
        <f t="shared" si="111"/>
        <v>C23-R17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0.55011574074074099</v>
      </c>
      <c r="Q476" s="484">
        <f t="shared" ca="1" si="122"/>
        <v>0.55028935185185213</v>
      </c>
      <c r="R476" s="486">
        <v>3.9999999105930328E-2</v>
      </c>
      <c r="S476" s="486"/>
      <c r="T476">
        <v>17</v>
      </c>
      <c r="U476" s="469" t="str">
        <f t="shared" si="113"/>
        <v>C23-R17</v>
      </c>
      <c r="V476" s="969">
        <v>23</v>
      </c>
      <c r="W476" s="470" t="s">
        <v>493</v>
      </c>
      <c r="X476" s="470" t="s">
        <v>494</v>
      </c>
      <c r="Y476" s="970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7"/>
      <c r="C477" s="404" t="str">
        <f t="shared" si="111"/>
        <v>C23-R19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0.55054398148148176</v>
      </c>
      <c r="Q477" s="484">
        <f t="shared" ca="1" si="122"/>
        <v>0.5507175925925929</v>
      </c>
      <c r="R477" s="486">
        <v>1.9999999552965164E-2</v>
      </c>
      <c r="S477" s="486"/>
      <c r="T477">
        <v>17</v>
      </c>
      <c r="U477" s="469" t="str">
        <f t="shared" si="113"/>
        <v>C23-R19</v>
      </c>
      <c r="V477" s="969">
        <v>23</v>
      </c>
      <c r="W477" s="470" t="s">
        <v>493</v>
      </c>
      <c r="X477" s="470" t="s">
        <v>494</v>
      </c>
      <c r="Y477" s="970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7"/>
      <c r="C478" s="404" t="str">
        <f t="shared" si="111"/>
        <v>C23-R21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0.55100694444444476</v>
      </c>
      <c r="Q478" s="484">
        <f t="shared" ca="1" si="122"/>
        <v>0.55114583333333367</v>
      </c>
      <c r="R478" s="486">
        <v>0.10999999940395355</v>
      </c>
      <c r="S478" s="486"/>
      <c r="T478">
        <v>17</v>
      </c>
      <c r="U478" s="469" t="str">
        <f t="shared" si="113"/>
        <v>C23-R21</v>
      </c>
      <c r="V478" s="969">
        <v>23</v>
      </c>
      <c r="W478" s="470" t="s">
        <v>493</v>
      </c>
      <c r="X478" s="470" t="s">
        <v>494</v>
      </c>
      <c r="Y478" s="970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7"/>
      <c r="C479" s="404" t="str">
        <f t="shared" si="111"/>
        <v>C23-R23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0.55138888888888926</v>
      </c>
      <c r="Q479" s="484">
        <f t="shared" ca="1" si="122"/>
        <v>0.5515625000000004</v>
      </c>
      <c r="R479" s="486">
        <v>3.9999999105930328E-2</v>
      </c>
      <c r="S479" s="486"/>
      <c r="T479">
        <v>17</v>
      </c>
      <c r="U479" s="469" t="str">
        <f t="shared" si="113"/>
        <v>C23-R23</v>
      </c>
      <c r="V479" s="969">
        <v>23</v>
      </c>
      <c r="W479" s="470" t="s">
        <v>493</v>
      </c>
      <c r="X479" s="470" t="s">
        <v>494</v>
      </c>
      <c r="Y479" s="970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7"/>
      <c r="C480" s="404" t="str">
        <f t="shared" si="111"/>
        <v>C23-R25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0.55182870370370407</v>
      </c>
      <c r="Q480" s="484">
        <f t="shared" ca="1" si="122"/>
        <v>0.55199074074074106</v>
      </c>
      <c r="R480" s="486">
        <v>3.9999999105930328E-2</v>
      </c>
      <c r="S480" s="486"/>
      <c r="T480">
        <v>17</v>
      </c>
      <c r="U480" s="469" t="str">
        <f t="shared" si="113"/>
        <v>C23-R25</v>
      </c>
      <c r="V480" s="969">
        <v>23</v>
      </c>
      <c r="W480" s="470" t="s">
        <v>493</v>
      </c>
      <c r="X480" s="470" t="s">
        <v>494</v>
      </c>
      <c r="Y480" s="970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7"/>
      <c r="C481" s="404" t="str">
        <f t="shared" si="111"/>
        <v>C23-R27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0.55226851851851888</v>
      </c>
      <c r="Q481" s="484">
        <f t="shared" ca="1" si="122"/>
        <v>0.55243055555555587</v>
      </c>
      <c r="R481" s="486">
        <v>0.15000000596046448</v>
      </c>
      <c r="S481" s="486"/>
      <c r="T481">
        <v>17</v>
      </c>
      <c r="U481" s="469" t="str">
        <f t="shared" si="113"/>
        <v>C23-R27</v>
      </c>
      <c r="V481" s="969">
        <v>23</v>
      </c>
      <c r="W481" s="470" t="s">
        <v>493</v>
      </c>
      <c r="X481" s="470" t="s">
        <v>494</v>
      </c>
      <c r="Y481" s="970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7"/>
      <c r="C482" s="404" t="str">
        <f t="shared" si="111"/>
        <v>C23-R29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0.5526851851851855</v>
      </c>
      <c r="Q482" s="484">
        <f t="shared" ca="1" si="122"/>
        <v>0.55283564814814845</v>
      </c>
      <c r="R482" s="486">
        <v>7.0000000298023224E-2</v>
      </c>
      <c r="S482" s="486"/>
      <c r="T482">
        <v>17</v>
      </c>
      <c r="U482" s="469" t="str">
        <f t="shared" si="113"/>
        <v>C23-R29</v>
      </c>
      <c r="V482" s="969">
        <v>23</v>
      </c>
      <c r="W482" s="470" t="s">
        <v>493</v>
      </c>
      <c r="X482" s="470" t="s">
        <v>494</v>
      </c>
      <c r="Y482" s="970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7"/>
      <c r="C483" s="404" t="str">
        <f t="shared" si="111"/>
        <v>C23-R31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0.55310185185185212</v>
      </c>
      <c r="Q483" s="484">
        <f t="shared" ca="1" si="122"/>
        <v>0.55325231481481507</v>
      </c>
      <c r="R483" s="486">
        <v>3.9999999105930328E-2</v>
      </c>
      <c r="S483" s="486"/>
      <c r="T483">
        <v>17</v>
      </c>
      <c r="U483" s="469" t="str">
        <f t="shared" si="113"/>
        <v>C23-R31</v>
      </c>
      <c r="V483" s="969">
        <v>23</v>
      </c>
      <c r="W483" s="470" t="s">
        <v>493</v>
      </c>
      <c r="X483" s="470" t="s">
        <v>494</v>
      </c>
      <c r="Y483" s="970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7"/>
      <c r="C484" s="404" t="str">
        <f t="shared" si="111"/>
        <v>C23-R33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0.55354166666666693</v>
      </c>
      <c r="Q484" s="484">
        <f t="shared" ca="1" si="122"/>
        <v>0.55368055555555584</v>
      </c>
      <c r="R484" s="486">
        <v>0.10000000149011612</v>
      </c>
      <c r="S484" s="486"/>
      <c r="T484">
        <v>17</v>
      </c>
      <c r="U484" s="469" t="str">
        <f t="shared" si="113"/>
        <v>C23-R33</v>
      </c>
      <c r="V484" s="969">
        <v>23</v>
      </c>
      <c r="W484" s="470" t="s">
        <v>493</v>
      </c>
      <c r="X484" s="470" t="s">
        <v>494</v>
      </c>
      <c r="Y484" s="970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7"/>
      <c r="C485" s="404" t="str">
        <f t="shared" si="111"/>
        <v>C23-R35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0.5539699074074077</v>
      </c>
      <c r="Q485" s="484">
        <f t="shared" ca="1" si="122"/>
        <v>0.55414351851851884</v>
      </c>
      <c r="R485" s="486">
        <v>9.9999997764825821E-3</v>
      </c>
      <c r="S485" s="486"/>
      <c r="T485">
        <v>17</v>
      </c>
      <c r="U485" s="469" t="str">
        <f t="shared" si="113"/>
        <v>C23-R35</v>
      </c>
      <c r="V485" s="969">
        <v>23</v>
      </c>
      <c r="W485" s="470" t="s">
        <v>493</v>
      </c>
      <c r="X485" s="470" t="s">
        <v>494</v>
      </c>
      <c r="Y485" s="970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7"/>
      <c r="C486" s="404" t="str">
        <f t="shared" si="111"/>
        <v>C23-R37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0.55440972222222251</v>
      </c>
      <c r="Q486" s="484">
        <f t="shared" ca="1" si="122"/>
        <v>0.5545717592592595</v>
      </c>
      <c r="R486" s="486">
        <v>7.9999998211860657E-2</v>
      </c>
      <c r="S486" s="486"/>
      <c r="T486">
        <v>17</v>
      </c>
      <c r="U486" s="469" t="str">
        <f t="shared" si="113"/>
        <v>C23-R37</v>
      </c>
      <c r="V486" s="969">
        <v>23</v>
      </c>
      <c r="W486" s="470" t="s">
        <v>493</v>
      </c>
      <c r="X486" s="470" t="s">
        <v>494</v>
      </c>
      <c r="Y486" s="970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7"/>
      <c r="C487" s="404" t="str">
        <f t="shared" si="111"/>
        <v>C23-R39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0.55481481481481509</v>
      </c>
      <c r="Q487" s="484">
        <f t="shared" ca="1" si="122"/>
        <v>0.554953703703704</v>
      </c>
      <c r="R487" s="486">
        <v>5.9999998658895493E-2</v>
      </c>
      <c r="S487" s="486"/>
      <c r="T487">
        <v>17</v>
      </c>
      <c r="U487" s="469" t="str">
        <f t="shared" si="113"/>
        <v>C23-R39</v>
      </c>
      <c r="V487" s="969">
        <v>23</v>
      </c>
      <c r="W487" s="470" t="s">
        <v>493</v>
      </c>
      <c r="X487" s="470" t="s">
        <v>494</v>
      </c>
      <c r="Y487" s="970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7"/>
      <c r="C488" s="404" t="str">
        <f t="shared" si="111"/>
        <v>C23-R41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0.55520833333333364</v>
      </c>
      <c r="Q488" s="484">
        <f t="shared" ca="1" si="122"/>
        <v>0.55538194444444478</v>
      </c>
      <c r="R488" s="486">
        <v>5.000000074505806E-2</v>
      </c>
      <c r="S488" s="486"/>
      <c r="T488">
        <v>17</v>
      </c>
      <c r="U488" s="469" t="str">
        <f t="shared" si="113"/>
        <v>C23-R41</v>
      </c>
      <c r="V488" s="969">
        <v>23</v>
      </c>
      <c r="W488" s="470" t="s">
        <v>493</v>
      </c>
      <c r="X488" s="470" t="s">
        <v>494</v>
      </c>
      <c r="Y488" s="970">
        <v>41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7"/>
      <c r="C489" s="404" t="str">
        <f t="shared" si="111"/>
        <v>C24-R40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0.55563657407407441</v>
      </c>
      <c r="Q489" s="484">
        <f t="shared" ca="1" si="122"/>
        <v>0.55578703703703736</v>
      </c>
      <c r="R489" s="486">
        <v>2.9999999329447746E-2</v>
      </c>
      <c r="S489" s="486"/>
      <c r="T489">
        <v>17</v>
      </c>
      <c r="U489" s="469" t="str">
        <f t="shared" si="113"/>
        <v>C24-R40</v>
      </c>
      <c r="V489" s="969">
        <v>24</v>
      </c>
      <c r="W489" s="470" t="s">
        <v>493</v>
      </c>
      <c r="X489" s="470" t="s">
        <v>494</v>
      </c>
      <c r="Y489" s="970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7"/>
      <c r="C490" s="404" t="str">
        <f t="shared" si="111"/>
        <v>C24-R38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0.55604166666666699</v>
      </c>
      <c r="Q490" s="484">
        <f t="shared" ca="1" si="122"/>
        <v>0.55619212962962994</v>
      </c>
      <c r="R490" s="486">
        <v>7.9999998211860657E-2</v>
      </c>
      <c r="S490" s="486"/>
      <c r="T490">
        <v>17</v>
      </c>
      <c r="U490" s="469" t="str">
        <f t="shared" si="113"/>
        <v>C24-R38</v>
      </c>
      <c r="V490" s="969">
        <v>24</v>
      </c>
      <c r="W490" s="470" t="s">
        <v>493</v>
      </c>
      <c r="X490" s="470" t="s">
        <v>494</v>
      </c>
      <c r="Y490" s="970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7"/>
      <c r="C491" s="404" t="str">
        <f t="shared" si="111"/>
        <v>C24-R36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0.55644675925925957</v>
      </c>
      <c r="Q491" s="484">
        <f t="shared" ca="1" si="122"/>
        <v>0.55662037037037071</v>
      </c>
      <c r="R491" s="486">
        <v>0.11999999731779099</v>
      </c>
      <c r="S491" s="486"/>
      <c r="T491">
        <v>17</v>
      </c>
      <c r="U491" s="469" t="str">
        <f t="shared" si="113"/>
        <v>C24-R36</v>
      </c>
      <c r="V491" s="969">
        <v>24</v>
      </c>
      <c r="W491" s="470" t="s">
        <v>493</v>
      </c>
      <c r="X491" s="470" t="s">
        <v>494</v>
      </c>
      <c r="Y491" s="970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7"/>
      <c r="C492" s="404" t="str">
        <f t="shared" si="111"/>
        <v>C24-R34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0.55689814814814853</v>
      </c>
      <c r="Q492" s="484">
        <f t="shared" ca="1" si="122"/>
        <v>0.55706018518518552</v>
      </c>
      <c r="R492" s="486">
        <v>1.9999999552965164E-2</v>
      </c>
      <c r="S492" s="486"/>
      <c r="T492">
        <v>17</v>
      </c>
      <c r="U492" s="469" t="str">
        <f t="shared" si="113"/>
        <v>C24-R34</v>
      </c>
      <c r="V492" s="969">
        <v>24</v>
      </c>
      <c r="W492" s="470" t="s">
        <v>493</v>
      </c>
      <c r="X492" s="470" t="s">
        <v>494</v>
      </c>
      <c r="Y492" s="970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7"/>
      <c r="C493" s="404" t="str">
        <f t="shared" si="111"/>
        <v>C24-R32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0.55733796296296334</v>
      </c>
      <c r="Q493" s="484">
        <f t="shared" ca="1" si="122"/>
        <v>0.55748842592592629</v>
      </c>
      <c r="R493" s="486">
        <v>0.10000000149011612</v>
      </c>
      <c r="S493" s="486"/>
      <c r="T493">
        <v>17</v>
      </c>
      <c r="U493" s="469" t="str">
        <f t="shared" si="113"/>
        <v>C24-R32</v>
      </c>
      <c r="V493" s="969">
        <v>24</v>
      </c>
      <c r="W493" s="470" t="s">
        <v>493</v>
      </c>
      <c r="X493" s="470" t="s">
        <v>494</v>
      </c>
      <c r="Y493" s="970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7"/>
      <c r="C494" s="404" t="str">
        <f t="shared" si="111"/>
        <v>C24-R30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0.55771990740740773</v>
      </c>
      <c r="Q494" s="484">
        <f t="shared" ca="1" si="122"/>
        <v>0.55785879629629664</v>
      </c>
      <c r="R494" s="486">
        <v>2.9999999329447746E-2</v>
      </c>
      <c r="S494" s="486"/>
      <c r="T494">
        <v>17</v>
      </c>
      <c r="U494" s="469" t="str">
        <f t="shared" si="113"/>
        <v>C24-R30</v>
      </c>
      <c r="V494" s="969">
        <v>24</v>
      </c>
      <c r="W494" s="470" t="s">
        <v>493</v>
      </c>
      <c r="X494" s="470" t="s">
        <v>494</v>
      </c>
      <c r="Y494" s="970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7"/>
      <c r="C495" s="404" t="str">
        <f t="shared" si="111"/>
        <v>C24-R28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0.5581481481481485</v>
      </c>
      <c r="Q495" s="484">
        <f t="shared" ca="1" si="122"/>
        <v>0.55829861111111145</v>
      </c>
      <c r="R495" s="486">
        <v>0.10999999940395355</v>
      </c>
      <c r="S495" s="486"/>
      <c r="T495">
        <v>17</v>
      </c>
      <c r="U495" s="469" t="str">
        <f t="shared" si="113"/>
        <v>C24-R28</v>
      </c>
      <c r="V495" s="969">
        <v>24</v>
      </c>
      <c r="W495" s="470" t="s">
        <v>493</v>
      </c>
      <c r="X495" s="470" t="s">
        <v>494</v>
      </c>
      <c r="Y495" s="970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7"/>
      <c r="C496" s="404" t="str">
        <f t="shared" si="111"/>
        <v>C24-R26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0.55858796296296331</v>
      </c>
      <c r="Q496" s="484">
        <f t="shared" ca="1" si="122"/>
        <v>0.55873842592592626</v>
      </c>
      <c r="R496" s="486">
        <v>0.12999999523162842</v>
      </c>
      <c r="S496" s="486"/>
      <c r="T496">
        <v>17</v>
      </c>
      <c r="U496" s="469" t="str">
        <f t="shared" si="113"/>
        <v>C24-R26</v>
      </c>
      <c r="V496" s="969">
        <v>24</v>
      </c>
      <c r="W496" s="470" t="s">
        <v>493</v>
      </c>
      <c r="X496" s="470" t="s">
        <v>494</v>
      </c>
      <c r="Y496" s="970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7"/>
      <c r="C497" s="404" t="str">
        <f t="shared" si="111"/>
        <v>C24-R24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0.55900462962962993</v>
      </c>
      <c r="Q497" s="484">
        <f t="shared" ca="1" si="122"/>
        <v>0.55915509259259288</v>
      </c>
      <c r="R497" s="486">
        <v>1.9999999552965164E-2</v>
      </c>
      <c r="S497" s="486"/>
      <c r="T497">
        <v>18</v>
      </c>
      <c r="U497" s="469" t="str">
        <f t="shared" si="113"/>
        <v>C24-R24</v>
      </c>
      <c r="V497" s="969">
        <v>24</v>
      </c>
      <c r="W497" s="470" t="s">
        <v>493</v>
      </c>
      <c r="X497" s="470" t="s">
        <v>494</v>
      </c>
      <c r="Y497" s="970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7"/>
      <c r="C498" s="404" t="str">
        <f t="shared" si="111"/>
        <v>C24-R22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0.55944444444444474</v>
      </c>
      <c r="Q498" s="484">
        <f t="shared" ca="1" si="122"/>
        <v>0.55958333333333365</v>
      </c>
      <c r="R498" s="486">
        <v>5.000000074505806E-2</v>
      </c>
      <c r="S498" s="486"/>
      <c r="T498">
        <v>18</v>
      </c>
      <c r="U498" s="469" t="str">
        <f t="shared" si="113"/>
        <v>C24-R22</v>
      </c>
      <c r="V498" s="969">
        <v>24</v>
      </c>
      <c r="W498" s="470" t="s">
        <v>493</v>
      </c>
      <c r="X498" s="470" t="s">
        <v>494</v>
      </c>
      <c r="Y498" s="970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7"/>
      <c r="C499" s="404" t="str">
        <f t="shared" si="111"/>
        <v>C24-R20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0.55984953703703733</v>
      </c>
      <c r="Q499" s="484">
        <f t="shared" ca="1" si="122"/>
        <v>0.56002314814814846</v>
      </c>
      <c r="R499" s="486">
        <v>3.9999999105930328E-2</v>
      </c>
      <c r="S499" s="486"/>
      <c r="T499">
        <v>18</v>
      </c>
      <c r="U499" s="469" t="str">
        <f t="shared" si="113"/>
        <v>C24-R20</v>
      </c>
      <c r="V499" s="969">
        <v>24</v>
      </c>
      <c r="W499" s="470" t="s">
        <v>493</v>
      </c>
      <c r="X499" s="470" t="s">
        <v>494</v>
      </c>
      <c r="Y499" s="970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7"/>
      <c r="C500" s="404" t="str">
        <f t="shared" si="111"/>
        <v>C24-R18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0.56028935185185214</v>
      </c>
      <c r="Q500" s="484">
        <f t="shared" ca="1" si="122"/>
        <v>0.56045138888888912</v>
      </c>
      <c r="R500" s="486">
        <v>7.0000000298023224E-2</v>
      </c>
      <c r="S500" s="486"/>
      <c r="T500">
        <v>18</v>
      </c>
      <c r="U500" s="469" t="str">
        <f t="shared" si="113"/>
        <v>C24-R18</v>
      </c>
      <c r="V500" s="969">
        <v>24</v>
      </c>
      <c r="W500" s="470" t="s">
        <v>493</v>
      </c>
      <c r="X500" s="470" t="s">
        <v>494</v>
      </c>
      <c r="Y500" s="970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8" t="str">
        <f>D12</f>
        <v>Km 11+950- Km 12+030</v>
      </c>
      <c r="C501" s="404" t="str">
        <f t="shared" si="111"/>
        <v>C24-R16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0.56068287037037057</v>
      </c>
      <c r="Q501" s="484">
        <f t="shared" ca="1" si="122"/>
        <v>0.56082175925925948</v>
      </c>
      <c r="R501" s="486">
        <v>7.0000000298023224E-2</v>
      </c>
      <c r="S501" s="486"/>
      <c r="T501">
        <v>18</v>
      </c>
      <c r="U501" s="469" t="str">
        <f t="shared" si="113"/>
        <v>C24-R16</v>
      </c>
      <c r="V501" s="969">
        <v>24</v>
      </c>
      <c r="W501" s="470" t="s">
        <v>493</v>
      </c>
      <c r="X501" s="470" t="s">
        <v>494</v>
      </c>
      <c r="Y501" s="970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79"/>
      <c r="C502" s="404" t="str">
        <f t="shared" si="111"/>
        <v>C24-R14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0.56105324074074092</v>
      </c>
      <c r="Q502" s="484">
        <f t="shared" ca="1" si="122"/>
        <v>0.56119212962962983</v>
      </c>
      <c r="R502" s="486">
        <v>1.9999999552965164E-2</v>
      </c>
      <c r="S502" s="486"/>
      <c r="T502">
        <v>18</v>
      </c>
      <c r="U502" s="469" t="str">
        <f t="shared" si="113"/>
        <v>C24-R14</v>
      </c>
      <c r="V502" s="969">
        <v>24</v>
      </c>
      <c r="W502" s="470" t="s">
        <v>493</v>
      </c>
      <c r="X502" s="470" t="s">
        <v>494</v>
      </c>
      <c r="Y502" s="970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79"/>
      <c r="C503" s="404" t="str">
        <f t="shared" si="111"/>
        <v>C24-R12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0.5614583333333335</v>
      </c>
      <c r="Q503" s="484">
        <f t="shared" ca="1" si="122"/>
        <v>0.56162037037037049</v>
      </c>
      <c r="R503" s="486">
        <v>5.000000074505806E-2</v>
      </c>
      <c r="S503" s="486"/>
      <c r="T503">
        <v>18</v>
      </c>
      <c r="U503" s="469" t="str">
        <f t="shared" si="113"/>
        <v>C24-R12</v>
      </c>
      <c r="V503" s="969">
        <v>24</v>
      </c>
      <c r="W503" s="470" t="s">
        <v>493</v>
      </c>
      <c r="X503" s="470" t="s">
        <v>494</v>
      </c>
      <c r="Y503" s="970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79"/>
      <c r="C504" s="404" t="str">
        <f t="shared" si="111"/>
        <v>C24-R10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0.56190972222222235</v>
      </c>
      <c r="Q504" s="484">
        <f t="shared" ca="1" si="122"/>
        <v>0.56208333333333349</v>
      </c>
      <c r="R504" s="486">
        <v>9.0000003576278687E-2</v>
      </c>
      <c r="S504" s="486"/>
      <c r="T504">
        <v>18</v>
      </c>
      <c r="U504" s="469" t="str">
        <f t="shared" si="113"/>
        <v>C24-R10</v>
      </c>
      <c r="V504" s="969">
        <v>24</v>
      </c>
      <c r="W504" s="470" t="s">
        <v>493</v>
      </c>
      <c r="X504" s="470" t="s">
        <v>494</v>
      </c>
      <c r="Y504" s="970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79"/>
      <c r="C505" s="404" t="str">
        <f t="shared" si="111"/>
        <v>C24-R8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0.56232638888888908</v>
      </c>
      <c r="Q505" s="484">
        <f t="shared" ca="1" si="122"/>
        <v>0.56246527777777799</v>
      </c>
      <c r="R505" s="486">
        <v>0.10000000149011612</v>
      </c>
      <c r="S505" s="486"/>
      <c r="T505">
        <v>18</v>
      </c>
      <c r="U505" s="469" t="str">
        <f t="shared" si="113"/>
        <v>C24-R8</v>
      </c>
      <c r="V505" s="969">
        <v>24</v>
      </c>
      <c r="W505" s="470" t="s">
        <v>493</v>
      </c>
      <c r="X505" s="470" t="s">
        <v>494</v>
      </c>
      <c r="Y505" s="970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79"/>
      <c r="C506" s="404" t="str">
        <f t="shared" si="111"/>
        <v>C24-R6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0.56269675925925944</v>
      </c>
      <c r="Q506" s="484">
        <f t="shared" ca="1" si="122"/>
        <v>0.56284722222222239</v>
      </c>
      <c r="R506" s="486">
        <v>3.9999999105930328E-2</v>
      </c>
      <c r="S506" s="486"/>
      <c r="T506">
        <v>18</v>
      </c>
      <c r="U506" s="469" t="str">
        <f t="shared" si="113"/>
        <v>C24-R6</v>
      </c>
      <c r="V506" s="969">
        <v>24</v>
      </c>
      <c r="W506" s="470" t="s">
        <v>493</v>
      </c>
      <c r="X506" s="470" t="s">
        <v>494</v>
      </c>
      <c r="Y506" s="970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79"/>
      <c r="C507" s="404" t="str">
        <f t="shared" si="111"/>
        <v>C24-R4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0.56312500000000021</v>
      </c>
      <c r="Q507" s="484">
        <f t="shared" ca="1" si="122"/>
        <v>0.5632870370370372</v>
      </c>
      <c r="R507" s="486">
        <v>0.12999999523162842</v>
      </c>
      <c r="S507" s="486"/>
      <c r="T507">
        <v>18</v>
      </c>
      <c r="U507" s="469" t="str">
        <f t="shared" si="113"/>
        <v>C24-R4</v>
      </c>
      <c r="V507" s="969">
        <v>24</v>
      </c>
      <c r="W507" s="470" t="s">
        <v>493</v>
      </c>
      <c r="X507" s="470" t="s">
        <v>494</v>
      </c>
      <c r="Y507" s="970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79"/>
      <c r="C508" s="404" t="str">
        <f t="shared" si="111"/>
        <v>C24-R2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0.56351851851851864</v>
      </c>
      <c r="Q508" s="484">
        <f t="shared" ca="1" si="122"/>
        <v>0.56368055555555563</v>
      </c>
      <c r="R508" s="486">
        <v>0.14000000059604645</v>
      </c>
      <c r="S508" s="486"/>
      <c r="T508">
        <v>18</v>
      </c>
      <c r="U508" s="469" t="str">
        <f t="shared" si="113"/>
        <v>C24-R2</v>
      </c>
      <c r="V508" s="969">
        <v>24</v>
      </c>
      <c r="W508" s="470" t="s">
        <v>493</v>
      </c>
      <c r="X508" s="470" t="s">
        <v>494</v>
      </c>
      <c r="Y508" s="970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79"/>
      <c r="C509" s="404" t="str">
        <f t="shared" si="111"/>
        <v>C25-R1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0.5639467592592593</v>
      </c>
      <c r="Q509" s="484">
        <f t="shared" ca="1" si="122"/>
        <v>0.56408564814814821</v>
      </c>
      <c r="R509" s="486">
        <v>0.10000000149011612</v>
      </c>
      <c r="S509" s="486"/>
      <c r="T509">
        <v>18</v>
      </c>
      <c r="U509" s="469" t="str">
        <f t="shared" si="113"/>
        <v>C25-R1</v>
      </c>
      <c r="V509" s="969">
        <v>25</v>
      </c>
      <c r="W509" s="470" t="s">
        <v>493</v>
      </c>
      <c r="X509" s="470" t="s">
        <v>494</v>
      </c>
      <c r="Y509" s="970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79"/>
      <c r="C510" s="404" t="str">
        <f t="shared" si="111"/>
        <v>C25-R3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0.56434027777777784</v>
      </c>
      <c r="Q510" s="484">
        <f t="shared" ca="1" si="122"/>
        <v>0.56450231481481483</v>
      </c>
      <c r="R510" s="486">
        <v>9.0000003576278687E-2</v>
      </c>
      <c r="S510" s="486"/>
      <c r="T510">
        <v>18</v>
      </c>
      <c r="U510" s="469" t="str">
        <f t="shared" si="113"/>
        <v>C25-R3</v>
      </c>
      <c r="V510" s="969">
        <v>25</v>
      </c>
      <c r="W510" s="470" t="s">
        <v>493</v>
      </c>
      <c r="X510" s="470" t="s">
        <v>494</v>
      </c>
      <c r="Y510" s="970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79"/>
      <c r="C511" s="404" t="str">
        <f t="shared" si="111"/>
        <v>C25-R5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0.56474537037037043</v>
      </c>
      <c r="Q511" s="484">
        <f t="shared" ca="1" si="122"/>
        <v>0.56489583333333337</v>
      </c>
      <c r="R511" s="486">
        <v>0.10999999940395355</v>
      </c>
      <c r="S511" s="486"/>
      <c r="T511">
        <v>18</v>
      </c>
      <c r="U511" s="505" t="str">
        <f t="shared" si="113"/>
        <v>C25-R5</v>
      </c>
      <c r="V511" s="969">
        <v>25</v>
      </c>
      <c r="W511" s="506" t="s">
        <v>493</v>
      </c>
      <c r="X511" s="506" t="s">
        <v>494</v>
      </c>
      <c r="Y511" s="970">
        <v>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79"/>
      <c r="C512" s="404" t="str">
        <f t="shared" si="111"/>
        <v>C25-R7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0.56512731481481482</v>
      </c>
      <c r="Q512" s="484">
        <f t="shared" ca="1" si="122"/>
        <v>0.56526620370370373</v>
      </c>
      <c r="R512" s="486">
        <v>1.9999999552965164E-2</v>
      </c>
      <c r="S512" s="486"/>
      <c r="T512">
        <v>18</v>
      </c>
      <c r="U512" s="469" t="str">
        <f t="shared" si="113"/>
        <v>C25-R7</v>
      </c>
      <c r="V512" s="969">
        <v>25</v>
      </c>
      <c r="W512" s="470" t="s">
        <v>493</v>
      </c>
      <c r="X512" s="470" t="s">
        <v>494</v>
      </c>
      <c r="Y512" s="970">
        <v>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C25-R9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0.56554398148148155</v>
      </c>
      <c r="Q513" s="484">
        <f t="shared" ref="Q513:Q545" ca="1" si="137">P513+TIME(0,0,RANDBETWEEN(12,15))</f>
        <v>0.5656944444444445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C25-R9</v>
      </c>
      <c r="V513" s="969">
        <v>25</v>
      </c>
      <c r="W513" s="470" t="s">
        <v>493</v>
      </c>
      <c r="X513" s="470" t="s">
        <v>494</v>
      </c>
      <c r="Y513" s="970">
        <v>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C25-R11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0.56594907407407413</v>
      </c>
      <c r="Q514" s="484">
        <f t="shared" ca="1" si="137"/>
        <v>0.56611111111111112</v>
      </c>
      <c r="R514" s="486">
        <v>9.9999997764825821E-3</v>
      </c>
      <c r="S514" s="486"/>
      <c r="T514">
        <v>18</v>
      </c>
      <c r="U514" s="469" t="str">
        <f t="shared" si="138"/>
        <v>C25-R11</v>
      </c>
      <c r="V514" s="969">
        <v>25</v>
      </c>
      <c r="W514" s="470" t="s">
        <v>493</v>
      </c>
      <c r="X514" s="470" t="s">
        <v>494</v>
      </c>
      <c r="Y514" s="970">
        <v>11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C25-R13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0.56636574074074075</v>
      </c>
      <c r="Q515" s="484">
        <f t="shared" ca="1" si="137"/>
        <v>0.56650462962962966</v>
      </c>
      <c r="R515" s="486">
        <v>1.9999999552965164E-2</v>
      </c>
      <c r="S515" s="486"/>
      <c r="T515">
        <v>18</v>
      </c>
      <c r="U515" s="469" t="str">
        <f t="shared" si="138"/>
        <v>C25-R13</v>
      </c>
      <c r="V515" s="969">
        <v>25</v>
      </c>
      <c r="W515" s="470" t="s">
        <v>493</v>
      </c>
      <c r="X515" s="470" t="s">
        <v>494</v>
      </c>
      <c r="Y515" s="970">
        <v>13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C25-R15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0.5667592592592593</v>
      </c>
      <c r="Q516" s="484">
        <f t="shared" ca="1" si="137"/>
        <v>0.56689814814814821</v>
      </c>
      <c r="R516" s="486">
        <v>7.9999998211860657E-2</v>
      </c>
      <c r="S516" s="486"/>
      <c r="T516">
        <v>18</v>
      </c>
      <c r="U516" s="469" t="str">
        <f t="shared" si="138"/>
        <v>C25-R15</v>
      </c>
      <c r="V516" s="969">
        <v>25</v>
      </c>
      <c r="W516" s="470" t="s">
        <v>493</v>
      </c>
      <c r="X516" s="470" t="s">
        <v>494</v>
      </c>
      <c r="Y516" s="970">
        <v>15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C25-R17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0.5671412037037038</v>
      </c>
      <c r="Q517" s="484">
        <f t="shared" ca="1" si="137"/>
        <v>0.56728009259259271</v>
      </c>
      <c r="R517" s="486">
        <v>7.9999998211860657E-2</v>
      </c>
      <c r="S517" s="486"/>
      <c r="T517">
        <v>18</v>
      </c>
      <c r="U517" s="469" t="str">
        <f t="shared" si="138"/>
        <v>C25-R17</v>
      </c>
      <c r="V517" s="969">
        <v>25</v>
      </c>
      <c r="W517" s="470" t="s">
        <v>493</v>
      </c>
      <c r="X517" s="470" t="s">
        <v>494</v>
      </c>
      <c r="Y517" s="970">
        <v>17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C25-R19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0.56755787037037053</v>
      </c>
      <c r="Q518" s="484">
        <f t="shared" ca="1" si="137"/>
        <v>0.56770833333333348</v>
      </c>
      <c r="R518" s="486">
        <v>3.9999999105930328E-2</v>
      </c>
      <c r="S518" s="486"/>
      <c r="T518">
        <v>18</v>
      </c>
      <c r="U518" s="469" t="str">
        <f t="shared" si="138"/>
        <v>C25-R19</v>
      </c>
      <c r="V518" s="969">
        <v>25</v>
      </c>
      <c r="W518" s="470" t="s">
        <v>493</v>
      </c>
      <c r="X518" s="470" t="s">
        <v>494</v>
      </c>
      <c r="Y518" s="970">
        <v>19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C25-R21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0.56795138888888907</v>
      </c>
      <c r="Q519" s="484">
        <f t="shared" ca="1" si="137"/>
        <v>0.56811342592592606</v>
      </c>
      <c r="R519" s="486">
        <v>0.10999999940395355</v>
      </c>
      <c r="S519" s="486"/>
      <c r="T519">
        <v>18</v>
      </c>
      <c r="U519" s="469" t="str">
        <f t="shared" si="138"/>
        <v>C25-R21</v>
      </c>
      <c r="V519" s="969">
        <v>25</v>
      </c>
      <c r="W519" s="470" t="s">
        <v>493</v>
      </c>
      <c r="X519" s="470" t="s">
        <v>494</v>
      </c>
      <c r="Y519" s="970">
        <v>21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C25-R23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0.56839120370370388</v>
      </c>
      <c r="Q520" s="484">
        <f t="shared" ca="1" si="137"/>
        <v>0.5685300925925928</v>
      </c>
      <c r="R520" s="486">
        <v>0.10000000149011612</v>
      </c>
      <c r="S520" s="486"/>
      <c r="T520">
        <v>18</v>
      </c>
      <c r="U520" s="469" t="str">
        <f t="shared" si="138"/>
        <v>C25-R23</v>
      </c>
      <c r="V520" s="969">
        <v>25</v>
      </c>
      <c r="W520" s="470" t="s">
        <v>493</v>
      </c>
      <c r="X520" s="470" t="s">
        <v>494</v>
      </c>
      <c r="Y520" s="970">
        <v>23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C25-R25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0.56877314814814839</v>
      </c>
      <c r="Q521" s="484">
        <f t="shared" ca="1" si="137"/>
        <v>0.56892361111111134</v>
      </c>
      <c r="R521" s="486">
        <v>0.15000000596046448</v>
      </c>
      <c r="S521" s="486"/>
      <c r="T521">
        <v>18</v>
      </c>
      <c r="U521" s="469" t="str">
        <f t="shared" si="138"/>
        <v>C25-R25</v>
      </c>
      <c r="V521" s="969">
        <v>25</v>
      </c>
      <c r="W521" s="470" t="s">
        <v>493</v>
      </c>
      <c r="X521" s="470" t="s">
        <v>494</v>
      </c>
      <c r="Y521" s="970">
        <v>25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C25-R27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0.56918981481481501</v>
      </c>
      <c r="Q522" s="484">
        <f t="shared" ca="1" si="137"/>
        <v>0.56934027777777796</v>
      </c>
      <c r="R522" s="486">
        <v>0.10000000149011612</v>
      </c>
      <c r="S522" s="486"/>
      <c r="T522">
        <v>18</v>
      </c>
      <c r="U522" s="469" t="str">
        <f t="shared" si="138"/>
        <v>C25-R27</v>
      </c>
      <c r="V522" s="969">
        <v>25</v>
      </c>
      <c r="W522" s="470" t="s">
        <v>493</v>
      </c>
      <c r="X522" s="470" t="s">
        <v>494</v>
      </c>
      <c r="Y522" s="970">
        <v>27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C25-R29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0.56961805555555578</v>
      </c>
      <c r="Q523" s="484">
        <f t="shared" ca="1" si="137"/>
        <v>0.56975694444444469</v>
      </c>
      <c r="R523" s="486">
        <v>9.0000003576278687E-2</v>
      </c>
      <c r="S523" s="486"/>
      <c r="T523">
        <v>18</v>
      </c>
      <c r="U523" s="469" t="str">
        <f t="shared" si="138"/>
        <v>C25-R29</v>
      </c>
      <c r="V523" s="969">
        <v>25</v>
      </c>
      <c r="W523" s="470" t="s">
        <v>493</v>
      </c>
      <c r="X523" s="470" t="s">
        <v>494</v>
      </c>
      <c r="Y523" s="970">
        <v>29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C25-R31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0.57004629629629655</v>
      </c>
      <c r="Q524" s="484">
        <f t="shared" ca="1" si="137"/>
        <v>0.5701967592592595</v>
      </c>
      <c r="R524" s="486">
        <v>3.9999999105930328E-2</v>
      </c>
      <c r="S524" s="486"/>
      <c r="T524">
        <v>18</v>
      </c>
      <c r="U524" s="469" t="str">
        <f t="shared" si="138"/>
        <v>C25-R31</v>
      </c>
      <c r="V524" s="969">
        <v>25</v>
      </c>
      <c r="W524" s="470" t="s">
        <v>493</v>
      </c>
      <c r="X524" s="470" t="s">
        <v>494</v>
      </c>
      <c r="Y524" s="970">
        <v>31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C25-R33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0.57045138888888913</v>
      </c>
      <c r="Q525" s="484">
        <f t="shared" ca="1" si="137"/>
        <v>0.57062500000000027</v>
      </c>
      <c r="R525" s="486">
        <v>0.10000000149011612</v>
      </c>
      <c r="S525" s="486"/>
      <c r="T525">
        <v>18</v>
      </c>
      <c r="U525" s="469" t="str">
        <f t="shared" si="138"/>
        <v>C25-R33</v>
      </c>
      <c r="V525" s="969">
        <v>25</v>
      </c>
      <c r="W525" s="470" t="s">
        <v>493</v>
      </c>
      <c r="X525" s="470" t="s">
        <v>494</v>
      </c>
      <c r="Y525" s="970">
        <v>33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C25-R35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0.57085648148148171</v>
      </c>
      <c r="Q526" s="484">
        <f t="shared" ca="1" si="137"/>
        <v>0.5710185185185187</v>
      </c>
      <c r="R526" s="486">
        <v>9.0000003576278687E-2</v>
      </c>
      <c r="S526" s="486"/>
      <c r="T526">
        <v>19</v>
      </c>
      <c r="U526" s="469" t="str">
        <f t="shared" si="138"/>
        <v>C25-R35</v>
      </c>
      <c r="V526" s="969">
        <v>25</v>
      </c>
      <c r="W526" s="470" t="s">
        <v>493</v>
      </c>
      <c r="X526" s="470" t="s">
        <v>494</v>
      </c>
      <c r="Y526" s="970">
        <v>35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C25-R37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0.57128472222222237</v>
      </c>
      <c r="Q527" s="484">
        <f t="shared" ca="1" si="137"/>
        <v>0.57145833333333351</v>
      </c>
      <c r="R527" s="486">
        <v>0.12999999523162842</v>
      </c>
      <c r="S527" s="486"/>
      <c r="T527">
        <v>19</v>
      </c>
      <c r="U527" s="469" t="str">
        <f t="shared" si="138"/>
        <v>C25-R37</v>
      </c>
      <c r="V527" s="969">
        <v>25</v>
      </c>
      <c r="W527" s="470" t="s">
        <v>493</v>
      </c>
      <c r="X527" s="470" t="s">
        <v>494</v>
      </c>
      <c r="Y527" s="970">
        <v>37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C25-R39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0.57173611111111133</v>
      </c>
      <c r="Q528" s="484">
        <f t="shared" ca="1" si="137"/>
        <v>0.57187500000000024</v>
      </c>
      <c r="R528" s="486">
        <v>7.9999998211860657E-2</v>
      </c>
      <c r="S528" s="486"/>
      <c r="T528">
        <v>19</v>
      </c>
      <c r="U528" s="469" t="str">
        <f t="shared" si="138"/>
        <v>C25-R39</v>
      </c>
      <c r="V528" s="969">
        <v>25</v>
      </c>
      <c r="W528" s="470" t="s">
        <v>493</v>
      </c>
      <c r="X528" s="470" t="s">
        <v>494</v>
      </c>
      <c r="Y528" s="970">
        <v>39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C25-R41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0.57211805555555584</v>
      </c>
      <c r="Q529" s="484">
        <f t="shared" ca="1" si="137"/>
        <v>0.57228009259259283</v>
      </c>
      <c r="R529" s="486">
        <v>9.0000003576278687E-2</v>
      </c>
      <c r="S529" s="486"/>
      <c r="T529">
        <v>19</v>
      </c>
      <c r="U529" s="469" t="str">
        <f t="shared" si="138"/>
        <v>C25-R41</v>
      </c>
      <c r="V529" s="969">
        <v>25</v>
      </c>
      <c r="W529" s="470" t="s">
        <v>493</v>
      </c>
      <c r="X529" s="470" t="s">
        <v>494</v>
      </c>
      <c r="Y529" s="970">
        <v>41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C26-R40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0.57253472222222246</v>
      </c>
      <c r="Q530" s="484">
        <f t="shared" ca="1" si="137"/>
        <v>0.57267361111111137</v>
      </c>
      <c r="R530" s="486">
        <v>3.9999999105930328E-2</v>
      </c>
      <c r="S530" s="486"/>
      <c r="T530">
        <v>19</v>
      </c>
      <c r="U530" s="469" t="str">
        <f t="shared" si="138"/>
        <v>C26-R40</v>
      </c>
      <c r="V530" s="969">
        <v>26</v>
      </c>
      <c r="W530" s="470" t="s">
        <v>493</v>
      </c>
      <c r="X530" s="470" t="s">
        <v>494</v>
      </c>
      <c r="Y530" s="970">
        <v>40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C26-R38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0.57293981481481504</v>
      </c>
      <c r="Q531" s="484">
        <f t="shared" ca="1" si="137"/>
        <v>0.57311342592592618</v>
      </c>
      <c r="R531" s="486">
        <v>1.9999999552965164E-2</v>
      </c>
      <c r="S531" s="486"/>
      <c r="T531">
        <v>19</v>
      </c>
      <c r="U531" s="469" t="str">
        <f t="shared" si="138"/>
        <v>C26-R38</v>
      </c>
      <c r="V531" s="969">
        <v>26</v>
      </c>
      <c r="W531" s="470" t="s">
        <v>493</v>
      </c>
      <c r="X531" s="470" t="s">
        <v>494</v>
      </c>
      <c r="Y531" s="970">
        <v>38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C26-R36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0.573391203703704</v>
      </c>
      <c r="Q532" s="484">
        <f t="shared" ca="1" si="137"/>
        <v>0.57355324074074099</v>
      </c>
      <c r="R532" s="486">
        <v>0.10999999940395355</v>
      </c>
      <c r="S532" s="486"/>
      <c r="T532">
        <v>19</v>
      </c>
      <c r="U532" s="469" t="str">
        <f t="shared" si="138"/>
        <v>C26-R36</v>
      </c>
      <c r="V532" s="969">
        <v>26</v>
      </c>
      <c r="W532" s="470" t="s">
        <v>493</v>
      </c>
      <c r="X532" s="470" t="s">
        <v>494</v>
      </c>
      <c r="Y532" s="970">
        <v>36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C26-R34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0.57379629629629658</v>
      </c>
      <c r="Q533" s="484">
        <f t="shared" ca="1" si="137"/>
        <v>0.57395833333333357</v>
      </c>
      <c r="R533" s="486">
        <v>3.9999999105930328E-2</v>
      </c>
      <c r="S533" s="486"/>
      <c r="T533">
        <v>19</v>
      </c>
      <c r="U533" s="469" t="str">
        <f t="shared" si="138"/>
        <v>C26-R34</v>
      </c>
      <c r="V533" s="969">
        <v>26</v>
      </c>
      <c r="W533" s="470" t="s">
        <v>493</v>
      </c>
      <c r="X533" s="470" t="s">
        <v>494</v>
      </c>
      <c r="Y533" s="970">
        <v>34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C26-R32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0.57422453703703724</v>
      </c>
      <c r="Q534" s="484">
        <f t="shared" ca="1" si="137"/>
        <v>0.57438657407407423</v>
      </c>
      <c r="R534" s="486">
        <v>3.9999999105930328E-2</v>
      </c>
      <c r="S534" s="486"/>
      <c r="T534">
        <v>19</v>
      </c>
      <c r="U534" s="469" t="str">
        <f t="shared" si="138"/>
        <v>C26-R32</v>
      </c>
      <c r="V534" s="969">
        <v>26</v>
      </c>
      <c r="W534" s="470" t="s">
        <v>493</v>
      </c>
      <c r="X534" s="470" t="s">
        <v>494</v>
      </c>
      <c r="Y534" s="970">
        <v>32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C26-R30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0.57461805555555567</v>
      </c>
      <c r="Q535" s="484">
        <f t="shared" ca="1" si="137"/>
        <v>0.57476851851851862</v>
      </c>
      <c r="R535" s="486">
        <v>0.15000000596046448</v>
      </c>
      <c r="S535" s="486"/>
      <c r="T535">
        <v>19</v>
      </c>
      <c r="U535" s="469" t="str">
        <f t="shared" si="138"/>
        <v>C26-R30</v>
      </c>
      <c r="V535" s="969">
        <v>26</v>
      </c>
      <c r="W535" s="470" t="s">
        <v>493</v>
      </c>
      <c r="X535" s="470" t="s">
        <v>494</v>
      </c>
      <c r="Y535" s="970">
        <v>30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C26-R28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0.57501157407407422</v>
      </c>
      <c r="Q536" s="484">
        <f t="shared" ca="1" si="137"/>
        <v>0.57518518518518535</v>
      </c>
      <c r="R536" s="486">
        <v>7.0000000298023224E-2</v>
      </c>
      <c r="S536" s="486"/>
      <c r="T536">
        <v>19</v>
      </c>
      <c r="U536" s="469" t="str">
        <f t="shared" si="138"/>
        <v>C26-R28</v>
      </c>
      <c r="V536" s="969">
        <v>26</v>
      </c>
      <c r="W536" s="470" t="s">
        <v>493</v>
      </c>
      <c r="X536" s="470" t="s">
        <v>494</v>
      </c>
      <c r="Y536" s="970">
        <v>28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C26-R26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0.57547453703703721</v>
      </c>
      <c r="Q537" s="484">
        <f t="shared" ca="1" si="137"/>
        <v>0.5756365740740742</v>
      </c>
      <c r="R537" s="486">
        <v>3.9999999105930328E-2</v>
      </c>
      <c r="S537" s="486"/>
      <c r="T537">
        <v>19</v>
      </c>
      <c r="U537" s="469" t="str">
        <f t="shared" si="138"/>
        <v>C26-R26</v>
      </c>
      <c r="V537" s="969">
        <v>26</v>
      </c>
      <c r="W537" s="470" t="s">
        <v>493</v>
      </c>
      <c r="X537" s="470" t="s">
        <v>494</v>
      </c>
      <c r="Y537" s="970">
        <v>26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C26-R24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0.57591435185185202</v>
      </c>
      <c r="Q538" s="484">
        <f t="shared" ca="1" si="137"/>
        <v>0.57608796296296316</v>
      </c>
      <c r="R538" s="486">
        <v>0.10000000149011612</v>
      </c>
      <c r="S538" s="486"/>
      <c r="T538">
        <v>19</v>
      </c>
      <c r="U538" s="469" t="str">
        <f t="shared" si="138"/>
        <v>C26-R24</v>
      </c>
      <c r="V538" s="969">
        <v>26</v>
      </c>
      <c r="W538" s="470" t="s">
        <v>493</v>
      </c>
      <c r="X538" s="470" t="s">
        <v>494</v>
      </c>
      <c r="Y538" s="970">
        <v>24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C26-R22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0.57637731481481502</v>
      </c>
      <c r="Q539" s="484">
        <f t="shared" ca="1" si="137"/>
        <v>0.57655092592592616</v>
      </c>
      <c r="R539" s="486">
        <v>9.9999997764825821E-3</v>
      </c>
      <c r="S539" s="486"/>
      <c r="T539">
        <v>19</v>
      </c>
      <c r="U539" s="469" t="str">
        <f t="shared" si="138"/>
        <v>C26-R22</v>
      </c>
      <c r="V539" s="969">
        <v>26</v>
      </c>
      <c r="W539" s="470" t="s">
        <v>493</v>
      </c>
      <c r="X539" s="470" t="s">
        <v>494</v>
      </c>
      <c r="Y539" s="970">
        <v>22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C26-R20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0.57682870370370398</v>
      </c>
      <c r="Q540" s="484">
        <f t="shared" ca="1" si="137"/>
        <v>0.57700231481481512</v>
      </c>
      <c r="R540" s="486">
        <v>1.9999999552965164E-2</v>
      </c>
      <c r="S540" s="486"/>
      <c r="T540">
        <v>19</v>
      </c>
      <c r="U540" s="469" t="str">
        <f t="shared" si="138"/>
        <v>C26-R20</v>
      </c>
      <c r="V540" s="969">
        <v>26</v>
      </c>
      <c r="W540" s="470" t="s">
        <v>493</v>
      </c>
      <c r="X540" s="470" t="s">
        <v>494</v>
      </c>
      <c r="Y540" s="970">
        <v>20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C26-R18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0.57725694444444475</v>
      </c>
      <c r="Q541" s="484">
        <f t="shared" ca="1" si="137"/>
        <v>0.5774074074074077</v>
      </c>
      <c r="R541" s="486">
        <v>0.11999999731779099</v>
      </c>
      <c r="S541" s="486"/>
      <c r="T541">
        <v>19</v>
      </c>
      <c r="U541" s="469" t="str">
        <f t="shared" si="138"/>
        <v>C26-R18</v>
      </c>
      <c r="V541" s="969">
        <v>26</v>
      </c>
      <c r="W541" s="470" t="s">
        <v>493</v>
      </c>
      <c r="X541" s="470" t="s">
        <v>494</v>
      </c>
      <c r="Y541" s="970">
        <v>18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C26-R16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0.57768518518518552</v>
      </c>
      <c r="Q542" s="484">
        <f t="shared" ca="1" si="137"/>
        <v>0.57784722222222251</v>
      </c>
      <c r="R542" s="486">
        <v>9.9999997764825821E-3</v>
      </c>
      <c r="S542" s="486"/>
      <c r="T542">
        <v>19</v>
      </c>
      <c r="U542" s="469" t="str">
        <f t="shared" si="138"/>
        <v>C26-R16</v>
      </c>
      <c r="V542" s="969">
        <v>26</v>
      </c>
      <c r="W542" s="470" t="s">
        <v>493</v>
      </c>
      <c r="X542" s="470" t="s">
        <v>494</v>
      </c>
      <c r="Y542" s="970">
        <v>16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C26-R14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0.57807870370370396</v>
      </c>
      <c r="Q543" s="484">
        <f t="shared" ca="1" si="137"/>
        <v>0.57825231481481509</v>
      </c>
      <c r="R543" s="486">
        <v>1.9999999552965164E-2</v>
      </c>
      <c r="S543" s="486"/>
      <c r="T543">
        <v>19</v>
      </c>
      <c r="U543" s="469" t="str">
        <f t="shared" si="138"/>
        <v>C26-R14</v>
      </c>
      <c r="V543" s="969">
        <v>26</v>
      </c>
      <c r="W543" s="470" t="s">
        <v>493</v>
      </c>
      <c r="X543" s="470" t="s">
        <v>494</v>
      </c>
      <c r="Y543" s="970">
        <v>14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C26-R12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0.57850694444444473</v>
      </c>
      <c r="Q544" s="484">
        <f t="shared" ca="1" si="137"/>
        <v>0.57864583333333364</v>
      </c>
      <c r="R544" s="486">
        <v>7.9999998211860657E-2</v>
      </c>
      <c r="S544" s="486"/>
      <c r="T544">
        <v>19</v>
      </c>
      <c r="U544" s="469" t="str">
        <f t="shared" si="138"/>
        <v>C26-R12</v>
      </c>
      <c r="V544" s="969">
        <v>26</v>
      </c>
      <c r="W544" s="470" t="s">
        <v>493</v>
      </c>
      <c r="X544" s="470" t="s">
        <v>494</v>
      </c>
      <c r="Y544" s="970">
        <v>12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C26-R10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0.57891203703703731</v>
      </c>
      <c r="Q545" s="484">
        <f t="shared" ca="1" si="137"/>
        <v>0.5790740740740743</v>
      </c>
      <c r="R545" s="486">
        <v>7.9999998211860657E-2</v>
      </c>
      <c r="S545" s="486"/>
      <c r="T545">
        <v>19</v>
      </c>
      <c r="U545" s="469" t="str">
        <f t="shared" si="138"/>
        <v>C26-R10</v>
      </c>
      <c r="V545" s="969">
        <v>26</v>
      </c>
      <c r="W545" s="470" t="s">
        <v>493</v>
      </c>
      <c r="X545" s="470" t="s">
        <v>494</v>
      </c>
      <c r="Y545" s="970">
        <v>10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C26-R8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0.57935185185185212</v>
      </c>
      <c r="Q546" s="484">
        <f t="shared" ref="Q546:Q547" ca="1" si="150">P546+TIME(0,0,RANDBETWEEN(12,15))</f>
        <v>0.57949074074074103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C26-R8</v>
      </c>
      <c r="V546" s="969">
        <v>26</v>
      </c>
      <c r="W546" s="470" t="s">
        <v>493</v>
      </c>
      <c r="X546" s="470" t="s">
        <v>494</v>
      </c>
      <c r="Y546" s="970">
        <v>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C26-R6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0.57973379629629662</v>
      </c>
      <c r="Q547" s="484">
        <f t="shared" ca="1" si="150"/>
        <v>0.57989583333333361</v>
      </c>
      <c r="R547" s="486">
        <v>0.10999999940395355</v>
      </c>
      <c r="S547" s="486"/>
      <c r="T547">
        <v>19</v>
      </c>
      <c r="U547" s="469" t="str">
        <f t="shared" si="151"/>
        <v>C26-R6</v>
      </c>
      <c r="V547" s="969">
        <v>26</v>
      </c>
      <c r="W547" s="470" t="s">
        <v>493</v>
      </c>
      <c r="X547" s="470" t="s">
        <v>494</v>
      </c>
      <c r="Y547" s="970">
        <v>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C26-R4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0.58015046296296324</v>
      </c>
      <c r="Q548" s="484">
        <f t="shared" ref="Q548:Q611" ca="1" si="159">P548+TIME(0,0,RANDBETWEEN(12,15))</f>
        <v>0.58028935185185215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C26-R4</v>
      </c>
      <c r="V548" s="969">
        <v>26</v>
      </c>
      <c r="W548" s="470" t="s">
        <v>493</v>
      </c>
      <c r="X548" s="470" t="s">
        <v>494</v>
      </c>
      <c r="Y548" s="970">
        <v>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C26-R2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0.5805208333333336</v>
      </c>
      <c r="Q549" s="484">
        <f t="shared" ca="1" si="159"/>
        <v>0.58067129629629655</v>
      </c>
      <c r="R549" s="486">
        <v>0.10999999940395355</v>
      </c>
      <c r="S549" s="486"/>
      <c r="T549">
        <v>19</v>
      </c>
      <c r="U549" s="469" t="str">
        <f t="shared" si="160"/>
        <v>C26-R2</v>
      </c>
      <c r="V549" s="969">
        <v>26</v>
      </c>
      <c r="W549" s="470" t="s">
        <v>493</v>
      </c>
      <c r="X549" s="470" t="s">
        <v>494</v>
      </c>
      <c r="Y549" s="970">
        <v>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C27-R1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0.58093750000000022</v>
      </c>
      <c r="Q550" s="484">
        <f t="shared" ca="1" si="159"/>
        <v>0.58111111111111136</v>
      </c>
      <c r="R550" s="486">
        <v>0.10999999940395355</v>
      </c>
      <c r="S550" s="486"/>
      <c r="T550">
        <v>19</v>
      </c>
      <c r="U550" s="469" t="str">
        <f t="shared" si="160"/>
        <v>C27-R1</v>
      </c>
      <c r="V550" s="969">
        <v>27</v>
      </c>
      <c r="W550" s="470" t="s">
        <v>493</v>
      </c>
      <c r="X550" s="470" t="s">
        <v>494</v>
      </c>
      <c r="Y550" s="970">
        <v>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C27-R3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0.58140046296296322</v>
      </c>
      <c r="Q551" s="484">
        <f t="shared" ca="1" si="159"/>
        <v>0.5815625000000002</v>
      </c>
      <c r="R551" s="486">
        <v>0.10999999940395355</v>
      </c>
      <c r="S551" s="486"/>
      <c r="T551">
        <v>19</v>
      </c>
      <c r="U551" s="469" t="str">
        <f t="shared" si="160"/>
        <v>C27-R3</v>
      </c>
      <c r="V551" s="969">
        <v>27</v>
      </c>
      <c r="W551" s="470" t="s">
        <v>493</v>
      </c>
      <c r="X551" s="470" t="s">
        <v>494</v>
      </c>
      <c r="Y551" s="970">
        <v>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C27-R5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0.58179398148148165</v>
      </c>
      <c r="Q552" s="484">
        <f t="shared" ca="1" si="159"/>
        <v>0.58193287037037056</v>
      </c>
      <c r="R552" s="486">
        <v>0.10999999940395355</v>
      </c>
      <c r="S552" s="486"/>
      <c r="T552">
        <v>19</v>
      </c>
      <c r="U552" s="469" t="str">
        <f t="shared" si="160"/>
        <v>C27-R5</v>
      </c>
      <c r="V552" s="969">
        <v>27</v>
      </c>
      <c r="W552" s="470" t="s">
        <v>493</v>
      </c>
      <c r="X552" s="470" t="s">
        <v>494</v>
      </c>
      <c r="Y552" s="970">
        <v>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C27-R7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0.58219907407407423</v>
      </c>
      <c r="Q553" s="484">
        <f t="shared" ca="1" si="159"/>
        <v>0.58234953703703718</v>
      </c>
      <c r="R553" s="486">
        <v>0.10999999940395355</v>
      </c>
      <c r="S553" s="486"/>
      <c r="T553">
        <v>19</v>
      </c>
      <c r="U553" s="469" t="str">
        <f t="shared" si="160"/>
        <v>C27-R7</v>
      </c>
      <c r="V553" s="969">
        <v>27</v>
      </c>
      <c r="W553" s="470" t="s">
        <v>493</v>
      </c>
      <c r="X553" s="470" t="s">
        <v>494</v>
      </c>
      <c r="Y553" s="970">
        <v>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C27-R9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0.58258101851851862</v>
      </c>
      <c r="Q554" s="484">
        <f t="shared" ca="1" si="159"/>
        <v>0.58274305555555561</v>
      </c>
      <c r="R554" s="486">
        <v>0.10999999940395355</v>
      </c>
      <c r="S554" s="486"/>
      <c r="T554">
        <v>19</v>
      </c>
      <c r="U554" s="469" t="str">
        <f t="shared" si="160"/>
        <v>C27-R9</v>
      </c>
      <c r="V554" s="969">
        <v>27</v>
      </c>
      <c r="W554" s="470" t="s">
        <v>493</v>
      </c>
      <c r="X554" s="470" t="s">
        <v>494</v>
      </c>
      <c r="Y554" s="970">
        <v>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C27-R11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0.58297453703703705</v>
      </c>
      <c r="Q555" s="484">
        <f t="shared" ca="1" si="159"/>
        <v>0.58314814814814819</v>
      </c>
      <c r="R555" s="486">
        <v>0.10999999940395355</v>
      </c>
      <c r="S555" s="486"/>
      <c r="T555">
        <v>19</v>
      </c>
      <c r="U555" s="469" t="str">
        <f t="shared" si="160"/>
        <v>C27-R11</v>
      </c>
      <c r="V555" s="969">
        <v>27</v>
      </c>
      <c r="W555" s="470" t="s">
        <v>493</v>
      </c>
      <c r="X555" s="470" t="s">
        <v>494</v>
      </c>
      <c r="Y555" s="970">
        <v>11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C27-R13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0.58343750000000005</v>
      </c>
      <c r="Q556" s="484">
        <f t="shared" ca="1" si="159"/>
        <v>0.583587962962963</v>
      </c>
      <c r="R556" s="486">
        <v>0.10999999940395355</v>
      </c>
      <c r="S556" s="486"/>
      <c r="T556">
        <v>20</v>
      </c>
      <c r="U556" s="469" t="str">
        <f t="shared" si="160"/>
        <v>C27-R13</v>
      </c>
      <c r="V556" s="969">
        <v>27</v>
      </c>
      <c r="W556" s="470" t="s">
        <v>493</v>
      </c>
      <c r="X556" s="470" t="s">
        <v>494</v>
      </c>
      <c r="Y556" s="970">
        <v>13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C27-R15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0.58386574074074082</v>
      </c>
      <c r="Q557" s="484">
        <f t="shared" ca="1" si="159"/>
        <v>0.58400462962962973</v>
      </c>
      <c r="R557" s="486">
        <v>0.10999999940395355</v>
      </c>
      <c r="S557" s="486"/>
      <c r="T557">
        <v>20</v>
      </c>
      <c r="U557" s="469" t="str">
        <f t="shared" si="160"/>
        <v>C27-R15</v>
      </c>
      <c r="V557" s="969">
        <v>27</v>
      </c>
      <c r="W557" s="470" t="s">
        <v>493</v>
      </c>
      <c r="X557" s="470" t="s">
        <v>494</v>
      </c>
      <c r="Y557" s="970">
        <v>15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C27-R17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0.58424768518518533</v>
      </c>
      <c r="Q558" s="484">
        <f t="shared" ca="1" si="159"/>
        <v>0.58439814814814828</v>
      </c>
      <c r="R558" s="486">
        <v>0.10999999940395355</v>
      </c>
      <c r="S558" s="486"/>
      <c r="T558">
        <v>20</v>
      </c>
      <c r="U558" s="469" t="str">
        <f t="shared" si="160"/>
        <v>C27-R17</v>
      </c>
      <c r="V558" s="969">
        <v>27</v>
      </c>
      <c r="W558" s="470" t="s">
        <v>493</v>
      </c>
      <c r="X558" s="470" t="s">
        <v>494</v>
      </c>
      <c r="Y558" s="970">
        <v>17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C27-R19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0.58462962962962972</v>
      </c>
      <c r="Q559" s="484">
        <f t="shared" ca="1" si="159"/>
        <v>0.58479166666666671</v>
      </c>
      <c r="R559" s="486">
        <v>0.10999999940395355</v>
      </c>
      <c r="S559" s="486"/>
      <c r="T559">
        <v>20</v>
      </c>
      <c r="U559" s="469" t="str">
        <f t="shared" si="160"/>
        <v>C27-R19</v>
      </c>
      <c r="V559" s="969">
        <v>27</v>
      </c>
      <c r="W559" s="470" t="s">
        <v>493</v>
      </c>
      <c r="X559" s="470" t="s">
        <v>494</v>
      </c>
      <c r="Y559" s="970">
        <v>19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C27-R21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0.5850347222222223</v>
      </c>
      <c r="Q560" s="484">
        <f t="shared" ca="1" si="159"/>
        <v>0.58519675925925929</v>
      </c>
      <c r="R560" s="486">
        <v>0.10999999940395355</v>
      </c>
      <c r="S560" s="486"/>
      <c r="T560">
        <v>20</v>
      </c>
      <c r="U560" s="469" t="str">
        <f t="shared" si="160"/>
        <v>C27-R21</v>
      </c>
      <c r="V560" s="969">
        <v>27</v>
      </c>
      <c r="W560" s="470" t="s">
        <v>493</v>
      </c>
      <c r="X560" s="470" t="s">
        <v>494</v>
      </c>
      <c r="Y560" s="970">
        <v>21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C27-R23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0.58546296296296296</v>
      </c>
      <c r="Q561" s="484">
        <f t="shared" ca="1" si="159"/>
        <v>0.5856365740740741</v>
      </c>
      <c r="R561" s="486">
        <v>0.10999999940395355</v>
      </c>
      <c r="S561" s="486"/>
      <c r="T561">
        <v>20</v>
      </c>
      <c r="U561" s="469" t="str">
        <f t="shared" si="160"/>
        <v>C27-R23</v>
      </c>
      <c r="V561" s="969">
        <v>27</v>
      </c>
      <c r="W561" s="470" t="s">
        <v>493</v>
      </c>
      <c r="X561" s="470" t="s">
        <v>494</v>
      </c>
      <c r="Y561" s="970">
        <v>23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C27-R25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0.58590277777777777</v>
      </c>
      <c r="Q562" s="484">
        <f t="shared" ca="1" si="159"/>
        <v>0.58607638888888891</v>
      </c>
      <c r="R562" s="486">
        <v>0.10999999940395355</v>
      </c>
      <c r="S562" s="486"/>
      <c r="T562">
        <v>20</v>
      </c>
      <c r="U562" s="469" t="str">
        <f t="shared" si="160"/>
        <v>C27-R25</v>
      </c>
      <c r="V562" s="969">
        <v>27</v>
      </c>
      <c r="W562" s="470" t="s">
        <v>493</v>
      </c>
      <c r="X562" s="470" t="s">
        <v>494</v>
      </c>
      <c r="Y562" s="970">
        <v>25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C27-R27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0.5863194444444445</v>
      </c>
      <c r="Q563" s="484">
        <f t="shared" ca="1" si="159"/>
        <v>0.58646990740740745</v>
      </c>
      <c r="R563" s="486">
        <v>0.10999999940395355</v>
      </c>
      <c r="S563" s="486"/>
      <c r="T563">
        <v>20</v>
      </c>
      <c r="U563" s="469" t="str">
        <f t="shared" si="160"/>
        <v>C27-R27</v>
      </c>
      <c r="V563" s="969">
        <v>27</v>
      </c>
      <c r="W563" s="470" t="s">
        <v>493</v>
      </c>
      <c r="X563" s="470" t="s">
        <v>494</v>
      </c>
      <c r="Y563" s="970">
        <v>27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C27-R29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0.58672453703703709</v>
      </c>
      <c r="Q564" s="484">
        <f t="shared" ca="1" si="159"/>
        <v>0.586863425925926</v>
      </c>
      <c r="R564" s="486">
        <v>0.10999999940395355</v>
      </c>
      <c r="S564" s="486"/>
      <c r="T564">
        <v>20</v>
      </c>
      <c r="U564" s="469" t="str">
        <f t="shared" si="160"/>
        <v>C27-R29</v>
      </c>
      <c r="V564" s="969">
        <v>27</v>
      </c>
      <c r="W564" s="470" t="s">
        <v>493</v>
      </c>
      <c r="X564" s="470" t="s">
        <v>494</v>
      </c>
      <c r="Y564" s="970">
        <v>29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C27-R31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0.58710648148148159</v>
      </c>
      <c r="Q565" s="484">
        <f t="shared" ca="1" si="159"/>
        <v>0.58728009259259273</v>
      </c>
      <c r="R565" s="486">
        <v>0.10999999940395355</v>
      </c>
      <c r="S565" s="486"/>
      <c r="T565">
        <v>20</v>
      </c>
      <c r="U565" s="469" t="str">
        <f t="shared" si="160"/>
        <v>C27-R31</v>
      </c>
      <c r="V565" s="969">
        <v>27</v>
      </c>
      <c r="W565" s="470" t="s">
        <v>493</v>
      </c>
      <c r="X565" s="470" t="s">
        <v>494</v>
      </c>
      <c r="Y565" s="970">
        <v>31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C27-R33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0.58755787037037055</v>
      </c>
      <c r="Q566" s="484">
        <f t="shared" ca="1" si="159"/>
        <v>0.58773148148148169</v>
      </c>
      <c r="R566" s="486">
        <v>0.10999999940395355</v>
      </c>
      <c r="S566" s="486"/>
      <c r="T566">
        <v>20</v>
      </c>
      <c r="U566" s="469" t="str">
        <f t="shared" si="160"/>
        <v>C27-R33</v>
      </c>
      <c r="V566" s="969">
        <v>27</v>
      </c>
      <c r="W566" s="470" t="s">
        <v>493</v>
      </c>
      <c r="X566" s="470" t="s">
        <v>494</v>
      </c>
      <c r="Y566" s="970">
        <v>33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C27-R35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0.58798611111111132</v>
      </c>
      <c r="Q567" s="484">
        <f t="shared" ca="1" si="159"/>
        <v>0.58812500000000023</v>
      </c>
      <c r="R567" s="486">
        <v>0.10999999940395355</v>
      </c>
      <c r="S567" s="486"/>
      <c r="T567">
        <v>20</v>
      </c>
      <c r="U567" s="469" t="str">
        <f t="shared" si="160"/>
        <v>C27-R35</v>
      </c>
      <c r="V567" s="969">
        <v>27</v>
      </c>
      <c r="W567" s="470" t="s">
        <v>493</v>
      </c>
      <c r="X567" s="470" t="s">
        <v>494</v>
      </c>
      <c r="Y567" s="970">
        <v>35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C27-R37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0.58837962962962986</v>
      </c>
      <c r="Q568" s="484">
        <f t="shared" ca="1" si="159"/>
        <v>0.588553240740741</v>
      </c>
      <c r="R568" s="486">
        <v>0.10999999940395355</v>
      </c>
      <c r="S568" s="486"/>
      <c r="T568">
        <v>20</v>
      </c>
      <c r="U568" s="469" t="str">
        <f t="shared" si="160"/>
        <v>C27-R37</v>
      </c>
      <c r="V568" s="969">
        <v>27</v>
      </c>
      <c r="W568" s="470" t="s">
        <v>493</v>
      </c>
      <c r="X568" s="470" t="s">
        <v>494</v>
      </c>
      <c r="Y568" s="970">
        <v>37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C27-R39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0.58881944444444467</v>
      </c>
      <c r="Q569" s="484">
        <f t="shared" ca="1" si="159"/>
        <v>0.58895833333333358</v>
      </c>
      <c r="R569" s="486">
        <v>0.10999999940395355</v>
      </c>
      <c r="S569" s="486"/>
      <c r="T569">
        <v>20</v>
      </c>
      <c r="U569" s="469" t="str">
        <f t="shared" si="160"/>
        <v>C27-R39</v>
      </c>
      <c r="V569" s="969">
        <v>27</v>
      </c>
      <c r="W569" s="470" t="s">
        <v>493</v>
      </c>
      <c r="X569" s="470" t="s">
        <v>494</v>
      </c>
      <c r="Y569" s="970">
        <v>39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C27-R41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0.58920138888888918</v>
      </c>
      <c r="Q570" s="484">
        <f t="shared" ca="1" si="159"/>
        <v>0.58936342592592617</v>
      </c>
      <c r="R570" s="486">
        <v>0.10999999940395355</v>
      </c>
      <c r="S570" s="486"/>
      <c r="T570">
        <v>20</v>
      </c>
      <c r="U570" s="469" t="str">
        <f t="shared" si="160"/>
        <v>C27-R41</v>
      </c>
      <c r="V570" s="969">
        <v>27</v>
      </c>
      <c r="W570" s="470" t="s">
        <v>493</v>
      </c>
      <c r="X570" s="470" t="s">
        <v>494</v>
      </c>
      <c r="Y570" s="970">
        <v>41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C28-R42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0.5896180555555558</v>
      </c>
      <c r="Q571" s="484">
        <f t="shared" ca="1" si="159"/>
        <v>0.58976851851851875</v>
      </c>
      <c r="R571" s="486">
        <v>0.10999999940395355</v>
      </c>
      <c r="S571" s="486"/>
      <c r="T571">
        <v>20</v>
      </c>
      <c r="U571" s="469" t="str">
        <f t="shared" si="160"/>
        <v>C28-R42</v>
      </c>
      <c r="V571" s="969">
        <v>28</v>
      </c>
      <c r="W571" s="470" t="s">
        <v>493</v>
      </c>
      <c r="X571" s="470" t="s">
        <v>494</v>
      </c>
      <c r="Y571" s="970">
        <v>42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C28-R40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0.59004629629629657</v>
      </c>
      <c r="Q572" s="484">
        <f t="shared" ca="1" si="159"/>
        <v>0.59019675925925952</v>
      </c>
      <c r="R572" s="486">
        <v>0.10999999940395355</v>
      </c>
      <c r="S572" s="486"/>
      <c r="T572">
        <v>20</v>
      </c>
      <c r="U572" s="469" t="str">
        <f t="shared" si="160"/>
        <v>C28-R40</v>
      </c>
      <c r="V572" s="969">
        <v>28</v>
      </c>
      <c r="W572" s="470" t="s">
        <v>493</v>
      </c>
      <c r="X572" s="470" t="s">
        <v>494</v>
      </c>
      <c r="Y572" s="970">
        <v>40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C28-R38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0.59043981481481511</v>
      </c>
      <c r="Q573" s="484">
        <f t="shared" ca="1" si="159"/>
        <v>0.5906018518518521</v>
      </c>
      <c r="R573" s="486">
        <v>0.10999999940395355</v>
      </c>
      <c r="S573" s="486"/>
      <c r="T573">
        <v>20</v>
      </c>
      <c r="U573" s="469" t="str">
        <f t="shared" si="160"/>
        <v>C28-R38</v>
      </c>
      <c r="V573" s="969">
        <v>28</v>
      </c>
      <c r="W573" s="470" t="s">
        <v>493</v>
      </c>
      <c r="X573" s="470" t="s">
        <v>494</v>
      </c>
      <c r="Y573" s="970">
        <v>38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C28-R36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0.59086805555555577</v>
      </c>
      <c r="Q574" s="484">
        <f t="shared" ca="1" si="159"/>
        <v>0.59101851851851872</v>
      </c>
      <c r="R574" s="486">
        <v>0.10999999940395355</v>
      </c>
      <c r="S574" s="486"/>
      <c r="T574">
        <v>20</v>
      </c>
      <c r="U574" s="469" t="str">
        <f t="shared" si="160"/>
        <v>C28-R36</v>
      </c>
      <c r="V574" s="969">
        <v>28</v>
      </c>
      <c r="W574" s="470" t="s">
        <v>493</v>
      </c>
      <c r="X574" s="470" t="s">
        <v>494</v>
      </c>
      <c r="Y574" s="970">
        <v>36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C28-R34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0.59125000000000016</v>
      </c>
      <c r="Q575" s="484">
        <f t="shared" ca="1" si="159"/>
        <v>0.5914236111111113</v>
      </c>
      <c r="R575" s="486">
        <v>0.10999999940395355</v>
      </c>
      <c r="S575" s="486"/>
      <c r="T575">
        <v>20</v>
      </c>
      <c r="U575" s="469" t="str">
        <f t="shared" si="160"/>
        <v>C28-R34</v>
      </c>
      <c r="V575" s="969">
        <v>28</v>
      </c>
      <c r="W575" s="470" t="s">
        <v>493</v>
      </c>
      <c r="X575" s="470" t="s">
        <v>494</v>
      </c>
      <c r="Y575" s="970">
        <v>34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C28-R32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0.59170138888888912</v>
      </c>
      <c r="Q576" s="484">
        <f t="shared" ca="1" si="159"/>
        <v>0.59187500000000026</v>
      </c>
      <c r="R576" s="486">
        <v>0.10999999940395355</v>
      </c>
      <c r="S576" s="486"/>
      <c r="T576">
        <v>20</v>
      </c>
      <c r="U576" s="469" t="str">
        <f t="shared" si="160"/>
        <v>C28-R32</v>
      </c>
      <c r="V576" s="969">
        <v>28</v>
      </c>
      <c r="W576" s="470" t="s">
        <v>493</v>
      </c>
      <c r="X576" s="470" t="s">
        <v>494</v>
      </c>
      <c r="Y576" s="970">
        <v>32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C28-R30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0.59214120370370393</v>
      </c>
      <c r="Q577" s="484">
        <f t="shared" ca="1" si="159"/>
        <v>0.59229166666666688</v>
      </c>
      <c r="R577" s="486">
        <v>0.10999999940395355</v>
      </c>
      <c r="S577" s="486"/>
      <c r="T577">
        <v>20</v>
      </c>
      <c r="U577" s="469" t="str">
        <f t="shared" si="160"/>
        <v>C28-R30</v>
      </c>
      <c r="V577" s="969">
        <v>28</v>
      </c>
      <c r="W577" s="470" t="s">
        <v>493</v>
      </c>
      <c r="X577" s="470" t="s">
        <v>494</v>
      </c>
      <c r="Y577" s="970">
        <v>30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C28-R28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0.59254629629629652</v>
      </c>
      <c r="Q578" s="484">
        <f t="shared" ca="1" si="159"/>
        <v>0.59269675925925946</v>
      </c>
      <c r="R578" s="486">
        <v>0.10999999940395355</v>
      </c>
      <c r="S578" s="486"/>
      <c r="T578">
        <v>20</v>
      </c>
      <c r="U578" s="469" t="str">
        <f t="shared" si="160"/>
        <v>C28-R28</v>
      </c>
      <c r="V578" s="969">
        <v>28</v>
      </c>
      <c r="W578" s="470" t="s">
        <v>493</v>
      </c>
      <c r="X578" s="470" t="s">
        <v>494</v>
      </c>
      <c r="Y578" s="970">
        <v>28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C28-R26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0.59292824074074091</v>
      </c>
      <c r="Q579" s="484">
        <f t="shared" ca="1" si="159"/>
        <v>0.59310185185185205</v>
      </c>
      <c r="R579" s="486">
        <v>0.10999999940395355</v>
      </c>
      <c r="S579" s="486"/>
      <c r="T579">
        <v>20</v>
      </c>
      <c r="U579" s="469" t="str">
        <f t="shared" si="160"/>
        <v>C28-R26</v>
      </c>
      <c r="V579" s="969">
        <v>28</v>
      </c>
      <c r="W579" s="470" t="s">
        <v>493</v>
      </c>
      <c r="X579" s="470" t="s">
        <v>494</v>
      </c>
      <c r="Y579" s="970">
        <v>26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C28-R24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0.59335648148148168</v>
      </c>
      <c r="Q580" s="484">
        <f t="shared" ca="1" si="159"/>
        <v>0.59350694444444463</v>
      </c>
      <c r="R580" s="486">
        <v>0.10999999940395355</v>
      </c>
      <c r="S580" s="486"/>
      <c r="T580">
        <v>20</v>
      </c>
      <c r="U580" s="469" t="str">
        <f t="shared" si="160"/>
        <v>C28-R24</v>
      </c>
      <c r="V580" s="969">
        <v>28</v>
      </c>
      <c r="W580" s="470" t="s">
        <v>493</v>
      </c>
      <c r="X580" s="470" t="s">
        <v>494</v>
      </c>
      <c r="Y580" s="970">
        <v>24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C28-R22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0.5937731481481483</v>
      </c>
      <c r="Q581" s="484">
        <f t="shared" ca="1" si="159"/>
        <v>0.59392361111111125</v>
      </c>
      <c r="R581" s="486">
        <v>0.10999999940395355</v>
      </c>
      <c r="S581" s="486"/>
      <c r="T581">
        <v>20</v>
      </c>
      <c r="U581" s="469" t="str">
        <f t="shared" si="160"/>
        <v>C28-R22</v>
      </c>
      <c r="V581" s="969">
        <v>28</v>
      </c>
      <c r="W581" s="470" t="s">
        <v>493</v>
      </c>
      <c r="X581" s="470" t="s">
        <v>494</v>
      </c>
      <c r="Y581" s="970">
        <v>22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C28-R20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0.59416666666666684</v>
      </c>
      <c r="Q582" s="484">
        <f t="shared" ca="1" si="159"/>
        <v>0.59432870370370383</v>
      </c>
      <c r="R582" s="486">
        <v>0.10999999940395355</v>
      </c>
      <c r="S582" s="486"/>
      <c r="T582">
        <v>20</v>
      </c>
      <c r="U582" s="469" t="str">
        <f t="shared" si="160"/>
        <v>C28-R20</v>
      </c>
      <c r="V582" s="969">
        <v>28</v>
      </c>
      <c r="W582" s="470" t="s">
        <v>493</v>
      </c>
      <c r="X582" s="470" t="s">
        <v>494</v>
      </c>
      <c r="Y582" s="970">
        <v>20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C28-R18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0.59457175925925942</v>
      </c>
      <c r="Q583" s="484">
        <f t="shared" ca="1" si="159"/>
        <v>0.59473379629629641</v>
      </c>
      <c r="R583" s="486">
        <v>0.10999999940395355</v>
      </c>
      <c r="S583" s="486"/>
      <c r="T583">
        <v>20</v>
      </c>
      <c r="U583" s="469" t="str">
        <f t="shared" si="160"/>
        <v>C28-R18</v>
      </c>
      <c r="V583" s="969">
        <v>28</v>
      </c>
      <c r="W583" s="470" t="s">
        <v>493</v>
      </c>
      <c r="X583" s="470" t="s">
        <v>494</v>
      </c>
      <c r="Y583" s="970">
        <v>18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C28-R16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0.59500000000000008</v>
      </c>
      <c r="Q584" s="484">
        <f t="shared" ca="1" si="159"/>
        <v>0.59516203703703707</v>
      </c>
      <c r="R584" s="486">
        <v>0.10999999940395355</v>
      </c>
      <c r="S584" s="486"/>
      <c r="T584">
        <v>20</v>
      </c>
      <c r="U584" s="469" t="str">
        <f t="shared" si="160"/>
        <v>C28-R16</v>
      </c>
      <c r="V584" s="969">
        <v>28</v>
      </c>
      <c r="W584" s="470" t="s">
        <v>493</v>
      </c>
      <c r="X584" s="470" t="s">
        <v>494</v>
      </c>
      <c r="Y584" s="970">
        <v>16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C28-R14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0.59540509259259267</v>
      </c>
      <c r="Q585" s="484">
        <f t="shared" ca="1" si="159"/>
        <v>0.5955787037037038</v>
      </c>
      <c r="R585" s="486">
        <v>0.10999999940395355</v>
      </c>
      <c r="S585" s="486"/>
      <c r="T585">
        <v>21</v>
      </c>
      <c r="U585" s="469" t="str">
        <f t="shared" si="160"/>
        <v>C28-R14</v>
      </c>
      <c r="V585" s="969">
        <v>28</v>
      </c>
      <c r="W585" s="470" t="s">
        <v>493</v>
      </c>
      <c r="X585" s="470" t="s">
        <v>494</v>
      </c>
      <c r="Y585" s="970">
        <v>14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C28-R12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0.59586805555555566</v>
      </c>
      <c r="Q586" s="484">
        <f t="shared" ca="1" si="159"/>
        <v>0.59601851851851861</v>
      </c>
      <c r="R586" s="486">
        <v>0.10999999940395355</v>
      </c>
      <c r="S586" s="486"/>
      <c r="T586">
        <v>21</v>
      </c>
      <c r="U586" s="469" t="str">
        <f t="shared" si="160"/>
        <v>C28-R12</v>
      </c>
      <c r="V586" s="969">
        <v>28</v>
      </c>
      <c r="W586" s="470" t="s">
        <v>493</v>
      </c>
      <c r="X586" s="470" t="s">
        <v>494</v>
      </c>
      <c r="Y586" s="970">
        <v>12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C28-R10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0.59626157407407421</v>
      </c>
      <c r="Q587" s="484">
        <f t="shared" ca="1" si="159"/>
        <v>0.59643518518518535</v>
      </c>
      <c r="R587" s="486">
        <v>0.10999999940395355</v>
      </c>
      <c r="S587" s="486"/>
      <c r="T587">
        <v>21</v>
      </c>
      <c r="U587" s="469" t="str">
        <f t="shared" si="160"/>
        <v>C28-R10</v>
      </c>
      <c r="V587" s="969">
        <v>28</v>
      </c>
      <c r="W587" s="470" t="s">
        <v>493</v>
      </c>
      <c r="X587" s="470" t="s">
        <v>494</v>
      </c>
      <c r="Y587" s="970">
        <v>10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C28-R8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0.59667824074074094</v>
      </c>
      <c r="Q588" s="484">
        <f t="shared" ca="1" si="159"/>
        <v>0.59682870370370389</v>
      </c>
      <c r="R588" s="486">
        <v>0.10999999940395355</v>
      </c>
      <c r="S588" s="486"/>
      <c r="T588">
        <v>21</v>
      </c>
      <c r="U588" s="469" t="str">
        <f t="shared" si="160"/>
        <v>C28-R8</v>
      </c>
      <c r="V588" s="969">
        <v>28</v>
      </c>
      <c r="W588" s="470" t="s">
        <v>493</v>
      </c>
      <c r="X588" s="470" t="s">
        <v>494</v>
      </c>
      <c r="Y588" s="970">
        <v>8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C28-R6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0.59710648148148171</v>
      </c>
      <c r="Q589" s="484">
        <f t="shared" ca="1" si="159"/>
        <v>0.59728009259259285</v>
      </c>
      <c r="R589" s="486">
        <v>0.10999999940395355</v>
      </c>
      <c r="S589" s="486"/>
      <c r="T589">
        <v>21</v>
      </c>
      <c r="U589" s="469" t="str">
        <f t="shared" si="160"/>
        <v>C28-R6</v>
      </c>
      <c r="V589" s="969">
        <v>28</v>
      </c>
      <c r="W589" s="470" t="s">
        <v>493</v>
      </c>
      <c r="X589" s="470" t="s">
        <v>494</v>
      </c>
      <c r="Y589" s="970">
        <v>6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C28-R4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0.59756944444444471</v>
      </c>
      <c r="Q590" s="484">
        <f t="shared" ca="1" si="159"/>
        <v>0.59771990740740766</v>
      </c>
      <c r="R590" s="486">
        <v>0.10999999940395355</v>
      </c>
      <c r="S590" s="486"/>
      <c r="T590">
        <v>21</v>
      </c>
      <c r="U590" s="469" t="str">
        <f t="shared" si="160"/>
        <v>C28-R4</v>
      </c>
      <c r="V590" s="969">
        <v>28</v>
      </c>
      <c r="W590" s="470" t="s">
        <v>493</v>
      </c>
      <c r="X590" s="470" t="s">
        <v>494</v>
      </c>
      <c r="Y590" s="970">
        <v>4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C28-R2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0.59799768518518548</v>
      </c>
      <c r="Q591" s="484">
        <f t="shared" ca="1" si="159"/>
        <v>0.59814814814814843</v>
      </c>
      <c r="R591" s="486">
        <v>0.10999999940395355</v>
      </c>
      <c r="S591" s="486"/>
      <c r="T591">
        <v>21</v>
      </c>
      <c r="U591" s="469" t="str">
        <f t="shared" si="160"/>
        <v>C28-R2</v>
      </c>
      <c r="V591" s="969">
        <v>28</v>
      </c>
      <c r="W591" s="470" t="s">
        <v>493</v>
      </c>
      <c r="X591" s="470" t="s">
        <v>494</v>
      </c>
      <c r="Y591" s="970">
        <v>2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C29-R1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0.59837962962962987</v>
      </c>
      <c r="Q592" s="484">
        <f t="shared" ca="1" si="159"/>
        <v>0.59853009259259282</v>
      </c>
      <c r="R592" s="486">
        <v>0.10999999940395355</v>
      </c>
      <c r="S592" s="486"/>
      <c r="T592">
        <v>21</v>
      </c>
      <c r="U592" s="469" t="str">
        <f t="shared" si="160"/>
        <v>C29-R1</v>
      </c>
      <c r="V592" s="969">
        <v>29</v>
      </c>
      <c r="W592" s="470" t="s">
        <v>493</v>
      </c>
      <c r="X592" s="470" t="s">
        <v>494</v>
      </c>
      <c r="Y592" s="970">
        <v>1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C29-R3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0.59876157407407427</v>
      </c>
      <c r="Q593" s="484">
        <f t="shared" ca="1" si="159"/>
        <v>0.59891203703703721</v>
      </c>
      <c r="R593" s="486">
        <v>0.10999999940395355</v>
      </c>
      <c r="S593" s="486"/>
      <c r="T593">
        <v>21</v>
      </c>
      <c r="U593" s="469" t="str">
        <f t="shared" si="160"/>
        <v>C29-R3</v>
      </c>
      <c r="V593" s="969">
        <v>29</v>
      </c>
      <c r="W593" s="470" t="s">
        <v>493</v>
      </c>
      <c r="X593" s="470" t="s">
        <v>494</v>
      </c>
      <c r="Y593" s="970">
        <v>3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C29-R5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0.59914351851851866</v>
      </c>
      <c r="Q594" s="484">
        <f t="shared" ca="1" si="159"/>
        <v>0.59929398148148161</v>
      </c>
      <c r="R594" s="486">
        <v>0.10999999940395355</v>
      </c>
      <c r="S594" s="486"/>
      <c r="T594">
        <v>21</v>
      </c>
      <c r="U594" s="469" t="str">
        <f t="shared" si="160"/>
        <v>C29-R5</v>
      </c>
      <c r="V594" s="969">
        <v>29</v>
      </c>
      <c r="W594" s="470" t="s">
        <v>493</v>
      </c>
      <c r="X594" s="470" t="s">
        <v>494</v>
      </c>
      <c r="Y594" s="970">
        <v>5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C29-R7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0.5995370370370372</v>
      </c>
      <c r="Q595" s="484">
        <f t="shared" ca="1" si="159"/>
        <v>0.59969907407407419</v>
      </c>
      <c r="R595" s="486">
        <v>0.10999999940395355</v>
      </c>
      <c r="S595" s="486"/>
      <c r="T595">
        <v>21</v>
      </c>
      <c r="U595" s="469" t="str">
        <f t="shared" si="160"/>
        <v>C29-R7</v>
      </c>
      <c r="V595" s="969">
        <v>29</v>
      </c>
      <c r="W595" s="470" t="s">
        <v>493</v>
      </c>
      <c r="X595" s="470" t="s">
        <v>494</v>
      </c>
      <c r="Y595" s="970">
        <v>7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C29-R9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0.59994212962962978</v>
      </c>
      <c r="Q596" s="484">
        <f t="shared" ca="1" si="159"/>
        <v>0.60010416666666677</v>
      </c>
      <c r="R596" s="486">
        <v>0.10999999940395355</v>
      </c>
      <c r="S596" s="486"/>
      <c r="T596">
        <v>21</v>
      </c>
      <c r="U596" s="469" t="str">
        <f t="shared" si="160"/>
        <v>C29-R9</v>
      </c>
      <c r="V596" s="969">
        <v>29</v>
      </c>
      <c r="W596" s="470" t="s">
        <v>493</v>
      </c>
      <c r="X596" s="470" t="s">
        <v>494</v>
      </c>
      <c r="Y596" s="970">
        <v>9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C29-R11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0.60038194444444459</v>
      </c>
      <c r="Q597" s="484">
        <f t="shared" ca="1" si="159"/>
        <v>0.60054398148148158</v>
      </c>
      <c r="R597" s="486">
        <v>0.10999999940395355</v>
      </c>
      <c r="S597" s="486"/>
      <c r="T597">
        <v>21</v>
      </c>
      <c r="U597" s="469" t="str">
        <f t="shared" si="160"/>
        <v>C29-R11</v>
      </c>
      <c r="V597" s="969">
        <v>29</v>
      </c>
      <c r="W597" s="470" t="s">
        <v>493</v>
      </c>
      <c r="X597" s="470" t="s">
        <v>494</v>
      </c>
      <c r="Y597" s="970">
        <v>11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C29-R13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0.60079861111111121</v>
      </c>
      <c r="Q598" s="484">
        <f t="shared" ca="1" si="159"/>
        <v>0.6009606481481482</v>
      </c>
      <c r="R598" s="486">
        <v>0.10999999940395355</v>
      </c>
      <c r="S598" s="486"/>
      <c r="T598">
        <v>21</v>
      </c>
      <c r="U598" s="469" t="str">
        <f t="shared" si="160"/>
        <v>C29-R13</v>
      </c>
      <c r="V598" s="969">
        <v>29</v>
      </c>
      <c r="W598" s="470" t="s">
        <v>493</v>
      </c>
      <c r="X598" s="470" t="s">
        <v>494</v>
      </c>
      <c r="Y598" s="970">
        <v>13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C29-R15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0.60122685185185187</v>
      </c>
      <c r="Q599" s="484">
        <f t="shared" ca="1" si="159"/>
        <v>0.60136574074074078</v>
      </c>
      <c r="R599" s="486">
        <v>0.10999999940395355</v>
      </c>
      <c r="S599" s="486"/>
      <c r="T599">
        <v>21</v>
      </c>
      <c r="U599" s="469" t="str">
        <f t="shared" si="160"/>
        <v>C29-R15</v>
      </c>
      <c r="V599" s="969">
        <v>29</v>
      </c>
      <c r="W599" s="470" t="s">
        <v>493</v>
      </c>
      <c r="X599" s="470" t="s">
        <v>494</v>
      </c>
      <c r="Y599" s="970">
        <v>15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C29-R17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0.60160879629629638</v>
      </c>
      <c r="Q600" s="484">
        <f t="shared" ca="1" si="159"/>
        <v>0.60175925925925933</v>
      </c>
      <c r="R600" s="486">
        <v>0.10999999940395355</v>
      </c>
      <c r="S600" s="486"/>
      <c r="T600">
        <v>21</v>
      </c>
      <c r="U600" s="469" t="str">
        <f t="shared" si="160"/>
        <v>C29-R17</v>
      </c>
      <c r="V600" s="969">
        <v>29</v>
      </c>
      <c r="W600" s="470" t="s">
        <v>493</v>
      </c>
      <c r="X600" s="470" t="s">
        <v>494</v>
      </c>
      <c r="Y600" s="970">
        <v>17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C29-R19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0.60200231481481492</v>
      </c>
      <c r="Q601" s="484">
        <f t="shared" ca="1" si="159"/>
        <v>0.60217592592592606</v>
      </c>
      <c r="R601" s="486">
        <v>0.10999999940395355</v>
      </c>
      <c r="S601" s="486"/>
      <c r="T601">
        <v>21</v>
      </c>
      <c r="U601" s="469" t="str">
        <f t="shared" si="160"/>
        <v>C29-R19</v>
      </c>
      <c r="V601" s="969">
        <v>29</v>
      </c>
      <c r="W601" s="470" t="s">
        <v>493</v>
      </c>
      <c r="X601" s="470" t="s">
        <v>494</v>
      </c>
      <c r="Y601" s="970">
        <v>19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C29-R21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0.60241898148148165</v>
      </c>
      <c r="Q602" s="484">
        <f t="shared" ca="1" si="159"/>
        <v>0.6025694444444446</v>
      </c>
      <c r="R602" s="486">
        <v>0.10999999940395355</v>
      </c>
      <c r="S602" s="486"/>
      <c r="T602">
        <v>21</v>
      </c>
      <c r="U602" s="469" t="str">
        <f t="shared" si="160"/>
        <v>C29-R21</v>
      </c>
      <c r="V602" s="969">
        <v>29</v>
      </c>
      <c r="W602" s="470" t="s">
        <v>493</v>
      </c>
      <c r="X602" s="470" t="s">
        <v>494</v>
      </c>
      <c r="Y602" s="970">
        <v>21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C29-R23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0.60284722222222242</v>
      </c>
      <c r="Q603" s="484">
        <f t="shared" ca="1" si="159"/>
        <v>0.60298611111111133</v>
      </c>
      <c r="R603" s="486">
        <v>0.10999999940395355</v>
      </c>
      <c r="S603" s="486"/>
      <c r="T603">
        <v>21</v>
      </c>
      <c r="U603" s="469" t="str">
        <f t="shared" si="160"/>
        <v>C29-R23</v>
      </c>
      <c r="V603" s="969">
        <v>29</v>
      </c>
      <c r="W603" s="470" t="s">
        <v>493</v>
      </c>
      <c r="X603" s="470" t="s">
        <v>494</v>
      </c>
      <c r="Y603" s="970">
        <v>23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C29-R25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0.60324074074074097</v>
      </c>
      <c r="Q604" s="484">
        <f t="shared" ca="1" si="159"/>
        <v>0.60337962962962988</v>
      </c>
      <c r="R604" s="486">
        <v>0.10999999940395355</v>
      </c>
      <c r="S604" s="486"/>
      <c r="T604">
        <v>21</v>
      </c>
      <c r="U604" s="469" t="str">
        <f t="shared" si="160"/>
        <v>C29-R25</v>
      </c>
      <c r="V604" s="969">
        <v>29</v>
      </c>
      <c r="W604" s="470" t="s">
        <v>493</v>
      </c>
      <c r="X604" s="470" t="s">
        <v>494</v>
      </c>
      <c r="Y604" s="970">
        <v>25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C29-R27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0.6036574074074077</v>
      </c>
      <c r="Q605" s="484">
        <f t="shared" ca="1" si="159"/>
        <v>0.60381944444444469</v>
      </c>
      <c r="R605" s="486">
        <v>0.10999999940395355</v>
      </c>
      <c r="S605" s="486"/>
      <c r="T605">
        <v>21</v>
      </c>
      <c r="U605" s="469" t="str">
        <f t="shared" si="160"/>
        <v>C29-R27</v>
      </c>
      <c r="V605" s="969">
        <v>29</v>
      </c>
      <c r="W605" s="470" t="s">
        <v>493</v>
      </c>
      <c r="X605" s="470" t="s">
        <v>494</v>
      </c>
      <c r="Y605" s="970">
        <v>27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C29-R29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0.60408564814814836</v>
      </c>
      <c r="Q606" s="484">
        <f t="shared" ca="1" si="159"/>
        <v>0.60422453703703727</v>
      </c>
      <c r="R606" s="486">
        <v>0.10999999940395355</v>
      </c>
      <c r="S606" s="486"/>
      <c r="T606">
        <v>21</v>
      </c>
      <c r="U606" s="469" t="str">
        <f t="shared" si="160"/>
        <v>C29-R29</v>
      </c>
      <c r="V606" s="969">
        <v>29</v>
      </c>
      <c r="W606" s="470" t="s">
        <v>493</v>
      </c>
      <c r="X606" s="470" t="s">
        <v>494</v>
      </c>
      <c r="Y606" s="970">
        <v>29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C29-R31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0.60446759259259286</v>
      </c>
      <c r="Q607" s="484">
        <f t="shared" ca="1" si="159"/>
        <v>0.60462962962962985</v>
      </c>
      <c r="R607" s="486">
        <v>0.10999999940395355</v>
      </c>
      <c r="S607" s="486"/>
      <c r="T607">
        <v>21</v>
      </c>
      <c r="U607" s="469" t="str">
        <f t="shared" si="160"/>
        <v>C29-R31</v>
      </c>
      <c r="V607" s="969">
        <v>29</v>
      </c>
      <c r="W607" s="470" t="s">
        <v>493</v>
      </c>
      <c r="X607" s="470" t="s">
        <v>494</v>
      </c>
      <c r="Y607" s="970">
        <v>31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C29-R33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0.60486111111111129</v>
      </c>
      <c r="Q608" s="484">
        <f t="shared" ca="1" si="159"/>
        <v>0.60503472222222243</v>
      </c>
      <c r="R608" s="486">
        <v>0.10999999940395355</v>
      </c>
      <c r="S608" s="486"/>
      <c r="T608">
        <v>21</v>
      </c>
      <c r="U608" s="469" t="str">
        <f t="shared" si="160"/>
        <v>C29-R33</v>
      </c>
      <c r="V608" s="969">
        <v>29</v>
      </c>
      <c r="W608" s="470" t="s">
        <v>493</v>
      </c>
      <c r="X608" s="470" t="s">
        <v>494</v>
      </c>
      <c r="Y608" s="970">
        <v>33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C29-R35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0.60531250000000025</v>
      </c>
      <c r="Q609" s="484">
        <f t="shared" ca="1" si="159"/>
        <v>0.6054629629629632</v>
      </c>
      <c r="R609" s="486">
        <v>0.10999999940395355</v>
      </c>
      <c r="S609" s="486"/>
      <c r="T609">
        <v>21</v>
      </c>
      <c r="U609" s="469" t="str">
        <f t="shared" si="160"/>
        <v>C29-R35</v>
      </c>
      <c r="V609" s="969">
        <v>29</v>
      </c>
      <c r="W609" s="470" t="s">
        <v>493</v>
      </c>
      <c r="X609" s="470" t="s">
        <v>494</v>
      </c>
      <c r="Y609" s="970">
        <v>35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C29-R37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0.60572916666666687</v>
      </c>
      <c r="Q610" s="484">
        <f t="shared" ca="1" si="159"/>
        <v>0.60586805555555578</v>
      </c>
      <c r="R610" s="486">
        <v>0.10999999940395355</v>
      </c>
      <c r="S610" s="486"/>
      <c r="T610">
        <v>21</v>
      </c>
      <c r="U610" s="469" t="str">
        <f t="shared" si="160"/>
        <v>C29-R37</v>
      </c>
      <c r="V610" s="969">
        <v>29</v>
      </c>
      <c r="W610" s="470" t="s">
        <v>493</v>
      </c>
      <c r="X610" s="470" t="s">
        <v>494</v>
      </c>
      <c r="Y610" s="970">
        <v>37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C29-R39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0.60614583333333361</v>
      </c>
      <c r="Q611" s="484">
        <f t="shared" ca="1" si="159"/>
        <v>0.60628472222222252</v>
      </c>
      <c r="R611" s="486">
        <v>0.10999999940395355</v>
      </c>
      <c r="S611" s="486"/>
      <c r="T611">
        <v>21</v>
      </c>
      <c r="U611" s="469" t="str">
        <f t="shared" si="160"/>
        <v>C29-R39</v>
      </c>
      <c r="V611" s="969">
        <v>29</v>
      </c>
      <c r="W611" s="470" t="s">
        <v>493</v>
      </c>
      <c r="X611" s="470" t="s">
        <v>494</v>
      </c>
      <c r="Y611" s="970">
        <v>39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C29-R41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0.60657407407407438</v>
      </c>
      <c r="Q612" s="484">
        <f t="shared" ref="Q612:Q675" ca="1" si="171">P612+TIME(0,0,RANDBETWEEN(12,15))</f>
        <v>0.60674768518518551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C29-R41</v>
      </c>
      <c r="V612" s="969">
        <v>29</v>
      </c>
      <c r="W612" s="470" t="s">
        <v>493</v>
      </c>
      <c r="X612" s="470" t="s">
        <v>494</v>
      </c>
      <c r="Y612" s="970">
        <v>41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C30-R40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0.60699074074074111</v>
      </c>
      <c r="Q613" s="484">
        <f t="shared" ca="1" si="171"/>
        <v>0.6071527777777781</v>
      </c>
      <c r="R613" s="486">
        <v>0.10999999940395355</v>
      </c>
      <c r="S613" s="486"/>
      <c r="T613">
        <v>22</v>
      </c>
      <c r="U613" s="469" t="str">
        <f t="shared" si="172"/>
        <v>C30-R40</v>
      </c>
      <c r="V613" s="969">
        <v>30</v>
      </c>
      <c r="W613" s="470" t="s">
        <v>493</v>
      </c>
      <c r="X613" s="470" t="s">
        <v>494</v>
      </c>
      <c r="Y613" s="970">
        <v>40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C30-R38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0.60744212962962996</v>
      </c>
      <c r="Q614" s="484">
        <f t="shared" ca="1" si="171"/>
        <v>0.60759259259259291</v>
      </c>
      <c r="R614" s="486">
        <v>0.10999999940395355</v>
      </c>
      <c r="S614" s="486"/>
      <c r="T614">
        <v>22</v>
      </c>
      <c r="U614" s="469" t="str">
        <f t="shared" si="172"/>
        <v>C30-R38</v>
      </c>
      <c r="V614" s="969">
        <v>30</v>
      </c>
      <c r="W614" s="470" t="s">
        <v>493</v>
      </c>
      <c r="X614" s="470" t="s">
        <v>494</v>
      </c>
      <c r="Y614" s="970">
        <v>38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C30-R36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0.60788194444444477</v>
      </c>
      <c r="Q615" s="484">
        <f t="shared" ca="1" si="171"/>
        <v>0.60802083333333368</v>
      </c>
      <c r="R615" s="486">
        <v>0.10999999940395355</v>
      </c>
      <c r="S615" s="486"/>
      <c r="T615">
        <v>22</v>
      </c>
      <c r="U615" s="469" t="str">
        <f t="shared" si="172"/>
        <v>C30-R36</v>
      </c>
      <c r="V615" s="969">
        <v>30</v>
      </c>
      <c r="W615" s="470" t="s">
        <v>493</v>
      </c>
      <c r="X615" s="470" t="s">
        <v>494</v>
      </c>
      <c r="Y615" s="970">
        <v>36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C30-R34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0.60831018518518554</v>
      </c>
      <c r="Q616" s="484">
        <f t="shared" ca="1" si="171"/>
        <v>0.60844907407407445</v>
      </c>
      <c r="R616" s="486">
        <v>0.10999999940395355</v>
      </c>
      <c r="S616" s="486"/>
      <c r="T616">
        <v>22</v>
      </c>
      <c r="U616" s="469" t="str">
        <f t="shared" si="172"/>
        <v>C30-R34</v>
      </c>
      <c r="V616" s="969">
        <v>30</v>
      </c>
      <c r="W616" s="470" t="s">
        <v>493</v>
      </c>
      <c r="X616" s="470" t="s">
        <v>494</v>
      </c>
      <c r="Y616" s="970">
        <v>34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C30-R32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0.60868055555555589</v>
      </c>
      <c r="Q617" s="484">
        <f t="shared" ca="1" si="171"/>
        <v>0.60885416666666703</v>
      </c>
      <c r="R617" s="486">
        <v>0.10999999940395355</v>
      </c>
      <c r="S617" s="486"/>
      <c r="T617">
        <v>22</v>
      </c>
      <c r="U617" s="469" t="str">
        <f t="shared" si="172"/>
        <v>C30-R32</v>
      </c>
      <c r="V617" s="969">
        <v>30</v>
      </c>
      <c r="W617" s="470" t="s">
        <v>493</v>
      </c>
      <c r="X617" s="470" t="s">
        <v>494</v>
      </c>
      <c r="Y617" s="970">
        <v>32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C30-R30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0.60908564814814847</v>
      </c>
      <c r="Q618" s="484">
        <f t="shared" ca="1" si="171"/>
        <v>0.60923611111111142</v>
      </c>
      <c r="R618" s="486">
        <v>0.10999999940395355</v>
      </c>
      <c r="S618" s="486"/>
      <c r="T618">
        <v>22</v>
      </c>
      <c r="U618" s="469" t="str">
        <f t="shared" si="172"/>
        <v>C30-R30</v>
      </c>
      <c r="V618" s="969">
        <v>30</v>
      </c>
      <c r="W618" s="470" t="s">
        <v>493</v>
      </c>
      <c r="X618" s="470" t="s">
        <v>494</v>
      </c>
      <c r="Y618" s="970">
        <v>30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C30-R28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0.60951388888888924</v>
      </c>
      <c r="Q619" s="484">
        <f t="shared" ca="1" si="171"/>
        <v>0.60967592592592623</v>
      </c>
      <c r="R619" s="486">
        <v>0.10999999940395355</v>
      </c>
      <c r="S619" s="486"/>
      <c r="T619">
        <v>22</v>
      </c>
      <c r="U619" s="469" t="str">
        <f t="shared" si="172"/>
        <v>C30-R28</v>
      </c>
      <c r="V619" s="969">
        <v>30</v>
      </c>
      <c r="W619" s="470" t="s">
        <v>493</v>
      </c>
      <c r="X619" s="470" t="s">
        <v>494</v>
      </c>
      <c r="Y619" s="970">
        <v>28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C30-R26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0.6099421296296299</v>
      </c>
      <c r="Q620" s="484">
        <f t="shared" ca="1" si="171"/>
        <v>0.61010416666666689</v>
      </c>
      <c r="R620" s="486">
        <v>0.10999999940395355</v>
      </c>
      <c r="S620" s="486"/>
      <c r="T620">
        <v>22</v>
      </c>
      <c r="U620" s="469" t="str">
        <f t="shared" si="172"/>
        <v>C30-R26</v>
      </c>
      <c r="V620" s="969">
        <v>30</v>
      </c>
      <c r="W620" s="470" t="s">
        <v>493</v>
      </c>
      <c r="X620" s="470" t="s">
        <v>494</v>
      </c>
      <c r="Y620" s="970">
        <v>26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C30-R24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0.61035879629629652</v>
      </c>
      <c r="Q621" s="484">
        <f t="shared" ca="1" si="171"/>
        <v>0.61050925925925947</v>
      </c>
      <c r="R621" s="486">
        <v>0.10999999940395355</v>
      </c>
      <c r="S621" s="486"/>
      <c r="T621">
        <v>22</v>
      </c>
      <c r="U621" s="469" t="str">
        <f t="shared" si="172"/>
        <v>C30-R24</v>
      </c>
      <c r="V621" s="969">
        <v>30</v>
      </c>
      <c r="W621" s="470" t="s">
        <v>493</v>
      </c>
      <c r="X621" s="470" t="s">
        <v>494</v>
      </c>
      <c r="Y621" s="970">
        <v>24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C30-R22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0.61076388888888911</v>
      </c>
      <c r="Q622" s="484">
        <f t="shared" ca="1" si="171"/>
        <v>0.61092592592592609</v>
      </c>
      <c r="R622" s="486">
        <v>0.10999999940395355</v>
      </c>
      <c r="S622" s="486"/>
      <c r="T622">
        <v>22</v>
      </c>
      <c r="U622" s="469" t="str">
        <f t="shared" si="172"/>
        <v>C30-R22</v>
      </c>
      <c r="V622" s="969">
        <v>30</v>
      </c>
      <c r="W622" s="470" t="s">
        <v>493</v>
      </c>
      <c r="X622" s="470" t="s">
        <v>494</v>
      </c>
      <c r="Y622" s="970">
        <v>22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C30-R20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0.61119212962962977</v>
      </c>
      <c r="Q623" s="484">
        <f t="shared" ca="1" si="171"/>
        <v>0.61135416666666675</v>
      </c>
      <c r="R623" s="486">
        <v>0.10999999940395355</v>
      </c>
      <c r="S623" s="486"/>
      <c r="T623">
        <v>22</v>
      </c>
      <c r="U623" s="469" t="str">
        <f t="shared" si="172"/>
        <v>C30-R20</v>
      </c>
      <c r="V623" s="969">
        <v>30</v>
      </c>
      <c r="W623" s="470" t="s">
        <v>493</v>
      </c>
      <c r="X623" s="470" t="s">
        <v>494</v>
      </c>
      <c r="Y623" s="970">
        <v>20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C30-R18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0.61164351851851861</v>
      </c>
      <c r="Q624" s="484">
        <f t="shared" ca="1" si="171"/>
        <v>0.61179398148148156</v>
      </c>
      <c r="R624" s="486">
        <v>0.10999999940395355</v>
      </c>
      <c r="S624" s="486"/>
      <c r="T624">
        <v>22</v>
      </c>
      <c r="U624" s="469" t="str">
        <f t="shared" si="172"/>
        <v>C30-R18</v>
      </c>
      <c r="V624" s="969">
        <v>30</v>
      </c>
      <c r="W624" s="470" t="s">
        <v>493</v>
      </c>
      <c r="X624" s="470" t="s">
        <v>494</v>
      </c>
      <c r="Y624" s="970">
        <v>18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C30-R16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0.61207175925925938</v>
      </c>
      <c r="Q625" s="484">
        <f t="shared" ca="1" si="171"/>
        <v>0.61223379629629637</v>
      </c>
      <c r="R625" s="486">
        <v>0.10999999940395355</v>
      </c>
      <c r="S625" s="486"/>
      <c r="T625">
        <v>22</v>
      </c>
      <c r="U625" s="469" t="str">
        <f t="shared" si="172"/>
        <v>C30-R16</v>
      </c>
      <c r="V625" s="969">
        <v>30</v>
      </c>
      <c r="W625" s="470" t="s">
        <v>493</v>
      </c>
      <c r="X625" s="470" t="s">
        <v>494</v>
      </c>
      <c r="Y625" s="970">
        <v>16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C30-R14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0.61250000000000004</v>
      </c>
      <c r="Q626" s="484">
        <f t="shared" ca="1" si="171"/>
        <v>0.61267361111111118</v>
      </c>
      <c r="R626" s="486">
        <v>0.10999999940395355</v>
      </c>
      <c r="S626" s="486"/>
      <c r="T626">
        <v>22</v>
      </c>
      <c r="U626" s="469" t="str">
        <f t="shared" si="172"/>
        <v>C30-R14</v>
      </c>
      <c r="V626" s="969">
        <v>30</v>
      </c>
      <c r="W626" s="470" t="s">
        <v>493</v>
      </c>
      <c r="X626" s="470" t="s">
        <v>494</v>
      </c>
      <c r="Y626" s="970">
        <v>14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C30-R12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0.61292824074074082</v>
      </c>
      <c r="Q627" s="484">
        <f t="shared" ca="1" si="171"/>
        <v>0.6130902777777778</v>
      </c>
      <c r="R627" s="486">
        <v>0.10999999940395355</v>
      </c>
      <c r="S627" s="486"/>
      <c r="T627">
        <v>22</v>
      </c>
      <c r="U627" s="469" t="str">
        <f t="shared" si="172"/>
        <v>C30-R12</v>
      </c>
      <c r="V627" s="969">
        <v>30</v>
      </c>
      <c r="W627" s="470" t="s">
        <v>493</v>
      </c>
      <c r="X627" s="470" t="s">
        <v>494</v>
      </c>
      <c r="Y627" s="970">
        <v>12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C30-R10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0.61335648148148147</v>
      </c>
      <c r="Q628" s="484">
        <f t="shared" ca="1" si="171"/>
        <v>0.61353009259259261</v>
      </c>
      <c r="R628" s="486">
        <v>0.10999999940395355</v>
      </c>
      <c r="S628" s="486"/>
      <c r="T628">
        <v>22</v>
      </c>
      <c r="U628" s="469" t="str">
        <f t="shared" si="172"/>
        <v>C30-R10</v>
      </c>
      <c r="V628" s="969">
        <v>30</v>
      </c>
      <c r="W628" s="470" t="s">
        <v>493</v>
      </c>
      <c r="X628" s="470" t="s">
        <v>494</v>
      </c>
      <c r="Y628" s="970">
        <v>10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C30-R8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0.61379629629629628</v>
      </c>
      <c r="Q629" s="484">
        <f t="shared" ca="1" si="171"/>
        <v>0.61393518518518519</v>
      </c>
      <c r="R629" s="486">
        <v>0.10999999940395355</v>
      </c>
      <c r="S629" s="486"/>
      <c r="T629">
        <v>22</v>
      </c>
      <c r="U629" s="469" t="str">
        <f t="shared" si="172"/>
        <v>C30-R8</v>
      </c>
      <c r="V629" s="969">
        <v>30</v>
      </c>
      <c r="W629" s="470" t="s">
        <v>493</v>
      </c>
      <c r="X629" s="470" t="s">
        <v>494</v>
      </c>
      <c r="Y629" s="970">
        <v>8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C30-R6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0.61416666666666664</v>
      </c>
      <c r="Q630" s="484">
        <f t="shared" ca="1" si="171"/>
        <v>0.61430555555555555</v>
      </c>
      <c r="R630" s="486">
        <v>0.10999999940395355</v>
      </c>
      <c r="S630" s="486"/>
      <c r="T630">
        <v>22</v>
      </c>
      <c r="U630" s="469" t="str">
        <f t="shared" si="172"/>
        <v>C30-R6</v>
      </c>
      <c r="V630" s="969">
        <v>30</v>
      </c>
      <c r="W630" s="470" t="s">
        <v>493</v>
      </c>
      <c r="X630" s="470" t="s">
        <v>494</v>
      </c>
      <c r="Y630" s="970">
        <v>6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C30-R4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0.61459490740740741</v>
      </c>
      <c r="Q631" s="484">
        <f t="shared" ca="1" si="171"/>
        <v>0.61473379629629632</v>
      </c>
      <c r="R631" s="486">
        <v>0.10999999940395355</v>
      </c>
      <c r="S631" s="486"/>
      <c r="T631">
        <v>22</v>
      </c>
      <c r="U631" s="469" t="str">
        <f t="shared" si="172"/>
        <v>C30-R4</v>
      </c>
      <c r="V631" s="969">
        <v>30</v>
      </c>
      <c r="W631" s="470" t="s">
        <v>493</v>
      </c>
      <c r="X631" s="470" t="s">
        <v>494</v>
      </c>
      <c r="Y631" s="970">
        <v>4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C30-R2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0.61502314814814818</v>
      </c>
      <c r="Q632" s="484">
        <f t="shared" ca="1" si="171"/>
        <v>0.61519675925925932</v>
      </c>
      <c r="R632" s="486">
        <v>0.10999999940395355</v>
      </c>
      <c r="S632" s="486"/>
      <c r="T632">
        <v>22</v>
      </c>
      <c r="U632" s="469" t="str">
        <f t="shared" si="172"/>
        <v>C30-R2</v>
      </c>
      <c r="V632" s="969">
        <v>30</v>
      </c>
      <c r="W632" s="470" t="s">
        <v>493</v>
      </c>
      <c r="X632" s="470" t="s">
        <v>494</v>
      </c>
      <c r="Y632" s="970">
        <v>2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C31-R1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0.61543981481481491</v>
      </c>
      <c r="Q633" s="484">
        <f t="shared" ca="1" si="171"/>
        <v>0.61561342592592605</v>
      </c>
      <c r="R633" s="486">
        <v>0.10999999940395355</v>
      </c>
      <c r="S633" s="486"/>
      <c r="T633">
        <v>22</v>
      </c>
      <c r="U633" s="469" t="str">
        <f t="shared" si="172"/>
        <v>C31-R1</v>
      </c>
      <c r="V633" s="969">
        <v>31</v>
      </c>
      <c r="W633" s="470" t="s">
        <v>493</v>
      </c>
      <c r="X633" s="470" t="s">
        <v>494</v>
      </c>
      <c r="Y633" s="970">
        <v>1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C31-R3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0.61590277777777791</v>
      </c>
      <c r="Q634" s="484">
        <f t="shared" ca="1" si="171"/>
        <v>0.61604166666666682</v>
      </c>
      <c r="R634" s="486">
        <v>0.10999999940395355</v>
      </c>
      <c r="S634" s="486"/>
      <c r="T634">
        <v>22</v>
      </c>
      <c r="U634" s="469" t="str">
        <f t="shared" si="172"/>
        <v>C31-R3</v>
      </c>
      <c r="V634" s="969">
        <v>31</v>
      </c>
      <c r="W634" s="470" t="s">
        <v>493</v>
      </c>
      <c r="X634" s="470" t="s">
        <v>494</v>
      </c>
      <c r="Y634" s="970">
        <v>3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C31-R5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0.61631944444444464</v>
      </c>
      <c r="Q635" s="484">
        <f t="shared" ca="1" si="171"/>
        <v>0.61645833333333355</v>
      </c>
      <c r="R635" s="486">
        <v>0.10999999940395355</v>
      </c>
      <c r="S635" s="486"/>
      <c r="T635">
        <v>22</v>
      </c>
      <c r="U635" s="469" t="str">
        <f t="shared" si="172"/>
        <v>C31-R5</v>
      </c>
      <c r="V635" s="969">
        <v>31</v>
      </c>
      <c r="W635" s="470" t="s">
        <v>493</v>
      </c>
      <c r="X635" s="470" t="s">
        <v>494</v>
      </c>
      <c r="Y635" s="970">
        <v>5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C31-R7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0.61670138888888915</v>
      </c>
      <c r="Q636" s="484">
        <f t="shared" ca="1" si="171"/>
        <v>0.61684027777777806</v>
      </c>
      <c r="R636" s="486">
        <v>0.10999999940395355</v>
      </c>
      <c r="S636" s="486"/>
      <c r="T636">
        <v>22</v>
      </c>
      <c r="U636" s="469" t="str">
        <f t="shared" si="172"/>
        <v>C31-R7</v>
      </c>
      <c r="V636" s="969">
        <v>31</v>
      </c>
      <c r="W636" s="470" t="s">
        <v>493</v>
      </c>
      <c r="X636" s="470" t="s">
        <v>494</v>
      </c>
      <c r="Y636" s="970">
        <v>7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C31-R9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0.61711805555555588</v>
      </c>
      <c r="Q637" s="484">
        <f t="shared" ca="1" si="171"/>
        <v>0.61725694444444479</v>
      </c>
      <c r="R637" s="486">
        <v>0.10999999940395355</v>
      </c>
      <c r="S637" s="486"/>
      <c r="T637">
        <v>22</v>
      </c>
      <c r="U637" s="469" t="str">
        <f t="shared" si="172"/>
        <v>C31-R9</v>
      </c>
      <c r="V637" s="969">
        <v>31</v>
      </c>
      <c r="W637" s="470" t="s">
        <v>493</v>
      </c>
      <c r="X637" s="470" t="s">
        <v>494</v>
      </c>
      <c r="Y637" s="970">
        <v>9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C31-R11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0.61751157407407442</v>
      </c>
      <c r="Q638" s="484">
        <f t="shared" ca="1" si="171"/>
        <v>0.61765046296296333</v>
      </c>
      <c r="R638" s="486">
        <v>0.10999999940395355</v>
      </c>
      <c r="S638" s="486"/>
      <c r="T638">
        <v>22</v>
      </c>
      <c r="U638" s="469" t="str">
        <f t="shared" si="172"/>
        <v>C31-R11</v>
      </c>
      <c r="V638" s="969">
        <v>31</v>
      </c>
      <c r="W638" s="470" t="s">
        <v>493</v>
      </c>
      <c r="X638" s="470" t="s">
        <v>494</v>
      </c>
      <c r="Y638" s="970">
        <v>11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C31-R13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0.61789351851851892</v>
      </c>
      <c r="Q639" s="484">
        <f t="shared" ca="1" si="171"/>
        <v>0.61803240740740784</v>
      </c>
      <c r="R639" s="486">
        <v>0.10999999940395355</v>
      </c>
      <c r="S639" s="486"/>
      <c r="T639">
        <v>22</v>
      </c>
      <c r="U639" s="469" t="str">
        <f t="shared" si="172"/>
        <v>C31-R13</v>
      </c>
      <c r="V639" s="969">
        <v>31</v>
      </c>
      <c r="W639" s="470" t="s">
        <v>493</v>
      </c>
      <c r="X639" s="470" t="s">
        <v>494</v>
      </c>
      <c r="Y639" s="970">
        <v>13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C31-R15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0.61826388888888928</v>
      </c>
      <c r="Q640" s="484">
        <f t="shared" ca="1" si="171"/>
        <v>0.61842592592592627</v>
      </c>
      <c r="R640" s="486">
        <v>0.10999999940395355</v>
      </c>
      <c r="S640" s="486"/>
      <c r="T640">
        <v>22</v>
      </c>
      <c r="U640" s="469" t="str">
        <f t="shared" si="172"/>
        <v>C31-R15</v>
      </c>
      <c r="V640" s="969">
        <v>31</v>
      </c>
      <c r="W640" s="470" t="s">
        <v>493</v>
      </c>
      <c r="X640" s="470" t="s">
        <v>494</v>
      </c>
      <c r="Y640" s="970">
        <v>15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C31-R17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0.61869212962962994</v>
      </c>
      <c r="Q641" s="484">
        <f t="shared" ca="1" si="171"/>
        <v>0.61885416666666693</v>
      </c>
      <c r="R641" s="486">
        <v>0.10999999940395355</v>
      </c>
      <c r="S641" s="486"/>
      <c r="T641">
        <v>23</v>
      </c>
      <c r="U641" s="469" t="str">
        <f t="shared" si="172"/>
        <v>C31-R17</v>
      </c>
      <c r="V641" s="969">
        <v>31</v>
      </c>
      <c r="W641" s="470" t="s">
        <v>493</v>
      </c>
      <c r="X641" s="470" t="s">
        <v>494</v>
      </c>
      <c r="Y641" s="970">
        <v>17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C31-R19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0.6191203703703706</v>
      </c>
      <c r="Q642" s="484">
        <f t="shared" ca="1" si="171"/>
        <v>0.61927083333333355</v>
      </c>
      <c r="R642" s="486">
        <v>0.10999999940395355</v>
      </c>
      <c r="S642" s="486"/>
      <c r="T642">
        <v>23</v>
      </c>
      <c r="U642" s="469" t="str">
        <f t="shared" si="172"/>
        <v>C31-R19</v>
      </c>
      <c r="V642" s="969">
        <v>31</v>
      </c>
      <c r="W642" s="470" t="s">
        <v>493</v>
      </c>
      <c r="X642" s="470" t="s">
        <v>494</v>
      </c>
      <c r="Y642" s="970">
        <v>19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C31-R21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0.61953703703703722</v>
      </c>
      <c r="Q643" s="484">
        <f t="shared" ca="1" si="171"/>
        <v>0.61967592592592613</v>
      </c>
      <c r="R643" s="486">
        <v>0.10999999940395355</v>
      </c>
      <c r="S643" s="486"/>
      <c r="T643">
        <v>23</v>
      </c>
      <c r="U643" s="469" t="str">
        <f t="shared" si="172"/>
        <v>C31-R21</v>
      </c>
      <c r="V643" s="969">
        <v>31</v>
      </c>
      <c r="W643" s="470" t="s">
        <v>493</v>
      </c>
      <c r="X643" s="470" t="s">
        <v>494</v>
      </c>
      <c r="Y643" s="970">
        <v>21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C31-R23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0.6199421296296298</v>
      </c>
      <c r="Q644" s="484">
        <f t="shared" ca="1" si="171"/>
        <v>0.62010416666666679</v>
      </c>
      <c r="R644" s="486">
        <v>0.10999999940395355</v>
      </c>
      <c r="S644" s="486"/>
      <c r="T644">
        <v>23</v>
      </c>
      <c r="U644" s="469" t="str">
        <f t="shared" si="172"/>
        <v>C31-R23</v>
      </c>
      <c r="V644" s="969">
        <v>31</v>
      </c>
      <c r="W644" s="470" t="s">
        <v>493</v>
      </c>
      <c r="X644" s="470" t="s">
        <v>494</v>
      </c>
      <c r="Y644" s="970">
        <v>23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C31-R25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0.62038194444444461</v>
      </c>
      <c r="Q645" s="484">
        <f t="shared" ca="1" si="171"/>
        <v>0.62053240740740756</v>
      </c>
      <c r="R645" s="486">
        <v>0.10999999940395355</v>
      </c>
      <c r="S645" s="486"/>
      <c r="T645">
        <v>23</v>
      </c>
      <c r="U645" s="469" t="str">
        <f t="shared" si="172"/>
        <v>C31-R25</v>
      </c>
      <c r="V645" s="969">
        <v>31</v>
      </c>
      <c r="W645" s="470" t="s">
        <v>493</v>
      </c>
      <c r="X645" s="470" t="s">
        <v>494</v>
      </c>
      <c r="Y645" s="970">
        <v>25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C31-R27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0.620763888888889</v>
      </c>
      <c r="Q646" s="484">
        <f t="shared" ca="1" si="171"/>
        <v>0.62093750000000014</v>
      </c>
      <c r="R646" s="486">
        <v>0.10999999940395355</v>
      </c>
      <c r="S646" s="486"/>
      <c r="T646">
        <v>23</v>
      </c>
      <c r="U646" s="469" t="str">
        <f t="shared" si="172"/>
        <v>C31-R27</v>
      </c>
      <c r="V646" s="969">
        <v>31</v>
      </c>
      <c r="W646" s="470" t="s">
        <v>493</v>
      </c>
      <c r="X646" s="470" t="s">
        <v>494</v>
      </c>
      <c r="Y646" s="970">
        <v>27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C31-R29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0.621226851851852</v>
      </c>
      <c r="Q647" s="484">
        <f t="shared" ca="1" si="171"/>
        <v>0.62140046296296314</v>
      </c>
      <c r="R647" s="486">
        <v>0.10999999940395355</v>
      </c>
      <c r="S647" s="486"/>
      <c r="T647">
        <v>23</v>
      </c>
      <c r="U647" s="469" t="str">
        <f t="shared" si="172"/>
        <v>C31-R29</v>
      </c>
      <c r="V647" s="969">
        <v>31</v>
      </c>
      <c r="W647" s="470" t="s">
        <v>493</v>
      </c>
      <c r="X647" s="470" t="s">
        <v>494</v>
      </c>
      <c r="Y647" s="970">
        <v>29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C31-R31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0.621689814814815</v>
      </c>
      <c r="Q648" s="484">
        <f t="shared" ca="1" si="171"/>
        <v>0.62185185185185199</v>
      </c>
      <c r="R648" s="486">
        <v>0.10999999940395355</v>
      </c>
      <c r="S648" s="486"/>
      <c r="T648">
        <v>23</v>
      </c>
      <c r="U648" s="469" t="str">
        <f t="shared" si="172"/>
        <v>C31-R31</v>
      </c>
      <c r="V648" s="969">
        <v>31</v>
      </c>
      <c r="W648" s="470" t="s">
        <v>493</v>
      </c>
      <c r="X648" s="470" t="s">
        <v>494</v>
      </c>
      <c r="Y648" s="970">
        <v>31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C31-R33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0.62211805555555566</v>
      </c>
      <c r="Q649" s="484">
        <f t="shared" ca="1" si="171"/>
        <v>0.6222916666666668</v>
      </c>
      <c r="R649" s="486">
        <v>0.10999999940395355</v>
      </c>
      <c r="S649" s="486"/>
      <c r="T649">
        <v>23</v>
      </c>
      <c r="U649" s="469" t="str">
        <f t="shared" si="172"/>
        <v>C31-R33</v>
      </c>
      <c r="V649" s="969">
        <v>31</v>
      </c>
      <c r="W649" s="470" t="s">
        <v>493</v>
      </c>
      <c r="X649" s="470" t="s">
        <v>494</v>
      </c>
      <c r="Y649" s="970">
        <v>33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C31-R35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0.62258101851851866</v>
      </c>
      <c r="Q650" s="484">
        <f t="shared" ca="1" si="171"/>
        <v>0.6227546296296298</v>
      </c>
      <c r="R650" s="486">
        <v>0.10999999940395355</v>
      </c>
      <c r="S650" s="486"/>
      <c r="T650">
        <v>23</v>
      </c>
      <c r="U650" s="469" t="str">
        <f t="shared" si="172"/>
        <v>C31-R35</v>
      </c>
      <c r="V650" s="969">
        <v>31</v>
      </c>
      <c r="W650" s="470" t="s">
        <v>493</v>
      </c>
      <c r="X650" s="470" t="s">
        <v>494</v>
      </c>
      <c r="Y650" s="970">
        <v>35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C31-R37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0.62302083333333347</v>
      </c>
      <c r="Q651" s="484">
        <f t="shared" ca="1" si="171"/>
        <v>0.62319444444444461</v>
      </c>
      <c r="R651" s="486">
        <v>0.10999999940395355</v>
      </c>
      <c r="S651" s="486"/>
      <c r="T651">
        <v>23</v>
      </c>
      <c r="U651" s="469" t="str">
        <f t="shared" si="172"/>
        <v>C31-R37</v>
      </c>
      <c r="V651" s="969">
        <v>31</v>
      </c>
      <c r="W651" s="470" t="s">
        <v>493</v>
      </c>
      <c r="X651" s="470" t="s">
        <v>494</v>
      </c>
      <c r="Y651" s="970">
        <v>37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C31-R39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0.62344907407407424</v>
      </c>
      <c r="Q652" s="484">
        <f t="shared" ca="1" si="171"/>
        <v>0.62362268518518538</v>
      </c>
      <c r="R652" s="486">
        <v>0.10999999940395355</v>
      </c>
      <c r="S652" s="486"/>
      <c r="T652">
        <v>23</v>
      </c>
      <c r="U652" s="469" t="str">
        <f t="shared" si="172"/>
        <v>C31-R39</v>
      </c>
      <c r="V652" s="969">
        <v>31</v>
      </c>
      <c r="W652" s="470" t="s">
        <v>493</v>
      </c>
      <c r="X652" s="470" t="s">
        <v>494</v>
      </c>
      <c r="Y652" s="970">
        <v>39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C31-R41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0.62385416666666682</v>
      </c>
      <c r="Q653" s="484">
        <f t="shared" ca="1" si="171"/>
        <v>0.62401620370370381</v>
      </c>
      <c r="R653" s="486">
        <v>0.10999999940395355</v>
      </c>
      <c r="S653" s="486"/>
      <c r="T653">
        <v>23</v>
      </c>
      <c r="U653" s="469" t="str">
        <f t="shared" si="172"/>
        <v>C31-R41</v>
      </c>
      <c r="V653" s="969">
        <v>31</v>
      </c>
      <c r="W653" s="470" t="s">
        <v>493</v>
      </c>
      <c r="X653" s="470" t="s">
        <v>494</v>
      </c>
      <c r="Y653" s="970">
        <v>41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C32-R40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0.6242592592592594</v>
      </c>
      <c r="Q654" s="484">
        <f t="shared" ca="1" si="171"/>
        <v>0.62442129629629639</v>
      </c>
      <c r="R654" s="486">
        <v>0.10999999940395355</v>
      </c>
      <c r="S654" s="486"/>
      <c r="T654">
        <v>23</v>
      </c>
      <c r="U654" s="469" t="str">
        <f t="shared" si="172"/>
        <v>C32-R40</v>
      </c>
      <c r="V654" s="969">
        <v>32</v>
      </c>
      <c r="W654" s="470" t="s">
        <v>493</v>
      </c>
      <c r="X654" s="470" t="s">
        <v>494</v>
      </c>
      <c r="Y654" s="970">
        <v>40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C32-R38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0.62466435185185198</v>
      </c>
      <c r="Q655" s="484">
        <f t="shared" ca="1" si="171"/>
        <v>0.6248032407407409</v>
      </c>
      <c r="R655" s="486">
        <v>0.10999999940395355</v>
      </c>
      <c r="S655" s="486"/>
      <c r="T655">
        <v>23</v>
      </c>
      <c r="U655" s="469" t="str">
        <f t="shared" si="172"/>
        <v>C32-R38</v>
      </c>
      <c r="V655" s="969">
        <v>32</v>
      </c>
      <c r="W655" s="470" t="s">
        <v>493</v>
      </c>
      <c r="X655" s="470" t="s">
        <v>494</v>
      </c>
      <c r="Y655" s="970">
        <v>38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C32-R36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0.62503472222222234</v>
      </c>
      <c r="Q656" s="484">
        <f t="shared" ca="1" si="171"/>
        <v>0.62517361111111125</v>
      </c>
      <c r="R656" s="486">
        <v>0.10999999940395355</v>
      </c>
      <c r="S656" s="486"/>
      <c r="T656">
        <v>23</v>
      </c>
      <c r="U656" s="469" t="str">
        <f t="shared" si="172"/>
        <v>C32-R36</v>
      </c>
      <c r="V656" s="969">
        <v>32</v>
      </c>
      <c r="W656" s="470" t="s">
        <v>493</v>
      </c>
      <c r="X656" s="470" t="s">
        <v>494</v>
      </c>
      <c r="Y656" s="970">
        <v>36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C32-R34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0.62542824074074088</v>
      </c>
      <c r="Q657" s="484">
        <f t="shared" ca="1" si="171"/>
        <v>0.62557870370370383</v>
      </c>
      <c r="R657" s="486">
        <v>0.10999999940395355</v>
      </c>
      <c r="S657" s="486"/>
      <c r="T657">
        <v>23</v>
      </c>
      <c r="U657" s="469" t="str">
        <f t="shared" si="172"/>
        <v>C32-R34</v>
      </c>
      <c r="V657" s="969">
        <v>32</v>
      </c>
      <c r="W657" s="470" t="s">
        <v>493</v>
      </c>
      <c r="X657" s="470" t="s">
        <v>494</v>
      </c>
      <c r="Y657" s="970">
        <v>34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C32-R32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0.62585648148148165</v>
      </c>
      <c r="Q658" s="484">
        <f t="shared" ca="1" si="171"/>
        <v>0.62601851851851864</v>
      </c>
      <c r="R658" s="486">
        <v>0.10999999940395355</v>
      </c>
      <c r="S658" s="486"/>
      <c r="T658">
        <v>23</v>
      </c>
      <c r="U658" s="469" t="str">
        <f t="shared" si="172"/>
        <v>C32-R32</v>
      </c>
      <c r="V658" s="969">
        <v>32</v>
      </c>
      <c r="W658" s="470" t="s">
        <v>493</v>
      </c>
      <c r="X658" s="470" t="s">
        <v>494</v>
      </c>
      <c r="Y658" s="970">
        <v>32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C32-R30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0.6263078703703705</v>
      </c>
      <c r="Q659" s="484">
        <f t="shared" ca="1" si="171"/>
        <v>0.62646990740740749</v>
      </c>
      <c r="R659" s="486">
        <v>0.10999999940395355</v>
      </c>
      <c r="S659" s="486"/>
      <c r="T659">
        <v>23</v>
      </c>
      <c r="U659" s="469" t="str">
        <f t="shared" si="172"/>
        <v>C32-R30</v>
      </c>
      <c r="V659" s="969">
        <v>32</v>
      </c>
      <c r="W659" s="470" t="s">
        <v>493</v>
      </c>
      <c r="X659" s="470" t="s">
        <v>494</v>
      </c>
      <c r="Y659" s="970">
        <v>30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C32-R28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0.62675925925925935</v>
      </c>
      <c r="Q660" s="484">
        <f t="shared" ca="1" si="171"/>
        <v>0.62693287037037049</v>
      </c>
      <c r="R660" s="486">
        <v>0.10999999940395355</v>
      </c>
      <c r="S660" s="486"/>
      <c r="T660">
        <v>23</v>
      </c>
      <c r="U660" s="469" t="str">
        <f t="shared" si="172"/>
        <v>C32-R28</v>
      </c>
      <c r="V660" s="969">
        <v>32</v>
      </c>
      <c r="W660" s="470" t="s">
        <v>493</v>
      </c>
      <c r="X660" s="470" t="s">
        <v>494</v>
      </c>
      <c r="Y660" s="970">
        <v>28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C32-R26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0.62719907407407416</v>
      </c>
      <c r="Q661" s="484">
        <f t="shared" ca="1" si="171"/>
        <v>0.62733796296296307</v>
      </c>
      <c r="R661" s="486">
        <v>0.10999999940395355</v>
      </c>
      <c r="S661" s="486"/>
      <c r="T661">
        <v>23</v>
      </c>
      <c r="U661" s="469" t="str">
        <f t="shared" si="172"/>
        <v>C32-R26</v>
      </c>
      <c r="V661" s="969">
        <v>32</v>
      </c>
      <c r="W661" s="470" t="s">
        <v>493</v>
      </c>
      <c r="X661" s="470" t="s">
        <v>494</v>
      </c>
      <c r="Y661" s="970">
        <v>26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C32-R24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0.6275925925925927</v>
      </c>
      <c r="Q662" s="484">
        <f t="shared" ca="1" si="171"/>
        <v>0.62775462962962969</v>
      </c>
      <c r="R662" s="486">
        <v>0.10999999940395355</v>
      </c>
      <c r="S662" s="486"/>
      <c r="T662">
        <v>23</v>
      </c>
      <c r="U662" s="469" t="str">
        <f t="shared" si="172"/>
        <v>C32-R24</v>
      </c>
      <c r="V662" s="969">
        <v>32</v>
      </c>
      <c r="W662" s="470" t="s">
        <v>493</v>
      </c>
      <c r="X662" s="470" t="s">
        <v>494</v>
      </c>
      <c r="Y662" s="970">
        <v>24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C32-R22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0.62800925925925932</v>
      </c>
      <c r="Q663" s="484">
        <f t="shared" ca="1" si="171"/>
        <v>0.62817129629629631</v>
      </c>
      <c r="R663" s="486">
        <v>0.10999999940395355</v>
      </c>
      <c r="S663" s="486"/>
      <c r="T663">
        <v>23</v>
      </c>
      <c r="U663" s="469" t="str">
        <f t="shared" si="172"/>
        <v>C32-R22</v>
      </c>
      <c r="V663" s="969">
        <v>32</v>
      </c>
      <c r="W663" s="470" t="s">
        <v>493</v>
      </c>
      <c r="X663" s="470" t="s">
        <v>494</v>
      </c>
      <c r="Y663" s="970">
        <v>22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C32-R20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0.62842592592592594</v>
      </c>
      <c r="Q664" s="484">
        <f t="shared" ca="1" si="171"/>
        <v>0.62856481481481485</v>
      </c>
      <c r="R664" s="486">
        <v>0.10999999940395355</v>
      </c>
      <c r="S664" s="486"/>
      <c r="T664">
        <v>23</v>
      </c>
      <c r="U664" s="469" t="str">
        <f t="shared" si="172"/>
        <v>C32-R20</v>
      </c>
      <c r="V664" s="969">
        <v>32</v>
      </c>
      <c r="W664" s="470" t="s">
        <v>493</v>
      </c>
      <c r="X664" s="470" t="s">
        <v>494</v>
      </c>
      <c r="Y664" s="970">
        <v>20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C32-R18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0.62884259259259268</v>
      </c>
      <c r="Q665" s="484">
        <f t="shared" ca="1" si="171"/>
        <v>0.62899305555555562</v>
      </c>
      <c r="R665" s="486">
        <v>0.10999999940395355</v>
      </c>
      <c r="S665" s="486"/>
      <c r="T665">
        <v>23</v>
      </c>
      <c r="U665" s="469" t="str">
        <f t="shared" si="172"/>
        <v>C32-R18</v>
      </c>
      <c r="V665" s="969">
        <v>32</v>
      </c>
      <c r="W665" s="470" t="s">
        <v>493</v>
      </c>
      <c r="X665" s="470" t="s">
        <v>494</v>
      </c>
      <c r="Y665" s="970">
        <v>18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C32-R16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0.62923611111111122</v>
      </c>
      <c r="Q666" s="484">
        <f t="shared" ca="1" si="171"/>
        <v>0.62940972222222236</v>
      </c>
      <c r="R666" s="486">
        <v>0.10999999940395355</v>
      </c>
      <c r="S666" s="486"/>
      <c r="T666">
        <v>23</v>
      </c>
      <c r="U666" s="469" t="str">
        <f t="shared" si="172"/>
        <v>C32-R16</v>
      </c>
      <c r="V666" s="969">
        <v>32</v>
      </c>
      <c r="W666" s="470" t="s">
        <v>493</v>
      </c>
      <c r="X666" s="470" t="s">
        <v>494</v>
      </c>
      <c r="Y666" s="970">
        <v>16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C32-R14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0.62966435185185199</v>
      </c>
      <c r="Q667" s="484">
        <f t="shared" ca="1" si="171"/>
        <v>0.62983796296296313</v>
      </c>
      <c r="R667" s="486">
        <v>0.10999999940395355</v>
      </c>
      <c r="S667" s="486"/>
      <c r="T667">
        <v>23</v>
      </c>
      <c r="U667" s="469" t="str">
        <f t="shared" si="172"/>
        <v>C32-R14</v>
      </c>
      <c r="V667" s="969">
        <v>32</v>
      </c>
      <c r="W667" s="470" t="s">
        <v>493</v>
      </c>
      <c r="X667" s="470" t="s">
        <v>494</v>
      </c>
      <c r="Y667" s="970">
        <v>14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C32-R12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0.63008101851851872</v>
      </c>
      <c r="Q668" s="484">
        <f t="shared" ca="1" si="171"/>
        <v>0.63025462962962986</v>
      </c>
      <c r="R668" s="486">
        <v>0.10999999940395355</v>
      </c>
      <c r="S668" s="486"/>
      <c r="T668">
        <v>24</v>
      </c>
      <c r="U668" s="469" t="str">
        <f t="shared" si="172"/>
        <v>C32-R12</v>
      </c>
      <c r="V668" s="969">
        <v>32</v>
      </c>
      <c r="W668" s="470" t="s">
        <v>493</v>
      </c>
      <c r="X668" s="470" t="s">
        <v>494</v>
      </c>
      <c r="Y668" s="970">
        <v>12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C32-R10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0.63053240740740768</v>
      </c>
      <c r="Q669" s="484">
        <f t="shared" ca="1" si="171"/>
        <v>0.63069444444444467</v>
      </c>
      <c r="R669" s="486">
        <v>0.10999999940395355</v>
      </c>
      <c r="S669" s="486"/>
      <c r="T669">
        <v>24</v>
      </c>
      <c r="U669" s="469" t="str">
        <f t="shared" si="172"/>
        <v>C32-R10</v>
      </c>
      <c r="V669" s="969">
        <v>32</v>
      </c>
      <c r="W669" s="470" t="s">
        <v>493</v>
      </c>
      <c r="X669" s="470" t="s">
        <v>494</v>
      </c>
      <c r="Y669" s="970">
        <v>10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C32-R8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0.63093750000000026</v>
      </c>
      <c r="Q670" s="484">
        <f t="shared" ca="1" si="171"/>
        <v>0.6311111111111114</v>
      </c>
      <c r="R670" s="486">
        <v>0.10999999940395355</v>
      </c>
      <c r="S670" s="486"/>
      <c r="T670">
        <v>24</v>
      </c>
      <c r="U670" s="469" t="str">
        <f t="shared" si="172"/>
        <v>C32-R8</v>
      </c>
      <c r="V670" s="969">
        <v>32</v>
      </c>
      <c r="W670" s="470" t="s">
        <v>493</v>
      </c>
      <c r="X670" s="470" t="s">
        <v>494</v>
      </c>
      <c r="Y670" s="970">
        <v>8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C32-R6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0.63140046296296326</v>
      </c>
      <c r="Q671" s="484">
        <f t="shared" ca="1" si="171"/>
        <v>0.63156250000000025</v>
      </c>
      <c r="R671" s="486">
        <v>0.10999999940395355</v>
      </c>
      <c r="S671" s="486"/>
      <c r="T671">
        <v>24</v>
      </c>
      <c r="U671" s="469" t="str">
        <f t="shared" si="172"/>
        <v>C32-R6</v>
      </c>
      <c r="V671" s="969">
        <v>32</v>
      </c>
      <c r="W671" s="470" t="s">
        <v>493</v>
      </c>
      <c r="X671" s="470" t="s">
        <v>494</v>
      </c>
      <c r="Y671" s="970">
        <v>6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C32-R4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0.63179398148148169</v>
      </c>
      <c r="Q672" s="484">
        <f t="shared" ca="1" si="171"/>
        <v>0.6319328703703706</v>
      </c>
      <c r="R672" s="486">
        <v>0.10999999940395355</v>
      </c>
      <c r="S672" s="486"/>
      <c r="T672">
        <v>24</v>
      </c>
      <c r="U672" s="469" t="str">
        <f t="shared" si="172"/>
        <v>C32-R4</v>
      </c>
      <c r="V672" s="969">
        <v>32</v>
      </c>
      <c r="W672" s="470" t="s">
        <v>493</v>
      </c>
      <c r="X672" s="470" t="s">
        <v>494</v>
      </c>
      <c r="Y672" s="970">
        <v>4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C32-R2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0.63216435185185205</v>
      </c>
      <c r="Q673" s="484">
        <f t="shared" ca="1" si="171"/>
        <v>0.63232638888888903</v>
      </c>
      <c r="R673" s="486">
        <v>0.10999999940395355</v>
      </c>
      <c r="S673" s="486"/>
      <c r="T673">
        <v>24</v>
      </c>
      <c r="U673" s="469" t="str">
        <f t="shared" si="172"/>
        <v>C32-R2</v>
      </c>
      <c r="V673" s="969">
        <v>32</v>
      </c>
      <c r="W673" s="470" t="s">
        <v>493</v>
      </c>
      <c r="X673" s="470" t="s">
        <v>494</v>
      </c>
      <c r="Y673" s="970">
        <v>2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C33-R1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0.63260416666666686</v>
      </c>
      <c r="Q674" s="484">
        <f t="shared" ca="1" si="171"/>
        <v>0.63277777777777799</v>
      </c>
      <c r="R674" s="486">
        <v>0.10999999940395355</v>
      </c>
      <c r="S674" s="486"/>
      <c r="T674">
        <v>24</v>
      </c>
      <c r="U674" s="469" t="str">
        <f t="shared" si="172"/>
        <v>C33-R1</v>
      </c>
      <c r="V674" s="969">
        <v>33</v>
      </c>
      <c r="W674" s="470" t="s">
        <v>493</v>
      </c>
      <c r="X674" s="470" t="s">
        <v>494</v>
      </c>
      <c r="Y674" s="970">
        <v>1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C33-R3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0.63306712962962985</v>
      </c>
      <c r="Q675" s="484">
        <f t="shared" ca="1" si="171"/>
        <v>0.6332175925925928</v>
      </c>
      <c r="R675" s="486">
        <v>0.10999999940395355</v>
      </c>
      <c r="S675" s="486"/>
      <c r="T675">
        <v>24</v>
      </c>
      <c r="U675" s="469" t="str">
        <f t="shared" si="172"/>
        <v>C33-R3</v>
      </c>
      <c r="V675" s="969">
        <v>33</v>
      </c>
      <c r="W675" s="470" t="s">
        <v>493</v>
      </c>
      <c r="X675" s="470" t="s">
        <v>494</v>
      </c>
      <c r="Y675" s="970">
        <v>3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C33-R5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0.63348379629629648</v>
      </c>
      <c r="Q676" s="484">
        <f t="shared" ref="Q676:Q739" ca="1" si="186">P676+TIME(0,0,RANDBETWEEN(12,15))</f>
        <v>0.63364583333333346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C33-R5</v>
      </c>
      <c r="V676" s="969">
        <v>33</v>
      </c>
      <c r="W676" s="470" t="s">
        <v>493</v>
      </c>
      <c r="X676" s="470" t="s">
        <v>494</v>
      </c>
      <c r="Y676" s="970">
        <v>5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C33-R7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0.63391203703703713</v>
      </c>
      <c r="Q677" s="484">
        <f t="shared" ca="1" si="186"/>
        <v>0.63407407407407412</v>
      </c>
      <c r="R677" s="486">
        <v>0.10999999940395355</v>
      </c>
      <c r="S677" s="486"/>
      <c r="T677">
        <v>24</v>
      </c>
      <c r="U677" s="469" t="str">
        <f t="shared" si="187"/>
        <v>C33-R7</v>
      </c>
      <c r="V677" s="969">
        <v>33</v>
      </c>
      <c r="W677" s="470" t="s">
        <v>493</v>
      </c>
      <c r="X677" s="470" t="s">
        <v>494</v>
      </c>
      <c r="Y677" s="970">
        <v>7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C33-R9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0.63431712962962972</v>
      </c>
      <c r="Q678" s="484">
        <f t="shared" ca="1" si="186"/>
        <v>0.63446759259259267</v>
      </c>
      <c r="R678" s="486">
        <v>0.10999999940395355</v>
      </c>
      <c r="S678" s="486"/>
      <c r="T678">
        <v>24</v>
      </c>
      <c r="U678" s="469" t="str">
        <f t="shared" si="187"/>
        <v>C33-R9</v>
      </c>
      <c r="V678" s="969">
        <v>33</v>
      </c>
      <c r="W678" s="470" t="s">
        <v>493</v>
      </c>
      <c r="X678" s="470" t="s">
        <v>494</v>
      </c>
      <c r="Y678" s="970">
        <v>9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C33-R11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0.6347222222222223</v>
      </c>
      <c r="Q679" s="484">
        <f t="shared" ca="1" si="186"/>
        <v>0.63489583333333344</v>
      </c>
      <c r="R679" s="486">
        <v>0.10999999940395355</v>
      </c>
      <c r="S679" s="486"/>
      <c r="T679">
        <v>24</v>
      </c>
      <c r="U679" s="469" t="str">
        <f t="shared" si="187"/>
        <v>C33-R11</v>
      </c>
      <c r="V679" s="969">
        <v>33</v>
      </c>
      <c r="W679" s="470" t="s">
        <v>493</v>
      </c>
      <c r="X679" s="470" t="s">
        <v>494</v>
      </c>
      <c r="Y679" s="970">
        <v>11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C33-R13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0.6351851851851853</v>
      </c>
      <c r="Q680" s="484">
        <f t="shared" ca="1" si="186"/>
        <v>0.63532407407407421</v>
      </c>
      <c r="R680" s="486">
        <v>0.10999999940395355</v>
      </c>
      <c r="S680" s="486"/>
      <c r="T680">
        <v>24</v>
      </c>
      <c r="U680" s="469" t="str">
        <f t="shared" si="187"/>
        <v>C33-R13</v>
      </c>
      <c r="V680" s="969">
        <v>33</v>
      </c>
      <c r="W680" s="470" t="s">
        <v>493</v>
      </c>
      <c r="X680" s="470" t="s">
        <v>494</v>
      </c>
      <c r="Y680" s="970">
        <v>13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C33-R15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0.63561342592592607</v>
      </c>
      <c r="Q681" s="484">
        <f t="shared" ca="1" si="186"/>
        <v>0.63576388888888902</v>
      </c>
      <c r="R681" s="486">
        <v>0.10999999940395355</v>
      </c>
      <c r="S681" s="486"/>
      <c r="T681">
        <v>24</v>
      </c>
      <c r="U681" s="469" t="str">
        <f t="shared" si="187"/>
        <v>C33-R15</v>
      </c>
      <c r="V681" s="969">
        <v>33</v>
      </c>
      <c r="W681" s="470" t="s">
        <v>493</v>
      </c>
      <c r="X681" s="470" t="s">
        <v>494</v>
      </c>
      <c r="Y681" s="970">
        <v>15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C33-R17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0.63604166666666684</v>
      </c>
      <c r="Q682" s="484">
        <f t="shared" ca="1" si="186"/>
        <v>0.63618055555555575</v>
      </c>
      <c r="R682" s="486">
        <v>0.10999999940395355</v>
      </c>
      <c r="S682" s="486"/>
      <c r="T682">
        <v>24</v>
      </c>
      <c r="U682" s="469" t="str">
        <f t="shared" si="187"/>
        <v>C33-R17</v>
      </c>
      <c r="V682" s="969">
        <v>33</v>
      </c>
      <c r="W682" s="470" t="s">
        <v>493</v>
      </c>
      <c r="X682" s="470" t="s">
        <v>494</v>
      </c>
      <c r="Y682" s="970">
        <v>17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C33-R19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0.63646990740740761</v>
      </c>
      <c r="Q683" s="484">
        <f t="shared" ca="1" si="186"/>
        <v>0.63662037037037056</v>
      </c>
      <c r="R683" s="486">
        <v>0.10999999940395355</v>
      </c>
      <c r="S683" s="486"/>
      <c r="T683">
        <v>24</v>
      </c>
      <c r="U683" s="469" t="str">
        <f t="shared" si="187"/>
        <v>C33-R19</v>
      </c>
      <c r="V683" s="969">
        <v>33</v>
      </c>
      <c r="W683" s="470" t="s">
        <v>493</v>
      </c>
      <c r="X683" s="470" t="s">
        <v>494</v>
      </c>
      <c r="Y683" s="970">
        <v>19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C33-R21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0.63686342592592615</v>
      </c>
      <c r="Q684" s="484">
        <f t="shared" ca="1" si="186"/>
        <v>0.63703703703703729</v>
      </c>
      <c r="R684" s="486">
        <v>0.10999999940395355</v>
      </c>
      <c r="S684" s="486"/>
      <c r="T684">
        <v>24</v>
      </c>
      <c r="U684" s="469" t="str">
        <f t="shared" si="187"/>
        <v>C33-R21</v>
      </c>
      <c r="V684" s="969">
        <v>33</v>
      </c>
      <c r="W684" s="470" t="s">
        <v>493</v>
      </c>
      <c r="X684" s="470" t="s">
        <v>494</v>
      </c>
      <c r="Y684" s="970">
        <v>21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C33-R23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0.63732638888888915</v>
      </c>
      <c r="Q685" s="484">
        <f t="shared" ca="1" si="186"/>
        <v>0.63750000000000029</v>
      </c>
      <c r="R685" s="486">
        <v>0.10999999940395355</v>
      </c>
      <c r="S685" s="486"/>
      <c r="T685">
        <v>24</v>
      </c>
      <c r="U685" s="469" t="str">
        <f t="shared" si="187"/>
        <v>C33-R23</v>
      </c>
      <c r="V685" s="969">
        <v>33</v>
      </c>
      <c r="W685" s="470" t="s">
        <v>493</v>
      </c>
      <c r="X685" s="470" t="s">
        <v>494</v>
      </c>
      <c r="Y685" s="970">
        <v>23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C33-R25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0.63773148148148173</v>
      </c>
      <c r="Q686" s="484">
        <f t="shared" ca="1" si="186"/>
        <v>0.63790509259259287</v>
      </c>
      <c r="R686" s="486">
        <v>0.10999999940395355</v>
      </c>
      <c r="S686" s="486"/>
      <c r="T686">
        <v>24</v>
      </c>
      <c r="U686" s="469" t="str">
        <f t="shared" si="187"/>
        <v>C33-R25</v>
      </c>
      <c r="V686" s="969">
        <v>33</v>
      </c>
      <c r="W686" s="470" t="s">
        <v>493</v>
      </c>
      <c r="X686" s="470" t="s">
        <v>494</v>
      </c>
      <c r="Y686" s="970">
        <v>25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C33-R27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0.63818287037037069</v>
      </c>
      <c r="Q687" s="484">
        <f t="shared" ca="1" si="186"/>
        <v>0.63835648148148183</v>
      </c>
      <c r="R687" s="486">
        <v>0.10999999940395355</v>
      </c>
      <c r="S687" s="486"/>
      <c r="T687">
        <v>24</v>
      </c>
      <c r="U687" s="469" t="str">
        <f t="shared" si="187"/>
        <v>C33-R27</v>
      </c>
      <c r="V687" s="969">
        <v>33</v>
      </c>
      <c r="W687" s="470" t="s">
        <v>493</v>
      </c>
      <c r="X687" s="470" t="s">
        <v>494</v>
      </c>
      <c r="Y687" s="970">
        <v>27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C33-R29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0.63859953703703742</v>
      </c>
      <c r="Q688" s="484">
        <f t="shared" ca="1" si="186"/>
        <v>0.63873842592592633</v>
      </c>
      <c r="R688" s="486">
        <v>0.10999999940395355</v>
      </c>
      <c r="S688" s="486"/>
      <c r="T688">
        <v>24</v>
      </c>
      <c r="U688" s="469" t="str">
        <f t="shared" si="187"/>
        <v>C33-R29</v>
      </c>
      <c r="V688" s="969">
        <v>33</v>
      </c>
      <c r="W688" s="470" t="s">
        <v>493</v>
      </c>
      <c r="X688" s="470" t="s">
        <v>494</v>
      </c>
      <c r="Y688" s="970">
        <v>29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C33-R31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0.63899305555555597</v>
      </c>
      <c r="Q689" s="484">
        <f t="shared" ca="1" si="186"/>
        <v>0.63913194444444488</v>
      </c>
      <c r="R689" s="486">
        <v>0.10999999940395355</v>
      </c>
      <c r="S689" s="486"/>
      <c r="T689">
        <v>24</v>
      </c>
      <c r="U689" s="469" t="str">
        <f t="shared" si="187"/>
        <v>C33-R31</v>
      </c>
      <c r="V689" s="969">
        <v>33</v>
      </c>
      <c r="W689" s="470" t="s">
        <v>493</v>
      </c>
      <c r="X689" s="470" t="s">
        <v>494</v>
      </c>
      <c r="Y689" s="970">
        <v>31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C33-R33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0.63936342592592632</v>
      </c>
      <c r="Q690" s="484">
        <f t="shared" ca="1" si="186"/>
        <v>0.63952546296296331</v>
      </c>
      <c r="R690" s="486">
        <v>0.10999999940395355</v>
      </c>
      <c r="S690" s="486"/>
      <c r="T690">
        <v>24</v>
      </c>
      <c r="U690" s="469" t="str">
        <f t="shared" si="187"/>
        <v>C33-R33</v>
      </c>
      <c r="V690" s="969">
        <v>33</v>
      </c>
      <c r="W690" s="470" t="s">
        <v>493</v>
      </c>
      <c r="X690" s="470" t="s">
        <v>494</v>
      </c>
      <c r="Y690" s="970">
        <v>33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C33-R35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0.63979166666666698</v>
      </c>
      <c r="Q691" s="484">
        <f t="shared" ca="1" si="186"/>
        <v>0.63993055555555589</v>
      </c>
      <c r="R691" s="486">
        <v>0.10999999940395355</v>
      </c>
      <c r="S691" s="486"/>
      <c r="T691">
        <v>24</v>
      </c>
      <c r="U691" s="469" t="str">
        <f t="shared" si="187"/>
        <v>C33-R35</v>
      </c>
      <c r="V691" s="969">
        <v>33</v>
      </c>
      <c r="W691" s="470" t="s">
        <v>493</v>
      </c>
      <c r="X691" s="470" t="s">
        <v>494</v>
      </c>
      <c r="Y691" s="970">
        <v>35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C33-R37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0.64017361111111148</v>
      </c>
      <c r="Q692" s="484">
        <f t="shared" ca="1" si="186"/>
        <v>0.6403125000000004</v>
      </c>
      <c r="R692" s="486">
        <v>0.10999999940395355</v>
      </c>
      <c r="S692" s="486"/>
      <c r="T692">
        <v>24</v>
      </c>
      <c r="U692" s="469" t="str">
        <f t="shared" si="187"/>
        <v>C33-R37</v>
      </c>
      <c r="V692" s="969">
        <v>33</v>
      </c>
      <c r="W692" s="470" t="s">
        <v>493</v>
      </c>
      <c r="X692" s="470" t="s">
        <v>494</v>
      </c>
      <c r="Y692" s="970">
        <v>37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C33-R39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0.64057870370370407</v>
      </c>
      <c r="Q693" s="484">
        <f t="shared" ca="1" si="186"/>
        <v>0.64074074074074105</v>
      </c>
      <c r="R693" s="486">
        <v>0.10999999940395355</v>
      </c>
      <c r="S693" s="486"/>
      <c r="T693">
        <v>24</v>
      </c>
      <c r="U693" s="469" t="str">
        <f t="shared" si="187"/>
        <v>C33-R39</v>
      </c>
      <c r="V693" s="969">
        <v>33</v>
      </c>
      <c r="W693" s="470" t="s">
        <v>493</v>
      </c>
      <c r="X693" s="470" t="s">
        <v>494</v>
      </c>
      <c r="Y693" s="970">
        <v>39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C33-R41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0.64100694444444473</v>
      </c>
      <c r="Q694" s="484">
        <f t="shared" ca="1" si="186"/>
        <v>0.64118055555555586</v>
      </c>
      <c r="R694" s="486">
        <v>0.10999999940395355</v>
      </c>
      <c r="S694" s="486"/>
      <c r="T694">
        <v>25</v>
      </c>
      <c r="U694" s="469" t="str">
        <f t="shared" si="187"/>
        <v>C33-R41</v>
      </c>
      <c r="V694" s="969">
        <v>33</v>
      </c>
      <c r="W694" s="470" t="s">
        <v>493</v>
      </c>
      <c r="X694" s="470" t="s">
        <v>494</v>
      </c>
      <c r="Y694" s="970">
        <v>41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C34-R40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0.6414351851851855</v>
      </c>
      <c r="Q695" s="484">
        <f t="shared" ca="1" si="186"/>
        <v>0.64157407407407441</v>
      </c>
      <c r="R695" s="486">
        <v>0.10999999940395355</v>
      </c>
      <c r="S695" s="486"/>
      <c r="T695">
        <v>25</v>
      </c>
      <c r="U695" s="469" t="str">
        <f t="shared" si="187"/>
        <v>C34-R40</v>
      </c>
      <c r="V695" s="969">
        <v>34</v>
      </c>
      <c r="W695" s="470" t="s">
        <v>493</v>
      </c>
      <c r="X695" s="470" t="s">
        <v>494</v>
      </c>
      <c r="Y695" s="970">
        <v>40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C34-R38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0.64186342592592627</v>
      </c>
      <c r="Q696" s="484">
        <f t="shared" ca="1" si="186"/>
        <v>0.64200231481481518</v>
      </c>
      <c r="R696" s="486">
        <v>0.10999999940395355</v>
      </c>
      <c r="S696" s="486"/>
      <c r="T696">
        <v>25</v>
      </c>
      <c r="U696" s="469" t="str">
        <f t="shared" si="187"/>
        <v>C34-R38</v>
      </c>
      <c r="V696" s="969">
        <v>34</v>
      </c>
      <c r="W696" s="470" t="s">
        <v>493</v>
      </c>
      <c r="X696" s="470" t="s">
        <v>494</v>
      </c>
      <c r="Y696" s="970">
        <v>38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C34-R36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0.64225694444444481</v>
      </c>
      <c r="Q697" s="484">
        <f t="shared" ca="1" si="186"/>
        <v>0.64239583333333372</v>
      </c>
      <c r="R697" s="486">
        <v>0.10999999940395355</v>
      </c>
      <c r="S697" s="486"/>
      <c r="T697">
        <v>25</v>
      </c>
      <c r="U697" s="469" t="str">
        <f t="shared" si="187"/>
        <v>C34-R36</v>
      </c>
      <c r="V697" s="969">
        <v>34</v>
      </c>
      <c r="W697" s="470" t="s">
        <v>493</v>
      </c>
      <c r="X697" s="470" t="s">
        <v>494</v>
      </c>
      <c r="Y697" s="970">
        <v>36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C34-R34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0.64262731481481516</v>
      </c>
      <c r="Q698" s="484">
        <f t="shared" ca="1" si="186"/>
        <v>0.6428009259259263</v>
      </c>
      <c r="R698" s="486">
        <v>0.10999999940395355</v>
      </c>
      <c r="S698" s="486"/>
      <c r="T698">
        <v>25</v>
      </c>
      <c r="U698" s="469" t="str">
        <f t="shared" si="187"/>
        <v>C34-R34</v>
      </c>
      <c r="V698" s="969">
        <v>34</v>
      </c>
      <c r="W698" s="470" t="s">
        <v>493</v>
      </c>
      <c r="X698" s="470" t="s">
        <v>494</v>
      </c>
      <c r="Y698" s="970">
        <v>34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C34-R32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0.64305555555555594</v>
      </c>
      <c r="Q699" s="484">
        <f t="shared" ca="1" si="186"/>
        <v>0.64322916666666707</v>
      </c>
      <c r="R699" s="486">
        <v>0.10999999940395355</v>
      </c>
      <c r="S699" s="486"/>
      <c r="T699">
        <v>25</v>
      </c>
      <c r="U699" s="469" t="str">
        <f t="shared" si="187"/>
        <v>C34-R32</v>
      </c>
      <c r="V699" s="969">
        <v>34</v>
      </c>
      <c r="W699" s="470" t="s">
        <v>493</v>
      </c>
      <c r="X699" s="470" t="s">
        <v>494</v>
      </c>
      <c r="Y699" s="970">
        <v>32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C34-R30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0.64349537037037075</v>
      </c>
      <c r="Q700" s="484">
        <f t="shared" ca="1" si="186"/>
        <v>0.64366898148148188</v>
      </c>
      <c r="R700" s="486">
        <v>0.10999999940395355</v>
      </c>
      <c r="S700" s="486"/>
      <c r="T700">
        <v>25</v>
      </c>
      <c r="U700" s="469" t="str">
        <f t="shared" si="187"/>
        <v>C34-R30</v>
      </c>
      <c r="V700" s="969">
        <v>34</v>
      </c>
      <c r="W700" s="470" t="s">
        <v>493</v>
      </c>
      <c r="X700" s="470" t="s">
        <v>494</v>
      </c>
      <c r="Y700" s="970">
        <v>30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C34-R28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0.64393518518518555</v>
      </c>
      <c r="Q701" s="484">
        <f t="shared" ca="1" si="186"/>
        <v>0.64410879629629669</v>
      </c>
      <c r="R701" s="486">
        <v>0.10999999940395355</v>
      </c>
      <c r="S701" s="486"/>
      <c r="T701">
        <v>25</v>
      </c>
      <c r="U701" s="469" t="str">
        <f t="shared" si="187"/>
        <v>C34-R28</v>
      </c>
      <c r="V701" s="969">
        <v>34</v>
      </c>
      <c r="W701" s="470" t="s">
        <v>493</v>
      </c>
      <c r="X701" s="470" t="s">
        <v>494</v>
      </c>
      <c r="Y701" s="970">
        <v>28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C34-R26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0.64437500000000036</v>
      </c>
      <c r="Q702" s="484">
        <f t="shared" ca="1" si="186"/>
        <v>0.6445486111111115</v>
      </c>
      <c r="R702" s="486">
        <v>0.10999999940395355</v>
      </c>
      <c r="S702" s="486"/>
      <c r="T702">
        <v>25</v>
      </c>
      <c r="U702" s="469" t="str">
        <f t="shared" si="187"/>
        <v>C34-R26</v>
      </c>
      <c r="V702" s="969">
        <v>34</v>
      </c>
      <c r="W702" s="470" t="s">
        <v>493</v>
      </c>
      <c r="X702" s="470" t="s">
        <v>494</v>
      </c>
      <c r="Y702" s="970">
        <v>26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C34-R24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0.64480324074074113</v>
      </c>
      <c r="Q703" s="484">
        <f t="shared" ca="1" si="186"/>
        <v>0.64496527777777812</v>
      </c>
      <c r="R703" s="486">
        <v>0.10999999940395355</v>
      </c>
      <c r="S703" s="486"/>
      <c r="T703">
        <v>25</v>
      </c>
      <c r="U703" s="469" t="str">
        <f t="shared" si="187"/>
        <v>C34-R24</v>
      </c>
      <c r="V703" s="969">
        <v>34</v>
      </c>
      <c r="W703" s="470" t="s">
        <v>493</v>
      </c>
      <c r="X703" s="470" t="s">
        <v>494</v>
      </c>
      <c r="Y703" s="970">
        <v>24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C34-R22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0.64525462962962998</v>
      </c>
      <c r="Q704" s="484">
        <f t="shared" ca="1" si="186"/>
        <v>0.64539351851851889</v>
      </c>
      <c r="R704" s="486">
        <v>0.10999999940395355</v>
      </c>
      <c r="S704" s="486"/>
      <c r="T704">
        <v>25</v>
      </c>
      <c r="U704" s="469" t="str">
        <f t="shared" si="187"/>
        <v>C34-R22</v>
      </c>
      <c r="V704" s="969">
        <v>34</v>
      </c>
      <c r="W704" s="470" t="s">
        <v>493</v>
      </c>
      <c r="X704" s="470" t="s">
        <v>494</v>
      </c>
      <c r="Y704" s="970">
        <v>22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C34-R20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0.64568287037037075</v>
      </c>
      <c r="Q705" s="484">
        <f t="shared" ca="1" si="186"/>
        <v>0.64582175925925966</v>
      </c>
      <c r="R705" s="486">
        <v>0.10999999940395355</v>
      </c>
      <c r="S705" s="486"/>
      <c r="T705">
        <v>25</v>
      </c>
      <c r="U705" s="469" t="str">
        <f t="shared" si="187"/>
        <v>C34-R20</v>
      </c>
      <c r="V705" s="969">
        <v>34</v>
      </c>
      <c r="W705" s="470" t="s">
        <v>493</v>
      </c>
      <c r="X705" s="470" t="s">
        <v>494</v>
      </c>
      <c r="Y705" s="970">
        <v>20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C34-R18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0.64605324074074111</v>
      </c>
      <c r="Q706" s="484">
        <f t="shared" ca="1" si="186"/>
        <v>0.64622685185185225</v>
      </c>
      <c r="R706" s="486">
        <v>0.10999999940395355</v>
      </c>
      <c r="S706" s="486"/>
      <c r="T706">
        <v>25</v>
      </c>
      <c r="U706" s="469" t="str">
        <f t="shared" si="187"/>
        <v>C34-R18</v>
      </c>
      <c r="V706" s="969">
        <v>34</v>
      </c>
      <c r="W706" s="470" t="s">
        <v>493</v>
      </c>
      <c r="X706" s="470" t="s">
        <v>494</v>
      </c>
      <c r="Y706" s="970">
        <v>18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C34-R16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0.64648148148148188</v>
      </c>
      <c r="Q707" s="484">
        <f t="shared" ca="1" si="186"/>
        <v>0.64663194444444483</v>
      </c>
      <c r="R707" s="486">
        <v>0.10999999940395355</v>
      </c>
      <c r="S707" s="486"/>
      <c r="T707">
        <v>25</v>
      </c>
      <c r="U707" s="469" t="str">
        <f t="shared" si="187"/>
        <v>C34-R16</v>
      </c>
      <c r="V707" s="969">
        <v>34</v>
      </c>
      <c r="W707" s="470" t="s">
        <v>493</v>
      </c>
      <c r="X707" s="470" t="s">
        <v>494</v>
      </c>
      <c r="Y707" s="970">
        <v>16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C34-R14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0.64688657407407446</v>
      </c>
      <c r="Q708" s="484">
        <f t="shared" ca="1" si="186"/>
        <v>0.64703703703703741</v>
      </c>
      <c r="R708" s="486">
        <v>0.10999999940395355</v>
      </c>
      <c r="S708" s="486"/>
      <c r="T708">
        <v>25</v>
      </c>
      <c r="U708" s="469" t="str">
        <f t="shared" si="187"/>
        <v>C34-R14</v>
      </c>
      <c r="V708" s="969">
        <v>34</v>
      </c>
      <c r="W708" s="470" t="s">
        <v>493</v>
      </c>
      <c r="X708" s="470" t="s">
        <v>494</v>
      </c>
      <c r="Y708" s="970">
        <v>14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C34-R12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0.64732638888888927</v>
      </c>
      <c r="Q709" s="484">
        <f t="shared" ca="1" si="186"/>
        <v>0.64748842592592626</v>
      </c>
      <c r="R709" s="486">
        <v>0.10999999940395355</v>
      </c>
      <c r="S709" s="486"/>
      <c r="T709">
        <v>25</v>
      </c>
      <c r="U709" s="469" t="str">
        <f t="shared" si="187"/>
        <v>C34-R12</v>
      </c>
      <c r="V709" s="969">
        <v>34</v>
      </c>
      <c r="W709" s="470" t="s">
        <v>493</v>
      </c>
      <c r="X709" s="470" t="s">
        <v>494</v>
      </c>
      <c r="Y709" s="970">
        <v>12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C34-R10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0.64775462962962993</v>
      </c>
      <c r="Q710" s="484">
        <f t="shared" ca="1" si="186"/>
        <v>0.64791666666666692</v>
      </c>
      <c r="R710" s="486">
        <v>0.10999999940395355</v>
      </c>
      <c r="S710" s="486"/>
      <c r="T710">
        <v>25</v>
      </c>
      <c r="U710" s="469" t="str">
        <f t="shared" si="187"/>
        <v>C34-R10</v>
      </c>
      <c r="V710" s="969">
        <v>34</v>
      </c>
      <c r="W710" s="470" t="s">
        <v>493</v>
      </c>
      <c r="X710" s="470" t="s">
        <v>494</v>
      </c>
      <c r="Y710" s="970">
        <v>10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C34-R8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0.64820601851851878</v>
      </c>
      <c r="Q711" s="484">
        <f t="shared" ca="1" si="186"/>
        <v>0.64835648148148173</v>
      </c>
      <c r="R711" s="486">
        <v>0.10999999940395355</v>
      </c>
      <c r="S711" s="486"/>
      <c r="T711">
        <v>25</v>
      </c>
      <c r="U711" s="469" t="str">
        <f t="shared" si="187"/>
        <v>C34-R8</v>
      </c>
      <c r="V711" s="969">
        <v>34</v>
      </c>
      <c r="W711" s="470" t="s">
        <v>493</v>
      </c>
      <c r="X711" s="470" t="s">
        <v>494</v>
      </c>
      <c r="Y711" s="970">
        <v>8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C34-R6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0.6486226851851854</v>
      </c>
      <c r="Q712" s="484">
        <f t="shared" ca="1" si="186"/>
        <v>0.64879629629629654</v>
      </c>
      <c r="R712" s="486">
        <v>0.10999999940395355</v>
      </c>
      <c r="S712" s="486"/>
      <c r="T712">
        <v>25</v>
      </c>
      <c r="U712" s="469" t="str">
        <f t="shared" si="187"/>
        <v>C34-R6</v>
      </c>
      <c r="V712" s="969">
        <v>34</v>
      </c>
      <c r="W712" s="470" t="s">
        <v>493</v>
      </c>
      <c r="X712" s="470" t="s">
        <v>494</v>
      </c>
      <c r="Y712" s="970">
        <v>6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C34-R4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0.64903935185185213</v>
      </c>
      <c r="Q713" s="484">
        <f t="shared" ca="1" si="186"/>
        <v>0.64918981481481508</v>
      </c>
      <c r="R713" s="486">
        <v>0.10999999940395355</v>
      </c>
      <c r="S713" s="486"/>
      <c r="T713">
        <v>25</v>
      </c>
      <c r="U713" s="469" t="str">
        <f t="shared" si="187"/>
        <v>C34-R4</v>
      </c>
      <c r="V713" s="969">
        <v>34</v>
      </c>
      <c r="W713" s="470" t="s">
        <v>493</v>
      </c>
      <c r="X713" s="470" t="s">
        <v>494</v>
      </c>
      <c r="Y713" s="970">
        <v>4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C34-R2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0.64947916666666694</v>
      </c>
      <c r="Q714" s="484">
        <f t="shared" ca="1" si="186"/>
        <v>0.64961805555555585</v>
      </c>
      <c r="R714" s="486">
        <v>0.10999999940395355</v>
      </c>
      <c r="S714" s="486"/>
      <c r="T714">
        <v>25</v>
      </c>
      <c r="U714" s="469" t="str">
        <f t="shared" si="187"/>
        <v>C34-R2</v>
      </c>
      <c r="V714" s="969">
        <v>34</v>
      </c>
      <c r="W714" s="470" t="s">
        <v>493</v>
      </c>
      <c r="X714" s="470" t="s">
        <v>494</v>
      </c>
      <c r="Y714" s="970">
        <v>2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C35-R1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0.64988425925925952</v>
      </c>
      <c r="Q715" s="484">
        <f t="shared" ca="1" si="186"/>
        <v>0.65003472222222247</v>
      </c>
      <c r="R715" s="486">
        <v>0.10999999940395355</v>
      </c>
      <c r="S715" s="486"/>
      <c r="T715">
        <v>25</v>
      </c>
      <c r="U715" s="469" t="str">
        <f t="shared" si="187"/>
        <v>C35-R1</v>
      </c>
      <c r="V715" s="969">
        <v>35</v>
      </c>
      <c r="W715" s="470" t="s">
        <v>493</v>
      </c>
      <c r="X715" s="470" t="s">
        <v>494</v>
      </c>
      <c r="Y715" s="970">
        <v>1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C35-R3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0.65030092592592614</v>
      </c>
      <c r="Q716" s="484">
        <f t="shared" ca="1" si="186"/>
        <v>0.65047453703703728</v>
      </c>
      <c r="R716" s="486">
        <v>0.10999999940395355</v>
      </c>
      <c r="S716" s="486"/>
      <c r="T716">
        <v>25</v>
      </c>
      <c r="U716" s="469" t="str">
        <f t="shared" si="187"/>
        <v>C35-R3</v>
      </c>
      <c r="V716" s="969">
        <v>35</v>
      </c>
      <c r="W716" s="470" t="s">
        <v>493</v>
      </c>
      <c r="X716" s="470" t="s">
        <v>494</v>
      </c>
      <c r="Y716" s="970">
        <v>3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C35-R5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0.65076388888888914</v>
      </c>
      <c r="Q717" s="484">
        <f t="shared" ca="1" si="186"/>
        <v>0.65093750000000028</v>
      </c>
      <c r="R717" s="486">
        <v>0.10999999940395355</v>
      </c>
      <c r="S717" s="486"/>
      <c r="T717">
        <v>25</v>
      </c>
      <c r="U717" s="469" t="str">
        <f t="shared" si="187"/>
        <v>C35-R5</v>
      </c>
      <c r="V717" s="969">
        <v>35</v>
      </c>
      <c r="W717" s="470" t="s">
        <v>493</v>
      </c>
      <c r="X717" s="470" t="s">
        <v>494</v>
      </c>
      <c r="Y717" s="970">
        <v>5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C35-R7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0.65118055555555587</v>
      </c>
      <c r="Q718" s="484">
        <f t="shared" ca="1" si="186"/>
        <v>0.65134259259259286</v>
      </c>
      <c r="R718" s="486">
        <v>0.10999999940395355</v>
      </c>
      <c r="S718" s="486"/>
      <c r="T718">
        <v>25</v>
      </c>
      <c r="U718" s="469" t="str">
        <f t="shared" si="187"/>
        <v>C35-R7</v>
      </c>
      <c r="V718" s="969">
        <v>35</v>
      </c>
      <c r="W718" s="470" t="s">
        <v>493</v>
      </c>
      <c r="X718" s="470" t="s">
        <v>494</v>
      </c>
      <c r="Y718" s="970">
        <v>7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C35-R9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0.65157407407407431</v>
      </c>
      <c r="Q719" s="484">
        <f t="shared" ca="1" si="186"/>
        <v>0.65171296296296322</v>
      </c>
      <c r="R719" s="486">
        <v>0.10999999940395355</v>
      </c>
      <c r="S719" s="486"/>
      <c r="T719">
        <v>25</v>
      </c>
      <c r="U719" s="469" t="str">
        <f t="shared" si="187"/>
        <v>C35-R9</v>
      </c>
      <c r="V719" s="969">
        <v>35</v>
      </c>
      <c r="W719" s="470" t="s">
        <v>493</v>
      </c>
      <c r="X719" s="470" t="s">
        <v>494</v>
      </c>
      <c r="Y719" s="970">
        <v>9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C35-R11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0.65196759259259285</v>
      </c>
      <c r="Q720" s="484">
        <f t="shared" ca="1" si="186"/>
        <v>0.65212962962962984</v>
      </c>
      <c r="R720" s="486">
        <v>0.10999999940395355</v>
      </c>
      <c r="S720" s="486"/>
      <c r="T720">
        <v>26</v>
      </c>
      <c r="U720" s="469" t="str">
        <f t="shared" si="187"/>
        <v>C35-R11</v>
      </c>
      <c r="V720" s="969">
        <v>35</v>
      </c>
      <c r="W720" s="470" t="s">
        <v>493</v>
      </c>
      <c r="X720" s="470" t="s">
        <v>494</v>
      </c>
      <c r="Y720" s="970">
        <v>11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C35-R13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0.65237268518518543</v>
      </c>
      <c r="Q721" s="484">
        <f t="shared" ca="1" si="186"/>
        <v>0.65253472222222242</v>
      </c>
      <c r="R721" s="486">
        <v>0.10999999940395355</v>
      </c>
      <c r="S721" s="486"/>
      <c r="T721">
        <v>26</v>
      </c>
      <c r="U721" s="469" t="str">
        <f t="shared" si="187"/>
        <v>C35-R13</v>
      </c>
      <c r="V721" s="969">
        <v>35</v>
      </c>
      <c r="W721" s="470" t="s">
        <v>493</v>
      </c>
      <c r="X721" s="470" t="s">
        <v>494</v>
      </c>
      <c r="Y721" s="970">
        <v>13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C35-R15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0.65277777777777801</v>
      </c>
      <c r="Q722" s="484">
        <f t="shared" ca="1" si="186"/>
        <v>0.65295138888888915</v>
      </c>
      <c r="R722" s="486">
        <v>0.10999999940395355</v>
      </c>
      <c r="S722" s="486"/>
      <c r="T722">
        <v>26</v>
      </c>
      <c r="U722" s="469" t="str">
        <f t="shared" si="187"/>
        <v>C35-R15</v>
      </c>
      <c r="V722" s="969">
        <v>35</v>
      </c>
      <c r="W722" s="470" t="s">
        <v>493</v>
      </c>
      <c r="X722" s="470" t="s">
        <v>494</v>
      </c>
      <c r="Y722" s="970">
        <v>15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C35-R17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0.65318287037037059</v>
      </c>
      <c r="Q723" s="484">
        <f t="shared" ca="1" si="186"/>
        <v>0.6533217592592595</v>
      </c>
      <c r="R723" s="486">
        <v>0.10999999940395355</v>
      </c>
      <c r="S723" s="486"/>
      <c r="T723">
        <v>26</v>
      </c>
      <c r="U723" s="469" t="str">
        <f t="shared" si="187"/>
        <v>C35-R17</v>
      </c>
      <c r="V723" s="969">
        <v>35</v>
      </c>
      <c r="W723" s="470" t="s">
        <v>493</v>
      </c>
      <c r="X723" s="470" t="s">
        <v>494</v>
      </c>
      <c r="Y723" s="970">
        <v>17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C35-R19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0.65355324074074095</v>
      </c>
      <c r="Q724" s="484">
        <f t="shared" ca="1" si="186"/>
        <v>0.65369212962962986</v>
      </c>
      <c r="R724" s="486">
        <v>0.10999999940395355</v>
      </c>
      <c r="S724" s="486"/>
      <c r="T724">
        <v>26</v>
      </c>
      <c r="U724" s="469" t="str">
        <f t="shared" si="187"/>
        <v>C35-R19</v>
      </c>
      <c r="V724" s="969">
        <v>35</v>
      </c>
      <c r="W724" s="470" t="s">
        <v>493</v>
      </c>
      <c r="X724" s="470" t="s">
        <v>494</v>
      </c>
      <c r="Y724" s="970">
        <v>19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C35-R21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0.65396990740740768</v>
      </c>
      <c r="Q725" s="484">
        <f t="shared" ca="1" si="186"/>
        <v>0.65410879629629659</v>
      </c>
      <c r="R725" s="486">
        <v>0.10999999940395355</v>
      </c>
      <c r="S725" s="486"/>
      <c r="T725">
        <v>26</v>
      </c>
      <c r="U725" s="469" t="str">
        <f t="shared" si="187"/>
        <v>C35-R21</v>
      </c>
      <c r="V725" s="969">
        <v>35</v>
      </c>
      <c r="W725" s="470" t="s">
        <v>493</v>
      </c>
      <c r="X725" s="470" t="s">
        <v>494</v>
      </c>
      <c r="Y725" s="970">
        <v>21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C35-R23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0.65437500000000026</v>
      </c>
      <c r="Q726" s="484">
        <f t="shared" ca="1" si="186"/>
        <v>0.65452546296296321</v>
      </c>
      <c r="R726" s="486">
        <v>0.10999999940395355</v>
      </c>
      <c r="S726" s="486"/>
      <c r="T726">
        <v>26</v>
      </c>
      <c r="U726" s="469" t="str">
        <f t="shared" si="187"/>
        <v>C35-R23</v>
      </c>
      <c r="V726" s="969">
        <v>35</v>
      </c>
      <c r="W726" s="470" t="s">
        <v>493</v>
      </c>
      <c r="X726" s="470" t="s">
        <v>494</v>
      </c>
      <c r="Y726" s="970">
        <v>23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C35-R25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0.65481481481481507</v>
      </c>
      <c r="Q727" s="484">
        <f t="shared" ca="1" si="186"/>
        <v>0.65495370370370398</v>
      </c>
      <c r="R727" s="486">
        <v>0.10999999940395355</v>
      </c>
      <c r="S727" s="486"/>
      <c r="T727">
        <v>26</v>
      </c>
      <c r="U727" s="469" t="str">
        <f t="shared" si="187"/>
        <v>C35-R25</v>
      </c>
      <c r="V727" s="969">
        <v>35</v>
      </c>
      <c r="W727" s="470" t="s">
        <v>493</v>
      </c>
      <c r="X727" s="470" t="s">
        <v>494</v>
      </c>
      <c r="Y727" s="970">
        <v>25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C35-R27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0.65524305555555584</v>
      </c>
      <c r="Q728" s="484">
        <f t="shared" ca="1" si="186"/>
        <v>0.65540509259259283</v>
      </c>
      <c r="R728" s="486">
        <v>0.10999999940395355</v>
      </c>
      <c r="S728" s="486"/>
      <c r="T728">
        <v>26</v>
      </c>
      <c r="U728" s="469" t="str">
        <f t="shared" si="187"/>
        <v>C35-R27</v>
      </c>
      <c r="V728" s="969">
        <v>35</v>
      </c>
      <c r="W728" s="470" t="s">
        <v>493</v>
      </c>
      <c r="X728" s="470" t="s">
        <v>494</v>
      </c>
      <c r="Y728" s="970">
        <v>27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C35-R29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0.65565972222222246</v>
      </c>
      <c r="Q729" s="484">
        <f t="shared" ca="1" si="186"/>
        <v>0.65579861111111137</v>
      </c>
      <c r="R729" s="486">
        <v>0.10999999940395355</v>
      </c>
      <c r="S729" s="486"/>
      <c r="T729">
        <v>26</v>
      </c>
      <c r="U729" s="469" t="str">
        <f t="shared" si="187"/>
        <v>C35-R29</v>
      </c>
      <c r="V729" s="969">
        <v>35</v>
      </c>
      <c r="W729" s="470" t="s">
        <v>493</v>
      </c>
      <c r="X729" s="470" t="s">
        <v>494</v>
      </c>
      <c r="Y729" s="970">
        <v>29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C35-R31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0.65604166666666697</v>
      </c>
      <c r="Q730" s="484">
        <f t="shared" ca="1" si="186"/>
        <v>0.65620370370370396</v>
      </c>
      <c r="R730" s="486">
        <v>0.10999999940395355</v>
      </c>
      <c r="S730" s="486"/>
      <c r="T730">
        <v>26</v>
      </c>
      <c r="U730" s="469" t="str">
        <f t="shared" si="187"/>
        <v>C35-R31</v>
      </c>
      <c r="V730" s="969">
        <v>35</v>
      </c>
      <c r="W730" s="470" t="s">
        <v>493</v>
      </c>
      <c r="X730" s="470" t="s">
        <v>494</v>
      </c>
      <c r="Y730" s="970">
        <v>31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C35-R33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0.65644675925925955</v>
      </c>
      <c r="Q731" s="484">
        <f t="shared" ca="1" si="186"/>
        <v>0.65658564814814846</v>
      </c>
      <c r="R731" s="486">
        <v>0.10999999940395355</v>
      </c>
      <c r="S731" s="486"/>
      <c r="T731">
        <v>26</v>
      </c>
      <c r="U731" s="469" t="str">
        <f t="shared" si="187"/>
        <v>C35-R33</v>
      </c>
      <c r="V731" s="969">
        <v>35</v>
      </c>
      <c r="W731" s="470" t="s">
        <v>493</v>
      </c>
      <c r="X731" s="470" t="s">
        <v>494</v>
      </c>
      <c r="Y731" s="970">
        <v>33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C35-R35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0.65685185185185213</v>
      </c>
      <c r="Q732" s="484">
        <f t="shared" ca="1" si="186"/>
        <v>0.65701388888888912</v>
      </c>
      <c r="R732" s="486">
        <v>0.10999999940395355</v>
      </c>
      <c r="S732" s="486"/>
      <c r="T732">
        <v>26</v>
      </c>
      <c r="U732" s="469" t="str">
        <f t="shared" si="187"/>
        <v>C35-R35</v>
      </c>
      <c r="V732" s="969">
        <v>35</v>
      </c>
      <c r="W732" s="470" t="s">
        <v>493</v>
      </c>
      <c r="X732" s="470" t="s">
        <v>494</v>
      </c>
      <c r="Y732" s="970">
        <v>35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C35-R37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0.65728009259259279</v>
      </c>
      <c r="Q733" s="484">
        <f t="shared" ca="1" si="186"/>
        <v>0.65745370370370393</v>
      </c>
      <c r="R733" s="486">
        <v>0.10999999940395355</v>
      </c>
      <c r="S733" s="486"/>
      <c r="T733">
        <v>26</v>
      </c>
      <c r="U733" s="469" t="str">
        <f t="shared" si="187"/>
        <v>C35-R37</v>
      </c>
      <c r="V733" s="969">
        <v>35</v>
      </c>
      <c r="W733" s="470" t="s">
        <v>493</v>
      </c>
      <c r="X733" s="470" t="s">
        <v>494</v>
      </c>
      <c r="Y733" s="970">
        <v>37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C35-R39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0.65774305555555579</v>
      </c>
      <c r="Q734" s="484">
        <f t="shared" ca="1" si="186"/>
        <v>0.65789351851851874</v>
      </c>
      <c r="R734" s="486">
        <v>0.10999999940395355</v>
      </c>
      <c r="S734" s="486"/>
      <c r="T734">
        <v>26</v>
      </c>
      <c r="U734" s="469" t="str">
        <f t="shared" si="187"/>
        <v>C35-R39</v>
      </c>
      <c r="V734" s="969">
        <v>35</v>
      </c>
      <c r="W734" s="470" t="s">
        <v>493</v>
      </c>
      <c r="X734" s="470" t="s">
        <v>494</v>
      </c>
      <c r="Y734" s="970">
        <v>39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C35-R41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0.65817129629629656</v>
      </c>
      <c r="Q735" s="484">
        <f t="shared" ca="1" si="186"/>
        <v>0.65833333333333355</v>
      </c>
      <c r="R735" s="486">
        <v>0.10999999940395355</v>
      </c>
      <c r="S735" s="486"/>
      <c r="T735">
        <v>26</v>
      </c>
      <c r="U735" s="469" t="str">
        <f t="shared" si="187"/>
        <v>C35-R41</v>
      </c>
      <c r="V735" s="969">
        <v>35</v>
      </c>
      <c r="W735" s="470" t="s">
        <v>493</v>
      </c>
      <c r="X735" s="470" t="s">
        <v>494</v>
      </c>
      <c r="Y735" s="970">
        <v>41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C36-R40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0.65856481481481499</v>
      </c>
      <c r="Q736" s="484">
        <f t="shared" ca="1" si="186"/>
        <v>0.65871527777777794</v>
      </c>
      <c r="R736" s="486">
        <v>0.10999999940395355</v>
      </c>
      <c r="S736" s="486"/>
      <c r="T736">
        <v>26</v>
      </c>
      <c r="U736" s="469" t="str">
        <f t="shared" si="187"/>
        <v>C36-R40</v>
      </c>
      <c r="V736" s="969">
        <v>36</v>
      </c>
      <c r="W736" s="470" t="s">
        <v>493</v>
      </c>
      <c r="X736" s="470" t="s">
        <v>494</v>
      </c>
      <c r="Y736" s="970">
        <v>40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C36-R38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0.65899305555555576</v>
      </c>
      <c r="Q737" s="484">
        <f t="shared" ca="1" si="186"/>
        <v>0.6591666666666669</v>
      </c>
      <c r="R737" s="486">
        <v>0.10999999940395355</v>
      </c>
      <c r="S737" s="486"/>
      <c r="T737">
        <v>26</v>
      </c>
      <c r="U737" s="469" t="str">
        <f t="shared" si="187"/>
        <v>C36-R38</v>
      </c>
      <c r="V737" s="969">
        <v>36</v>
      </c>
      <c r="W737" s="470" t="s">
        <v>493</v>
      </c>
      <c r="X737" s="470" t="s">
        <v>494</v>
      </c>
      <c r="Y737" s="970">
        <v>38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C36-R36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0.65944444444444472</v>
      </c>
      <c r="Q738" s="484">
        <f t="shared" ca="1" si="186"/>
        <v>0.65961805555555586</v>
      </c>
      <c r="R738" s="486">
        <v>0.10999999940395355</v>
      </c>
      <c r="S738" s="486"/>
      <c r="T738">
        <v>26</v>
      </c>
      <c r="U738" s="469" t="str">
        <f t="shared" si="187"/>
        <v>C36-R36</v>
      </c>
      <c r="V738" s="969">
        <v>36</v>
      </c>
      <c r="W738" s="470" t="s">
        <v>493</v>
      </c>
      <c r="X738" s="470" t="s">
        <v>494</v>
      </c>
      <c r="Y738" s="970">
        <v>36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C36-R34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0.65988425925925953</v>
      </c>
      <c r="Q739" s="484">
        <f t="shared" ca="1" si="186"/>
        <v>0.66004629629629652</v>
      </c>
      <c r="R739" s="486">
        <v>0.10999999940395355</v>
      </c>
      <c r="S739" s="486"/>
      <c r="T739">
        <v>26</v>
      </c>
      <c r="U739" s="469" t="str">
        <f t="shared" si="187"/>
        <v>C36-R34</v>
      </c>
      <c r="V739" s="969">
        <v>36</v>
      </c>
      <c r="W739" s="470" t="s">
        <v>493</v>
      </c>
      <c r="X739" s="470" t="s">
        <v>494</v>
      </c>
      <c r="Y739" s="970">
        <v>34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C36-R32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0.66033564814814838</v>
      </c>
      <c r="Q740" s="484">
        <f t="shared" ref="Q740:Q803" ca="1" si="201">P740+TIME(0,0,RANDBETWEEN(12,15))</f>
        <v>0.66050925925925952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C36-R32</v>
      </c>
      <c r="V740" s="969">
        <v>36</v>
      </c>
      <c r="W740" s="470" t="s">
        <v>493</v>
      </c>
      <c r="X740" s="470" t="s">
        <v>494</v>
      </c>
      <c r="Y740" s="970">
        <v>32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C36-R30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0.66077546296296319</v>
      </c>
      <c r="Q741" s="484">
        <f t="shared" ca="1" si="201"/>
        <v>0.66093750000000018</v>
      </c>
      <c r="R741" s="486">
        <v>0.10999999940395355</v>
      </c>
      <c r="S741" s="486"/>
      <c r="T741">
        <v>26</v>
      </c>
      <c r="U741" s="469" t="str">
        <f t="shared" si="202"/>
        <v>C36-R30</v>
      </c>
      <c r="V741" s="969">
        <v>36</v>
      </c>
      <c r="W741" s="470" t="s">
        <v>493</v>
      </c>
      <c r="X741" s="470" t="s">
        <v>494</v>
      </c>
      <c r="Y741" s="970">
        <v>30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C36-R28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0.66122685185185204</v>
      </c>
      <c r="Q742" s="484">
        <f t="shared" ca="1" si="201"/>
        <v>0.66138888888888903</v>
      </c>
      <c r="R742" s="486">
        <v>0.10999999940395355</v>
      </c>
      <c r="S742" s="486"/>
      <c r="T742">
        <v>26</v>
      </c>
      <c r="U742" s="469" t="str">
        <f t="shared" si="202"/>
        <v>C36-R28</v>
      </c>
      <c r="V742" s="969">
        <v>36</v>
      </c>
      <c r="W742" s="470" t="s">
        <v>493</v>
      </c>
      <c r="X742" s="470" t="s">
        <v>494</v>
      </c>
      <c r="Y742" s="970">
        <v>28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C36-R26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0.66164351851851866</v>
      </c>
      <c r="Q743" s="484">
        <f t="shared" ca="1" si="201"/>
        <v>0.66180555555555565</v>
      </c>
      <c r="R743" s="486">
        <v>0.10999999940395355</v>
      </c>
      <c r="S743" s="486"/>
      <c r="T743">
        <v>26</v>
      </c>
      <c r="U743" s="469" t="str">
        <f t="shared" si="202"/>
        <v>C36-R26</v>
      </c>
      <c r="V743" s="969">
        <v>36</v>
      </c>
      <c r="W743" s="470" t="s">
        <v>493</v>
      </c>
      <c r="X743" s="470" t="s">
        <v>494</v>
      </c>
      <c r="Y743" s="970">
        <v>26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C36-R24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0.66204861111111124</v>
      </c>
      <c r="Q744" s="484">
        <f t="shared" ca="1" si="201"/>
        <v>0.66221064814814823</v>
      </c>
      <c r="R744" s="486">
        <v>0.10999999940395355</v>
      </c>
      <c r="S744" s="486"/>
      <c r="T744">
        <v>26</v>
      </c>
      <c r="U744" s="469" t="str">
        <f t="shared" si="202"/>
        <v>C36-R24</v>
      </c>
      <c r="V744" s="969">
        <v>36</v>
      </c>
      <c r="W744" s="470" t="s">
        <v>493</v>
      </c>
      <c r="X744" s="470" t="s">
        <v>494</v>
      </c>
      <c r="Y744" s="970">
        <v>24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C36-R22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0.66250000000000009</v>
      </c>
      <c r="Q745" s="484">
        <f t="shared" ca="1" si="201"/>
        <v>0.662638888888889</v>
      </c>
      <c r="R745" s="486">
        <v>0.10999999940395355</v>
      </c>
      <c r="S745" s="486"/>
      <c r="T745">
        <v>26</v>
      </c>
      <c r="U745" s="469" t="str">
        <f t="shared" si="202"/>
        <v>C36-R22</v>
      </c>
      <c r="V745" s="969">
        <v>36</v>
      </c>
      <c r="W745" s="470" t="s">
        <v>493</v>
      </c>
      <c r="X745" s="470" t="s">
        <v>494</v>
      </c>
      <c r="Y745" s="970">
        <v>22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C36-R20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0.66290509259259267</v>
      </c>
      <c r="Q746" s="484">
        <f t="shared" ca="1" si="201"/>
        <v>0.66304398148148158</v>
      </c>
      <c r="R746" s="486">
        <v>0.10999999940395355</v>
      </c>
      <c r="S746" s="486"/>
      <c r="T746">
        <v>27</v>
      </c>
      <c r="U746" s="469" t="str">
        <f t="shared" si="202"/>
        <v>C36-R20</v>
      </c>
      <c r="V746" s="969">
        <v>36</v>
      </c>
      <c r="W746" s="470" t="s">
        <v>493</v>
      </c>
      <c r="X746" s="470" t="s">
        <v>494</v>
      </c>
      <c r="Y746" s="970">
        <v>20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C36-R18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0.66331018518518525</v>
      </c>
      <c r="Q747" s="484">
        <f t="shared" ca="1" si="201"/>
        <v>0.66348379629629639</v>
      </c>
      <c r="R747" s="486">
        <v>0.10999999940395355</v>
      </c>
      <c r="S747" s="486"/>
      <c r="T747">
        <v>27</v>
      </c>
      <c r="U747" s="469" t="str">
        <f t="shared" si="202"/>
        <v>C36-R18</v>
      </c>
      <c r="V747" s="969">
        <v>36</v>
      </c>
      <c r="W747" s="470" t="s">
        <v>493</v>
      </c>
      <c r="X747" s="470" t="s">
        <v>494</v>
      </c>
      <c r="Y747" s="970">
        <v>18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C36-R16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0.66373842592592602</v>
      </c>
      <c r="Q748" s="484">
        <f t="shared" ca="1" si="201"/>
        <v>0.66390046296296301</v>
      </c>
      <c r="R748" s="486">
        <v>0.10999999940395355</v>
      </c>
      <c r="S748" s="486"/>
      <c r="T748">
        <v>27</v>
      </c>
      <c r="U748" s="469" t="str">
        <f t="shared" si="202"/>
        <v>C36-R16</v>
      </c>
      <c r="V748" s="969">
        <v>36</v>
      </c>
      <c r="W748" s="470" t="s">
        <v>493</v>
      </c>
      <c r="X748" s="470" t="s">
        <v>494</v>
      </c>
      <c r="Y748" s="970">
        <v>16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C36-R14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0.66417824074074083</v>
      </c>
      <c r="Q749" s="484">
        <f t="shared" ca="1" si="201"/>
        <v>0.66434027777777782</v>
      </c>
      <c r="R749" s="486">
        <v>0.10999999940395355</v>
      </c>
      <c r="S749" s="486"/>
      <c r="T749">
        <v>27</v>
      </c>
      <c r="U749" s="469" t="str">
        <f t="shared" si="202"/>
        <v>C36-R14</v>
      </c>
      <c r="V749" s="969">
        <v>36</v>
      </c>
      <c r="W749" s="470" t="s">
        <v>493</v>
      </c>
      <c r="X749" s="470" t="s">
        <v>494</v>
      </c>
      <c r="Y749" s="970">
        <v>14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C36-R12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0.66459490740740745</v>
      </c>
      <c r="Q750" s="484">
        <f t="shared" ca="1" si="201"/>
        <v>0.66475694444444444</v>
      </c>
      <c r="R750" s="486">
        <v>0.10999999940395355</v>
      </c>
      <c r="S750" s="486"/>
      <c r="T750">
        <v>27</v>
      </c>
      <c r="U750" s="469" t="str">
        <f t="shared" si="202"/>
        <v>C36-R12</v>
      </c>
      <c r="V750" s="969">
        <v>36</v>
      </c>
      <c r="W750" s="470" t="s">
        <v>493</v>
      </c>
      <c r="X750" s="470" t="s">
        <v>494</v>
      </c>
      <c r="Y750" s="970">
        <v>12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C36-R10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0.66502314814814811</v>
      </c>
      <c r="Q751" s="484">
        <f t="shared" ca="1" si="201"/>
        <v>0.66516203703703702</v>
      </c>
      <c r="R751" s="486">
        <v>0.10999999940395355</v>
      </c>
      <c r="S751" s="486"/>
      <c r="T751">
        <v>27</v>
      </c>
      <c r="U751" s="469" t="str">
        <f t="shared" si="202"/>
        <v>C36-R10</v>
      </c>
      <c r="V751" s="969">
        <v>36</v>
      </c>
      <c r="W751" s="470" t="s">
        <v>493</v>
      </c>
      <c r="X751" s="470" t="s">
        <v>494</v>
      </c>
      <c r="Y751" s="970">
        <v>10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C36-R8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0.66540509259259262</v>
      </c>
      <c r="Q752" s="484">
        <f t="shared" ca="1" si="201"/>
        <v>0.66556712962962961</v>
      </c>
      <c r="R752" s="486">
        <v>0.10999999940395355</v>
      </c>
      <c r="S752" s="486"/>
      <c r="T752">
        <v>27</v>
      </c>
      <c r="U752" s="469" t="str">
        <f t="shared" si="202"/>
        <v>C36-R8</v>
      </c>
      <c r="V752" s="969">
        <v>36</v>
      </c>
      <c r="W752" s="470" t="s">
        <v>493</v>
      </c>
      <c r="X752" s="470" t="s">
        <v>494</v>
      </c>
      <c r="Y752" s="970">
        <v>8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C36-R6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0.66585648148148147</v>
      </c>
      <c r="Q753" s="484">
        <f t="shared" ca="1" si="201"/>
        <v>0.66600694444444442</v>
      </c>
      <c r="R753" s="486">
        <v>0.10999999940395355</v>
      </c>
      <c r="S753" s="486"/>
      <c r="T753">
        <v>27</v>
      </c>
      <c r="U753" s="469" t="str">
        <f t="shared" si="202"/>
        <v>C36-R6</v>
      </c>
      <c r="V753" s="969">
        <v>36</v>
      </c>
      <c r="W753" s="470" t="s">
        <v>493</v>
      </c>
      <c r="X753" s="470" t="s">
        <v>494</v>
      </c>
      <c r="Y753" s="970">
        <v>6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C36-R4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0.66629629629629628</v>
      </c>
      <c r="Q754" s="484">
        <f t="shared" ca="1" si="201"/>
        <v>0.66646990740740741</v>
      </c>
      <c r="R754" s="486">
        <v>0.10999999940395355</v>
      </c>
      <c r="S754" s="486"/>
      <c r="T754">
        <v>27</v>
      </c>
      <c r="U754" s="469" t="str">
        <f t="shared" si="202"/>
        <v>C36-R4</v>
      </c>
      <c r="V754" s="969">
        <v>36</v>
      </c>
      <c r="W754" s="470" t="s">
        <v>493</v>
      </c>
      <c r="X754" s="470" t="s">
        <v>494</v>
      </c>
      <c r="Y754" s="970">
        <v>4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C36-R2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0.66675925925925927</v>
      </c>
      <c r="Q755" s="484">
        <f t="shared" ca="1" si="201"/>
        <v>0.66692129629629626</v>
      </c>
      <c r="R755" s="486">
        <v>0.10999999940395355</v>
      </c>
      <c r="S755" s="486"/>
      <c r="T755">
        <v>27</v>
      </c>
      <c r="U755" s="469" t="str">
        <f t="shared" si="202"/>
        <v>C36-R2</v>
      </c>
      <c r="V755" s="969">
        <v>36</v>
      </c>
      <c r="W755" s="470" t="s">
        <v>493</v>
      </c>
      <c r="X755" s="470" t="s">
        <v>494</v>
      </c>
      <c r="Y755" s="970">
        <v>2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C37-R1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0.66717592592592589</v>
      </c>
      <c r="Q756" s="484">
        <f t="shared" ca="1" si="201"/>
        <v>0.66733796296296288</v>
      </c>
      <c r="R756" s="486">
        <v>0.10999999940395355</v>
      </c>
      <c r="S756" s="486"/>
      <c r="T756">
        <v>27</v>
      </c>
      <c r="U756" s="469" t="str">
        <f t="shared" si="202"/>
        <v>C37-R1</v>
      </c>
      <c r="V756" s="969">
        <v>37</v>
      </c>
      <c r="W756" s="470" t="s">
        <v>493</v>
      </c>
      <c r="X756" s="470" t="s">
        <v>494</v>
      </c>
      <c r="Y756" s="970">
        <v>1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C37-R3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0.66756944444444433</v>
      </c>
      <c r="Q757" s="484">
        <f t="shared" ca="1" si="201"/>
        <v>0.66771990740740728</v>
      </c>
      <c r="R757" s="486">
        <v>0.10999999940395355</v>
      </c>
      <c r="S757" s="486"/>
      <c r="T757">
        <v>27</v>
      </c>
      <c r="U757" s="469" t="str">
        <f t="shared" si="202"/>
        <v>C37-R3</v>
      </c>
      <c r="V757" s="969">
        <v>37</v>
      </c>
      <c r="W757" s="470" t="s">
        <v>493</v>
      </c>
      <c r="X757" s="470" t="s">
        <v>494</v>
      </c>
      <c r="Y757" s="970">
        <v>3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C37-R5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0.6679976851851851</v>
      </c>
      <c r="Q758" s="484">
        <f t="shared" ca="1" si="201"/>
        <v>0.66817129629629624</v>
      </c>
      <c r="R758" s="486">
        <v>0.10999999940395355</v>
      </c>
      <c r="S758" s="486"/>
      <c r="T758">
        <v>27</v>
      </c>
      <c r="U758" s="469" t="str">
        <f t="shared" si="202"/>
        <v>C37-R5</v>
      </c>
      <c r="V758" s="969">
        <v>37</v>
      </c>
      <c r="W758" s="470" t="s">
        <v>493</v>
      </c>
      <c r="X758" s="470" t="s">
        <v>494</v>
      </c>
      <c r="Y758" s="970">
        <v>5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C37-R7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0.66841435185185183</v>
      </c>
      <c r="Q759" s="484">
        <f t="shared" ca="1" si="201"/>
        <v>0.66858796296296297</v>
      </c>
      <c r="R759" s="486">
        <v>0.10999999940395355</v>
      </c>
      <c r="S759" s="486"/>
      <c r="T759">
        <v>27</v>
      </c>
      <c r="U759" s="469" t="str">
        <f t="shared" si="202"/>
        <v>C37-R7</v>
      </c>
      <c r="V759" s="969">
        <v>37</v>
      </c>
      <c r="W759" s="470" t="s">
        <v>493</v>
      </c>
      <c r="X759" s="470" t="s">
        <v>494</v>
      </c>
      <c r="Y759" s="970">
        <v>7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C37-R9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0.66883101851851856</v>
      </c>
      <c r="Q760" s="484">
        <f t="shared" ca="1" si="201"/>
        <v>0.66898148148148151</v>
      </c>
      <c r="R760" s="486">
        <v>0.10999999940395355</v>
      </c>
      <c r="S760" s="486"/>
      <c r="T760">
        <v>27</v>
      </c>
      <c r="U760" s="469" t="str">
        <f t="shared" si="202"/>
        <v>C37-R9</v>
      </c>
      <c r="V760" s="969">
        <v>37</v>
      </c>
      <c r="W760" s="470" t="s">
        <v>493</v>
      </c>
      <c r="X760" s="470" t="s">
        <v>494</v>
      </c>
      <c r="Y760" s="970">
        <v>9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C37-R11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0.66924768518518518</v>
      </c>
      <c r="Q761" s="484">
        <f t="shared" ca="1" si="201"/>
        <v>0.66939814814814813</v>
      </c>
      <c r="R761" s="486">
        <v>0.10999999940395355</v>
      </c>
      <c r="S761" s="486"/>
      <c r="T761">
        <v>27</v>
      </c>
      <c r="U761" s="469" t="str">
        <f t="shared" si="202"/>
        <v>C37-R11</v>
      </c>
      <c r="V761" s="969">
        <v>37</v>
      </c>
      <c r="W761" s="470" t="s">
        <v>493</v>
      </c>
      <c r="X761" s="470" t="s">
        <v>494</v>
      </c>
      <c r="Y761" s="970">
        <v>11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C37-R13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0.6696643518518518</v>
      </c>
      <c r="Q762" s="484">
        <f t="shared" ca="1" si="201"/>
        <v>0.66981481481481475</v>
      </c>
      <c r="R762" s="486">
        <v>0.10999999940395355</v>
      </c>
      <c r="S762" s="486"/>
      <c r="T762">
        <v>27</v>
      </c>
      <c r="U762" s="469" t="str">
        <f t="shared" si="202"/>
        <v>C37-R13</v>
      </c>
      <c r="V762" s="969">
        <v>37</v>
      </c>
      <c r="W762" s="470" t="s">
        <v>493</v>
      </c>
      <c r="X762" s="470" t="s">
        <v>494</v>
      </c>
      <c r="Y762" s="970">
        <v>13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C37-R15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0.6700462962962962</v>
      </c>
      <c r="Q763" s="484">
        <f t="shared" ca="1" si="201"/>
        <v>0.67020833333333318</v>
      </c>
      <c r="R763" s="486">
        <v>0.10999999940395355</v>
      </c>
      <c r="S763" s="486"/>
      <c r="T763">
        <v>27</v>
      </c>
      <c r="U763" s="469" t="str">
        <f t="shared" si="202"/>
        <v>C37-R15</v>
      </c>
      <c r="V763" s="969">
        <v>37</v>
      </c>
      <c r="W763" s="470" t="s">
        <v>493</v>
      </c>
      <c r="X763" s="470" t="s">
        <v>494</v>
      </c>
      <c r="Y763" s="970">
        <v>15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C37-R17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0.67049768518518504</v>
      </c>
      <c r="Q764" s="484">
        <f t="shared" ca="1" si="201"/>
        <v>0.67065972222222203</v>
      </c>
      <c r="R764" s="486">
        <v>0.10999999940395355</v>
      </c>
      <c r="S764" s="486"/>
      <c r="T764">
        <v>27</v>
      </c>
      <c r="U764" s="469" t="str">
        <f t="shared" si="202"/>
        <v>C37-R17</v>
      </c>
      <c r="V764" s="969">
        <v>37</v>
      </c>
      <c r="W764" s="470" t="s">
        <v>493</v>
      </c>
      <c r="X764" s="470" t="s">
        <v>494</v>
      </c>
      <c r="Y764" s="970">
        <v>17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C37-R19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0.67089120370370348</v>
      </c>
      <c r="Q765" s="484">
        <f t="shared" ca="1" si="201"/>
        <v>0.67106481481481461</v>
      </c>
      <c r="R765" s="486">
        <v>0.10999999940395355</v>
      </c>
      <c r="S765" s="486"/>
      <c r="T765">
        <v>27</v>
      </c>
      <c r="U765" s="469" t="str">
        <f t="shared" si="202"/>
        <v>C37-R19</v>
      </c>
      <c r="V765" s="969">
        <v>37</v>
      </c>
      <c r="W765" s="470" t="s">
        <v>493</v>
      </c>
      <c r="X765" s="470" t="s">
        <v>494</v>
      </c>
      <c r="Y765" s="970">
        <v>19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C37-R21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0.67131944444444425</v>
      </c>
      <c r="Q766" s="484">
        <f t="shared" ca="1" si="201"/>
        <v>0.67148148148148123</v>
      </c>
      <c r="R766" s="486">
        <v>0.10999999940395355</v>
      </c>
      <c r="S766" s="486"/>
      <c r="T766">
        <v>27</v>
      </c>
      <c r="U766" s="469" t="str">
        <f t="shared" si="202"/>
        <v>C37-R21</v>
      </c>
      <c r="V766" s="969">
        <v>37</v>
      </c>
      <c r="W766" s="470" t="s">
        <v>493</v>
      </c>
      <c r="X766" s="470" t="s">
        <v>494</v>
      </c>
      <c r="Y766" s="970">
        <v>21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C37-R23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0.67171296296296268</v>
      </c>
      <c r="Q767" s="484">
        <f t="shared" ca="1" si="201"/>
        <v>0.67187499999999967</v>
      </c>
      <c r="R767" s="486">
        <v>0.10999999940395355</v>
      </c>
      <c r="S767" s="486"/>
      <c r="T767">
        <v>27</v>
      </c>
      <c r="U767" s="469" t="str">
        <f t="shared" si="202"/>
        <v>C37-R23</v>
      </c>
      <c r="V767" s="969">
        <v>37</v>
      </c>
      <c r="W767" s="470" t="s">
        <v>493</v>
      </c>
      <c r="X767" s="470" t="s">
        <v>494</v>
      </c>
      <c r="Y767" s="970">
        <v>23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C37-R25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0.67215277777777749</v>
      </c>
      <c r="Q768" s="484">
        <f t="shared" ca="1" si="201"/>
        <v>0.6722916666666664</v>
      </c>
      <c r="R768" s="486">
        <v>0.10999999940395355</v>
      </c>
      <c r="S768" s="486"/>
      <c r="T768">
        <v>27</v>
      </c>
      <c r="U768" s="469" t="str">
        <f t="shared" si="202"/>
        <v>C37-R25</v>
      </c>
      <c r="V768" s="969">
        <v>37</v>
      </c>
      <c r="W768" s="470" t="s">
        <v>493</v>
      </c>
      <c r="X768" s="470" t="s">
        <v>494</v>
      </c>
      <c r="Y768" s="970">
        <v>25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C37-R27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0.67254629629629603</v>
      </c>
      <c r="Q769" s="484">
        <f t="shared" ca="1" si="201"/>
        <v>0.67271990740740717</v>
      </c>
      <c r="R769" s="486">
        <v>0.10999999940395355</v>
      </c>
      <c r="S769" s="486"/>
      <c r="T769">
        <v>27</v>
      </c>
      <c r="U769" s="469" t="str">
        <f t="shared" si="202"/>
        <v>C37-R27</v>
      </c>
      <c r="V769" s="969">
        <v>37</v>
      </c>
      <c r="W769" s="470" t="s">
        <v>493</v>
      </c>
      <c r="X769" s="470" t="s">
        <v>494</v>
      </c>
      <c r="Y769" s="970">
        <v>27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C37-R29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0.67298611111111084</v>
      </c>
      <c r="Q770" s="484">
        <f t="shared" ca="1" si="201"/>
        <v>0.67315972222222198</v>
      </c>
      <c r="R770" s="486">
        <v>0.10999999940395355</v>
      </c>
      <c r="S770" s="486"/>
      <c r="T770">
        <v>27</v>
      </c>
      <c r="U770" s="469" t="str">
        <f t="shared" si="202"/>
        <v>C37-R29</v>
      </c>
      <c r="V770" s="969">
        <v>37</v>
      </c>
      <c r="W770" s="470" t="s">
        <v>493</v>
      </c>
      <c r="X770" s="470" t="s">
        <v>494</v>
      </c>
      <c r="Y770" s="970">
        <v>29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C37-R31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0.6734374999999998</v>
      </c>
      <c r="Q771" s="484">
        <f t="shared" ca="1" si="201"/>
        <v>0.67359953703703679</v>
      </c>
      <c r="R771" s="486">
        <v>0.10999999940395355</v>
      </c>
      <c r="S771" s="486"/>
      <c r="T771">
        <v>27</v>
      </c>
      <c r="U771" s="469" t="str">
        <f t="shared" si="202"/>
        <v>C37-R31</v>
      </c>
      <c r="V771" s="969">
        <v>37</v>
      </c>
      <c r="W771" s="470" t="s">
        <v>493</v>
      </c>
      <c r="X771" s="470" t="s">
        <v>494</v>
      </c>
      <c r="Y771" s="970">
        <v>31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C37-R33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0.67385416666666642</v>
      </c>
      <c r="Q772" s="484">
        <f t="shared" ca="1" si="201"/>
        <v>0.67402777777777756</v>
      </c>
      <c r="R772" s="486">
        <v>0.10999999940395355</v>
      </c>
      <c r="S772" s="486"/>
      <c r="T772">
        <v>28</v>
      </c>
      <c r="U772" s="469" t="str">
        <f t="shared" si="202"/>
        <v>C37-R33</v>
      </c>
      <c r="V772" s="969">
        <v>37</v>
      </c>
      <c r="W772" s="470" t="s">
        <v>493</v>
      </c>
      <c r="X772" s="470" t="s">
        <v>494</v>
      </c>
      <c r="Y772" s="970">
        <v>33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C37-R35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0.674259259259259</v>
      </c>
      <c r="Q773" s="484">
        <f t="shared" ca="1" si="201"/>
        <v>0.67442129629629599</v>
      </c>
      <c r="R773" s="486">
        <v>0.10999999940395355</v>
      </c>
      <c r="S773" s="486"/>
      <c r="T773">
        <v>28</v>
      </c>
      <c r="U773" s="469" t="str">
        <f t="shared" si="202"/>
        <v>C37-R35</v>
      </c>
      <c r="V773" s="969">
        <v>37</v>
      </c>
      <c r="W773" s="470" t="s">
        <v>493</v>
      </c>
      <c r="X773" s="470" t="s">
        <v>494</v>
      </c>
      <c r="Y773" s="970">
        <v>35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C37-R37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0.67467592592592562</v>
      </c>
      <c r="Q774" s="484">
        <f t="shared" ca="1" si="201"/>
        <v>0.67484953703703676</v>
      </c>
      <c r="R774" s="486">
        <v>0.10999999940395355</v>
      </c>
      <c r="S774" s="486"/>
      <c r="T774">
        <v>28</v>
      </c>
      <c r="U774" s="469" t="str">
        <f t="shared" si="202"/>
        <v>C37-R37</v>
      </c>
      <c r="V774" s="969">
        <v>37</v>
      </c>
      <c r="W774" s="470" t="s">
        <v>493</v>
      </c>
      <c r="X774" s="470" t="s">
        <v>494</v>
      </c>
      <c r="Y774" s="970">
        <v>37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C37-R39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0.67512731481481458</v>
      </c>
      <c r="Q775" s="484">
        <f t="shared" ca="1" si="201"/>
        <v>0.67530092592592572</v>
      </c>
      <c r="R775" s="486">
        <v>0.10999999940395355</v>
      </c>
      <c r="S775" s="486"/>
      <c r="T775">
        <v>28</v>
      </c>
      <c r="U775" s="469" t="str">
        <f t="shared" si="202"/>
        <v>C37-R39</v>
      </c>
      <c r="V775" s="969">
        <v>37</v>
      </c>
      <c r="W775" s="470" t="s">
        <v>493</v>
      </c>
      <c r="X775" s="470" t="s">
        <v>494</v>
      </c>
      <c r="Y775" s="970">
        <v>39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C37-R41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0.67556712962962939</v>
      </c>
      <c r="Q776" s="484">
        <f t="shared" ca="1" si="201"/>
        <v>0.67571759259259234</v>
      </c>
      <c r="R776" s="486">
        <v>0.10999999940395355</v>
      </c>
      <c r="S776" s="486"/>
      <c r="T776">
        <v>28</v>
      </c>
      <c r="U776" s="469" t="str">
        <f t="shared" si="202"/>
        <v>C37-R41</v>
      </c>
      <c r="V776" s="969">
        <v>37</v>
      </c>
      <c r="W776" s="470" t="s">
        <v>493</v>
      </c>
      <c r="X776" s="470" t="s">
        <v>494</v>
      </c>
      <c r="Y776" s="970">
        <v>41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C38-R40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0.67598379629629601</v>
      </c>
      <c r="Q777" s="484">
        <f t="shared" ca="1" si="201"/>
        <v>0.67613425925925896</v>
      </c>
      <c r="R777" s="486">
        <v>0.10999999940395355</v>
      </c>
      <c r="S777" s="486"/>
      <c r="T777">
        <v>28</v>
      </c>
      <c r="U777" s="469" t="str">
        <f t="shared" si="202"/>
        <v>C38-R40</v>
      </c>
      <c r="V777" s="969">
        <v>38</v>
      </c>
      <c r="W777" s="470" t="s">
        <v>493</v>
      </c>
      <c r="X777" s="470" t="s">
        <v>494</v>
      </c>
      <c r="Y777" s="970">
        <v>40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C38-R38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0.67641203703703678</v>
      </c>
      <c r="Q778" s="484">
        <f t="shared" ca="1" si="201"/>
        <v>0.67657407407407377</v>
      </c>
      <c r="R778" s="486">
        <v>0.10999999940395355</v>
      </c>
      <c r="S778" s="486"/>
      <c r="T778">
        <v>28</v>
      </c>
      <c r="U778" s="469" t="str">
        <f t="shared" si="202"/>
        <v>C38-R38</v>
      </c>
      <c r="V778" s="969">
        <v>38</v>
      </c>
      <c r="W778" s="470" t="s">
        <v>493</v>
      </c>
      <c r="X778" s="470" t="s">
        <v>494</v>
      </c>
      <c r="Y778" s="970">
        <v>38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C38-R36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0.67686342592592563</v>
      </c>
      <c r="Q779" s="484">
        <f t="shared" ca="1" si="201"/>
        <v>0.67701388888888858</v>
      </c>
      <c r="R779" s="486">
        <v>0.10999999940395355</v>
      </c>
      <c r="S779" s="486"/>
      <c r="T779">
        <v>28</v>
      </c>
      <c r="U779" s="469" t="str">
        <f t="shared" si="202"/>
        <v>C38-R36</v>
      </c>
      <c r="V779" s="969">
        <v>38</v>
      </c>
      <c r="W779" s="470" t="s">
        <v>493</v>
      </c>
      <c r="X779" s="470" t="s">
        <v>494</v>
      </c>
      <c r="Y779" s="970">
        <v>36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C38-R34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0.67724537037037003</v>
      </c>
      <c r="Q780" s="484">
        <f t="shared" ca="1" si="201"/>
        <v>0.67740740740740701</v>
      </c>
      <c r="R780" s="486">
        <v>0.10999999940395355</v>
      </c>
      <c r="S780" s="486"/>
      <c r="T780">
        <v>28</v>
      </c>
      <c r="U780" s="469" t="str">
        <f t="shared" si="202"/>
        <v>C38-R34</v>
      </c>
      <c r="V780" s="969">
        <v>38</v>
      </c>
      <c r="W780" s="470" t="s">
        <v>493</v>
      </c>
      <c r="X780" s="470" t="s">
        <v>494</v>
      </c>
      <c r="Y780" s="970">
        <v>34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C38-R32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0.67768518518518484</v>
      </c>
      <c r="Q781" s="484">
        <f t="shared" ca="1" si="201"/>
        <v>0.67782407407407375</v>
      </c>
      <c r="R781" s="486">
        <v>0.10999999940395355</v>
      </c>
      <c r="S781" s="486"/>
      <c r="T781">
        <v>28</v>
      </c>
      <c r="U781" s="469" t="str">
        <f t="shared" si="202"/>
        <v>C38-R32</v>
      </c>
      <c r="V781" s="969">
        <v>38</v>
      </c>
      <c r="W781" s="470" t="s">
        <v>493</v>
      </c>
      <c r="X781" s="470" t="s">
        <v>494</v>
      </c>
      <c r="Y781" s="970">
        <v>32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C38-R30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0.67807870370370338</v>
      </c>
      <c r="Q782" s="484">
        <f t="shared" ca="1" si="201"/>
        <v>0.67825231481481452</v>
      </c>
      <c r="R782" s="486">
        <v>0.10999999940395355</v>
      </c>
      <c r="S782" s="486"/>
      <c r="T782">
        <v>28</v>
      </c>
      <c r="U782" s="469" t="str">
        <f t="shared" si="202"/>
        <v>C38-R30</v>
      </c>
      <c r="V782" s="969">
        <v>38</v>
      </c>
      <c r="W782" s="470" t="s">
        <v>493</v>
      </c>
      <c r="X782" s="470" t="s">
        <v>494</v>
      </c>
      <c r="Y782" s="970">
        <v>30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C38-R28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0.67850694444444415</v>
      </c>
      <c r="Q783" s="484">
        <f t="shared" ca="1" si="201"/>
        <v>0.67868055555555529</v>
      </c>
      <c r="R783" s="486">
        <v>0.10999999940395355</v>
      </c>
      <c r="S783" s="486"/>
      <c r="T783">
        <v>28</v>
      </c>
      <c r="U783" s="469" t="str">
        <f t="shared" si="202"/>
        <v>C38-R28</v>
      </c>
      <c r="V783" s="969">
        <v>38</v>
      </c>
      <c r="W783" s="470" t="s">
        <v>493</v>
      </c>
      <c r="X783" s="470" t="s">
        <v>494</v>
      </c>
      <c r="Y783" s="970">
        <v>28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C38-R26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0.67892361111111088</v>
      </c>
      <c r="Q784" s="484">
        <f t="shared" ca="1" si="201"/>
        <v>0.67906249999999979</v>
      </c>
      <c r="R784" s="486">
        <v>0.10999999940395355</v>
      </c>
      <c r="S784" s="486"/>
      <c r="T784">
        <v>28</v>
      </c>
      <c r="U784" s="469" t="str">
        <f t="shared" si="202"/>
        <v>C38-R26</v>
      </c>
      <c r="V784" s="969">
        <v>38</v>
      </c>
      <c r="W784" s="470" t="s">
        <v>493</v>
      </c>
      <c r="X784" s="470" t="s">
        <v>494</v>
      </c>
      <c r="Y784" s="970">
        <v>26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C38-R24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0.67929398148148123</v>
      </c>
      <c r="Q785" s="484">
        <f t="shared" ca="1" si="201"/>
        <v>0.67943287037037015</v>
      </c>
      <c r="R785" s="486">
        <v>0.10999999940395355</v>
      </c>
      <c r="S785" s="486"/>
      <c r="T785">
        <v>28</v>
      </c>
      <c r="U785" s="469" t="str">
        <f t="shared" si="202"/>
        <v>C38-R24</v>
      </c>
      <c r="V785" s="969">
        <v>38</v>
      </c>
      <c r="W785" s="470" t="s">
        <v>493</v>
      </c>
      <c r="X785" s="470" t="s">
        <v>494</v>
      </c>
      <c r="Y785" s="970">
        <v>24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C38-R22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0.67967592592592574</v>
      </c>
      <c r="Q786" s="484">
        <f t="shared" ca="1" si="201"/>
        <v>0.67981481481481465</v>
      </c>
      <c r="R786" s="486">
        <v>0.10999999940395355</v>
      </c>
      <c r="S786" s="486"/>
      <c r="T786">
        <v>28</v>
      </c>
      <c r="U786" s="469" t="str">
        <f t="shared" si="202"/>
        <v>C38-R22</v>
      </c>
      <c r="V786" s="969">
        <v>38</v>
      </c>
      <c r="W786" s="470" t="s">
        <v>493</v>
      </c>
      <c r="X786" s="470" t="s">
        <v>494</v>
      </c>
      <c r="Y786" s="970">
        <v>22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C38-R20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0.68009259259259247</v>
      </c>
      <c r="Q787" s="484">
        <f t="shared" ca="1" si="201"/>
        <v>0.68026620370370361</v>
      </c>
      <c r="R787" s="486">
        <v>0.10999999940395355</v>
      </c>
      <c r="S787" s="486"/>
      <c r="T787">
        <v>28</v>
      </c>
      <c r="U787" s="469" t="str">
        <f t="shared" si="202"/>
        <v>C38-R20</v>
      </c>
      <c r="V787" s="969">
        <v>38</v>
      </c>
      <c r="W787" s="470" t="s">
        <v>493</v>
      </c>
      <c r="X787" s="470" t="s">
        <v>494</v>
      </c>
      <c r="Y787" s="970">
        <v>20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C38-R18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0.6805092592592592</v>
      </c>
      <c r="Q788" s="484">
        <f t="shared" ca="1" si="201"/>
        <v>0.68067129629629619</v>
      </c>
      <c r="R788" s="486">
        <v>0.10999999940395355</v>
      </c>
      <c r="S788" s="486"/>
      <c r="T788">
        <v>28</v>
      </c>
      <c r="U788" s="469" t="str">
        <f t="shared" si="202"/>
        <v>C38-R18</v>
      </c>
      <c r="V788" s="969">
        <v>38</v>
      </c>
      <c r="W788" s="470" t="s">
        <v>493</v>
      </c>
      <c r="X788" s="470" t="s">
        <v>494</v>
      </c>
      <c r="Y788" s="970">
        <v>18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C38-R16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0.68093749999999986</v>
      </c>
      <c r="Q789" s="484">
        <f t="shared" ca="1" si="201"/>
        <v>0.68108796296296281</v>
      </c>
      <c r="R789" s="486">
        <v>0.10999999940395355</v>
      </c>
      <c r="S789" s="486"/>
      <c r="T789">
        <v>28</v>
      </c>
      <c r="U789" s="469" t="str">
        <f t="shared" si="202"/>
        <v>C38-R16</v>
      </c>
      <c r="V789" s="969">
        <v>38</v>
      </c>
      <c r="W789" s="470" t="s">
        <v>493</v>
      </c>
      <c r="X789" s="470" t="s">
        <v>494</v>
      </c>
      <c r="Y789" s="970">
        <v>16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C38-R14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0.68135416666666648</v>
      </c>
      <c r="Q790" s="484">
        <f t="shared" ca="1" si="201"/>
        <v>0.68152777777777762</v>
      </c>
      <c r="R790" s="486">
        <v>0.10999999940395355</v>
      </c>
      <c r="S790" s="486"/>
      <c r="T790">
        <v>28</v>
      </c>
      <c r="U790" s="469" t="str">
        <f t="shared" si="202"/>
        <v>C38-R14</v>
      </c>
      <c r="V790" s="969">
        <v>38</v>
      </c>
      <c r="W790" s="470" t="s">
        <v>493</v>
      </c>
      <c r="X790" s="470" t="s">
        <v>494</v>
      </c>
      <c r="Y790" s="970">
        <v>14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C38-R12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0.68180555555555544</v>
      </c>
      <c r="Q791" s="484">
        <f t="shared" ca="1" si="201"/>
        <v>0.68195601851851839</v>
      </c>
      <c r="R791" s="486">
        <v>0.10999999940395355</v>
      </c>
      <c r="S791" s="486"/>
      <c r="T791">
        <v>28</v>
      </c>
      <c r="U791" s="469" t="str">
        <f t="shared" si="202"/>
        <v>C38-R12</v>
      </c>
      <c r="V791" s="969">
        <v>38</v>
      </c>
      <c r="W791" s="470" t="s">
        <v>493</v>
      </c>
      <c r="X791" s="470" t="s">
        <v>494</v>
      </c>
      <c r="Y791" s="970">
        <v>12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C38-R10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0.68223379629629621</v>
      </c>
      <c r="Q792" s="484">
        <f t="shared" ca="1" si="201"/>
        <v>0.6823958333333332</v>
      </c>
      <c r="R792" s="486">
        <v>0.10999999940395355</v>
      </c>
      <c r="S792" s="486"/>
      <c r="T792">
        <v>28</v>
      </c>
      <c r="U792" s="469" t="str">
        <f t="shared" si="202"/>
        <v>C38-R10</v>
      </c>
      <c r="V792" s="969">
        <v>38</v>
      </c>
      <c r="W792" s="470" t="s">
        <v>493</v>
      </c>
      <c r="X792" s="470" t="s">
        <v>494</v>
      </c>
      <c r="Y792" s="970">
        <v>10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C38-R8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0.6826388888888888</v>
      </c>
      <c r="Q793" s="484">
        <f t="shared" ca="1" si="201"/>
        <v>0.68280092592592578</v>
      </c>
      <c r="R793" s="486">
        <v>0.10999999940395355</v>
      </c>
      <c r="S793" s="486"/>
      <c r="T793">
        <v>28</v>
      </c>
      <c r="U793" s="469" t="str">
        <f t="shared" si="202"/>
        <v>C38-R8</v>
      </c>
      <c r="V793" s="969">
        <v>38</v>
      </c>
      <c r="W793" s="470" t="s">
        <v>493</v>
      </c>
      <c r="X793" s="470" t="s">
        <v>494</v>
      </c>
      <c r="Y793" s="970">
        <v>8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C38-R6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0.68306712962962945</v>
      </c>
      <c r="Q794" s="484">
        <f t="shared" ca="1" si="201"/>
        <v>0.68320601851851837</v>
      </c>
      <c r="R794" s="486">
        <v>0.10999999940395355</v>
      </c>
      <c r="S794" s="486"/>
      <c r="T794">
        <v>28</v>
      </c>
      <c r="U794" s="469" t="str">
        <f t="shared" si="202"/>
        <v>C38-R6</v>
      </c>
      <c r="V794" s="969">
        <v>38</v>
      </c>
      <c r="W794" s="470" t="s">
        <v>493</v>
      </c>
      <c r="X794" s="470" t="s">
        <v>494</v>
      </c>
      <c r="Y794" s="970">
        <v>6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C38-R4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0.68343749999999981</v>
      </c>
      <c r="Q795" s="484">
        <f t="shared" ca="1" si="201"/>
        <v>0.68358796296296276</v>
      </c>
      <c r="R795" s="486">
        <v>0.10999999940395355</v>
      </c>
      <c r="S795" s="486"/>
      <c r="T795">
        <v>28</v>
      </c>
      <c r="U795" s="469" t="str">
        <f t="shared" si="202"/>
        <v>C38-R4</v>
      </c>
      <c r="V795" s="969">
        <v>38</v>
      </c>
      <c r="W795" s="470" t="s">
        <v>493</v>
      </c>
      <c r="X795" s="470" t="s">
        <v>494</v>
      </c>
      <c r="Y795" s="970">
        <v>4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C38-R2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0.68384259259259239</v>
      </c>
      <c r="Q796" s="484">
        <f t="shared" ca="1" si="201"/>
        <v>0.68399305555555534</v>
      </c>
      <c r="R796" s="486">
        <v>0.10999999940395355</v>
      </c>
      <c r="S796" s="486"/>
      <c r="T796">
        <v>28</v>
      </c>
      <c r="U796" s="469" t="str">
        <f t="shared" si="202"/>
        <v>C38-R2</v>
      </c>
      <c r="V796" s="969">
        <v>38</v>
      </c>
      <c r="W796" s="470" t="s">
        <v>493</v>
      </c>
      <c r="X796" s="470" t="s">
        <v>494</v>
      </c>
      <c r="Y796" s="970">
        <v>2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C39-R1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0.68424768518518497</v>
      </c>
      <c r="Q797" s="484">
        <f t="shared" ca="1" si="201"/>
        <v>0.68439814814814792</v>
      </c>
      <c r="R797" s="486">
        <v>0.10999999940395355</v>
      </c>
      <c r="S797" s="486"/>
      <c r="T797">
        <v>28</v>
      </c>
      <c r="U797" s="469" t="str">
        <f t="shared" si="202"/>
        <v>C39-R1</v>
      </c>
      <c r="V797" s="969">
        <v>39</v>
      </c>
      <c r="W797" s="470" t="s">
        <v>493</v>
      </c>
      <c r="X797" s="470" t="s">
        <v>494</v>
      </c>
      <c r="Y797" s="970">
        <v>1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C39-R3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0.68468749999999978</v>
      </c>
      <c r="Q798" s="484">
        <f t="shared" ca="1" si="201"/>
        <v>0.68483796296296273</v>
      </c>
      <c r="R798" s="486">
        <v>0.10999999940395355</v>
      </c>
      <c r="S798" s="486"/>
      <c r="T798">
        <v>29</v>
      </c>
      <c r="U798" s="469" t="str">
        <f t="shared" si="202"/>
        <v>C39-R3</v>
      </c>
      <c r="V798" s="969">
        <v>39</v>
      </c>
      <c r="W798" s="470" t="s">
        <v>493</v>
      </c>
      <c r="X798" s="470" t="s">
        <v>494</v>
      </c>
      <c r="Y798" s="970">
        <v>3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C39-R5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0.68512731481481459</v>
      </c>
      <c r="Q799" s="484">
        <f t="shared" ca="1" si="201"/>
        <v>0.68528935185185158</v>
      </c>
      <c r="R799" s="486">
        <v>0.10999999940395355</v>
      </c>
      <c r="S799" s="486"/>
      <c r="T799">
        <v>29</v>
      </c>
      <c r="U799" s="469" t="str">
        <f t="shared" si="202"/>
        <v>C39-R5</v>
      </c>
      <c r="V799" s="969">
        <v>39</v>
      </c>
      <c r="W799" s="470" t="s">
        <v>493</v>
      </c>
      <c r="X799" s="470" t="s">
        <v>494</v>
      </c>
      <c r="Y799" s="970">
        <v>5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C39-R7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0.68553240740740717</v>
      </c>
      <c r="Q800" s="484">
        <f t="shared" ca="1" si="201"/>
        <v>0.68568287037037012</v>
      </c>
      <c r="R800" s="486">
        <v>0.10999999940395355</v>
      </c>
      <c r="S800" s="486"/>
      <c r="T800">
        <v>29</v>
      </c>
      <c r="U800" s="469" t="str">
        <f t="shared" si="202"/>
        <v>C39-R7</v>
      </c>
      <c r="V800" s="969">
        <v>39</v>
      </c>
      <c r="W800" s="470" t="s">
        <v>493</v>
      </c>
      <c r="X800" s="470" t="s">
        <v>494</v>
      </c>
      <c r="Y800" s="970">
        <v>7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C39-R9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0.68593749999999976</v>
      </c>
      <c r="Q801" s="484">
        <f t="shared" ca="1" si="201"/>
        <v>0.68609953703703674</v>
      </c>
      <c r="R801" s="486">
        <v>0.10999999940395355</v>
      </c>
      <c r="S801" s="486"/>
      <c r="T801">
        <v>29</v>
      </c>
      <c r="U801" s="469" t="str">
        <f t="shared" si="202"/>
        <v>C39-R9</v>
      </c>
      <c r="V801" s="969">
        <v>39</v>
      </c>
      <c r="W801" s="470" t="s">
        <v>493</v>
      </c>
      <c r="X801" s="470" t="s">
        <v>494</v>
      </c>
      <c r="Y801" s="970">
        <v>9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C39-R11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0.68634259259259234</v>
      </c>
      <c r="Q802" s="484">
        <f t="shared" ca="1" si="201"/>
        <v>0.68651620370370348</v>
      </c>
      <c r="R802" s="486">
        <v>0.10999999940395355</v>
      </c>
      <c r="S802" s="486"/>
      <c r="T802">
        <v>29</v>
      </c>
      <c r="U802" s="469" t="str">
        <f t="shared" si="202"/>
        <v>C39-R11</v>
      </c>
      <c r="V802" s="969">
        <v>39</v>
      </c>
      <c r="W802" s="470" t="s">
        <v>493</v>
      </c>
      <c r="X802" s="470" t="s">
        <v>494</v>
      </c>
      <c r="Y802" s="970">
        <v>11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C39-R13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0.6867939814814813</v>
      </c>
      <c r="Q803" s="484">
        <f t="shared" ca="1" si="201"/>
        <v>0.68695601851851829</v>
      </c>
      <c r="R803" s="486">
        <v>0.10999999940395355</v>
      </c>
      <c r="S803" s="486"/>
      <c r="T803">
        <v>29</v>
      </c>
      <c r="U803" s="469" t="str">
        <f t="shared" si="202"/>
        <v>C39-R13</v>
      </c>
      <c r="V803" s="969">
        <v>39</v>
      </c>
      <c r="W803" s="470" t="s">
        <v>493</v>
      </c>
      <c r="X803" s="470" t="s">
        <v>494</v>
      </c>
      <c r="Y803" s="970">
        <v>13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C39-R15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0.68718749999999973</v>
      </c>
      <c r="Q804" s="484">
        <f t="shared" ref="Q804:Q867" ca="1" si="216">P804+TIME(0,0,RANDBETWEEN(12,15))</f>
        <v>0.68734953703703672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C39-R15</v>
      </c>
      <c r="V804" s="969">
        <v>39</v>
      </c>
      <c r="W804" s="470" t="s">
        <v>493</v>
      </c>
      <c r="X804" s="470" t="s">
        <v>494</v>
      </c>
      <c r="Y804" s="970">
        <v>15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C39-R17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0.68763888888888858</v>
      </c>
      <c r="Q805" s="484">
        <f t="shared" ca="1" si="216"/>
        <v>0.68778935185185153</v>
      </c>
      <c r="R805" s="486">
        <v>0.10999999940395355</v>
      </c>
      <c r="S805" s="486"/>
      <c r="T805">
        <v>29</v>
      </c>
      <c r="U805" s="469" t="str">
        <f t="shared" si="217"/>
        <v>C39-R17</v>
      </c>
      <c r="V805" s="969">
        <v>39</v>
      </c>
      <c r="W805" s="470" t="s">
        <v>493</v>
      </c>
      <c r="X805" s="470" t="s">
        <v>494</v>
      </c>
      <c r="Y805" s="970">
        <v>17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C39-R19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0.68804398148148116</v>
      </c>
      <c r="Q806" s="484">
        <f t="shared" ca="1" si="216"/>
        <v>0.68818287037037007</v>
      </c>
      <c r="R806" s="486">
        <v>0.10999999940395355</v>
      </c>
      <c r="S806" s="486"/>
      <c r="T806">
        <v>29</v>
      </c>
      <c r="U806" s="469" t="str">
        <f t="shared" si="217"/>
        <v>C39-R19</v>
      </c>
      <c r="V806" s="969">
        <v>39</v>
      </c>
      <c r="W806" s="470" t="s">
        <v>493</v>
      </c>
      <c r="X806" s="470" t="s">
        <v>494</v>
      </c>
      <c r="Y806" s="970">
        <v>19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C39-R21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0.68841435185185151</v>
      </c>
      <c r="Q807" s="484">
        <f t="shared" ca="1" si="216"/>
        <v>0.68858796296296265</v>
      </c>
      <c r="R807" s="486">
        <v>0.10999999940395355</v>
      </c>
      <c r="S807" s="486"/>
      <c r="T807">
        <v>29</v>
      </c>
      <c r="U807" s="469" t="str">
        <f t="shared" si="217"/>
        <v>C39-R21</v>
      </c>
      <c r="V807" s="969">
        <v>39</v>
      </c>
      <c r="W807" s="470" t="s">
        <v>493</v>
      </c>
      <c r="X807" s="470" t="s">
        <v>494</v>
      </c>
      <c r="Y807" s="970">
        <v>21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C39-R23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0.68885416666666632</v>
      </c>
      <c r="Q808" s="484">
        <f t="shared" ca="1" si="216"/>
        <v>0.68899305555555523</v>
      </c>
      <c r="R808" s="486">
        <v>0.10999999940395355</v>
      </c>
      <c r="S808" s="486"/>
      <c r="T808">
        <v>29</v>
      </c>
      <c r="U808" s="469" t="str">
        <f t="shared" si="217"/>
        <v>C39-R23</v>
      </c>
      <c r="V808" s="969">
        <v>39</v>
      </c>
      <c r="W808" s="470" t="s">
        <v>493</v>
      </c>
      <c r="X808" s="470" t="s">
        <v>494</v>
      </c>
      <c r="Y808" s="970">
        <v>23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C39-R25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0.68928240740740709</v>
      </c>
      <c r="Q809" s="484">
        <f t="shared" ca="1" si="216"/>
        <v>0.68945601851851823</v>
      </c>
      <c r="R809" s="486">
        <v>0.10999999940395355</v>
      </c>
      <c r="S809" s="486"/>
      <c r="T809">
        <v>29</v>
      </c>
      <c r="U809" s="469" t="str">
        <f t="shared" si="217"/>
        <v>C39-R25</v>
      </c>
      <c r="V809" s="969">
        <v>39</v>
      </c>
      <c r="W809" s="470" t="s">
        <v>493</v>
      </c>
      <c r="X809" s="470" t="s">
        <v>494</v>
      </c>
      <c r="Y809" s="970">
        <v>25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C39-R27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0.68971064814814786</v>
      </c>
      <c r="Q810" s="484">
        <f t="shared" ca="1" si="216"/>
        <v>0.689884259259259</v>
      </c>
      <c r="R810" s="486">
        <v>0.10999999940395355</v>
      </c>
      <c r="S810" s="486"/>
      <c r="T810">
        <v>29</v>
      </c>
      <c r="U810" s="469" t="str">
        <f t="shared" si="217"/>
        <v>C39-R27</v>
      </c>
      <c r="V810" s="969">
        <v>39</v>
      </c>
      <c r="W810" s="470" t="s">
        <v>493</v>
      </c>
      <c r="X810" s="470" t="s">
        <v>494</v>
      </c>
      <c r="Y810" s="970">
        <v>27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C39-R29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0.69016203703703682</v>
      </c>
      <c r="Q811" s="484">
        <f t="shared" ca="1" si="216"/>
        <v>0.69031249999999977</v>
      </c>
      <c r="R811" s="486">
        <v>0.10999999940395355</v>
      </c>
      <c r="S811" s="486"/>
      <c r="T811">
        <v>29</v>
      </c>
      <c r="U811" s="469" t="str">
        <f t="shared" si="217"/>
        <v>C39-R29</v>
      </c>
      <c r="V811" s="969">
        <v>39</v>
      </c>
      <c r="W811" s="470" t="s">
        <v>493</v>
      </c>
      <c r="X811" s="470" t="s">
        <v>494</v>
      </c>
      <c r="Y811" s="970">
        <v>29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C39-R31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0.69057870370370344</v>
      </c>
      <c r="Q812" s="484">
        <f t="shared" ca="1" si="216"/>
        <v>0.69072916666666639</v>
      </c>
      <c r="R812" s="486">
        <v>0.10999999940395355</v>
      </c>
      <c r="S812" s="486"/>
      <c r="T812">
        <v>29</v>
      </c>
      <c r="U812" s="469" t="str">
        <f t="shared" si="217"/>
        <v>C39-R31</v>
      </c>
      <c r="V812" s="969">
        <v>39</v>
      </c>
      <c r="W812" s="470" t="s">
        <v>493</v>
      </c>
      <c r="X812" s="470" t="s">
        <v>494</v>
      </c>
      <c r="Y812" s="970">
        <v>31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C39-R33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0.69100694444444422</v>
      </c>
      <c r="Q813" s="484">
        <f t="shared" ca="1" si="216"/>
        <v>0.69115740740740716</v>
      </c>
      <c r="R813" s="486">
        <v>0.10999999940395355</v>
      </c>
      <c r="S813" s="486"/>
      <c r="T813">
        <v>29</v>
      </c>
      <c r="U813" s="469" t="str">
        <f t="shared" si="217"/>
        <v>C39-R33</v>
      </c>
      <c r="V813" s="969">
        <v>39</v>
      </c>
      <c r="W813" s="470" t="s">
        <v>493</v>
      </c>
      <c r="X813" s="470" t="s">
        <v>494</v>
      </c>
      <c r="Y813" s="970">
        <v>33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C39-R35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0.69140046296296276</v>
      </c>
      <c r="Q814" s="484">
        <f t="shared" ca="1" si="216"/>
        <v>0.69155092592592571</v>
      </c>
      <c r="R814" s="486">
        <v>0.10999999940395355</v>
      </c>
      <c r="S814" s="486"/>
      <c r="T814">
        <v>29</v>
      </c>
      <c r="U814" s="469" t="str">
        <f t="shared" si="217"/>
        <v>C39-R35</v>
      </c>
      <c r="V814" s="969">
        <v>39</v>
      </c>
      <c r="W814" s="470" t="s">
        <v>493</v>
      </c>
      <c r="X814" s="470" t="s">
        <v>494</v>
      </c>
      <c r="Y814" s="970">
        <v>35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C39-R37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0.6917939814814813</v>
      </c>
      <c r="Q815" s="484">
        <f t="shared" ca="1" si="216"/>
        <v>0.69194444444444425</v>
      </c>
      <c r="R815" s="486">
        <v>0.10999999940395355</v>
      </c>
      <c r="S815" s="486"/>
      <c r="T815">
        <v>29</v>
      </c>
      <c r="U815" s="469" t="str">
        <f t="shared" si="217"/>
        <v>C39-R37</v>
      </c>
      <c r="V815" s="969">
        <v>39</v>
      </c>
      <c r="W815" s="470" t="s">
        <v>493</v>
      </c>
      <c r="X815" s="470" t="s">
        <v>494</v>
      </c>
      <c r="Y815" s="970">
        <v>37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C39-R39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0.69221064814814792</v>
      </c>
      <c r="Q816" s="484">
        <f t="shared" ca="1" si="216"/>
        <v>0.69234953703703683</v>
      </c>
      <c r="R816" s="486">
        <v>0.10999999940395355</v>
      </c>
      <c r="S816" s="486"/>
      <c r="T816">
        <v>29</v>
      </c>
      <c r="U816" s="469" t="str">
        <f t="shared" si="217"/>
        <v>C39-R39</v>
      </c>
      <c r="V816" s="969">
        <v>39</v>
      </c>
      <c r="W816" s="470" t="s">
        <v>493</v>
      </c>
      <c r="X816" s="470" t="s">
        <v>494</v>
      </c>
      <c r="Y816" s="970">
        <v>39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C39-R41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0.69262731481481465</v>
      </c>
      <c r="Q817" s="484">
        <f t="shared" ca="1" si="216"/>
        <v>0.69278935185185164</v>
      </c>
      <c r="R817" s="486">
        <v>0.10999999940395355</v>
      </c>
      <c r="S817" s="486"/>
      <c r="T817">
        <v>29</v>
      </c>
      <c r="U817" s="469" t="str">
        <f t="shared" si="217"/>
        <v>C39-R41</v>
      </c>
      <c r="V817" s="969">
        <v>39</v>
      </c>
      <c r="W817" s="470" t="s">
        <v>493</v>
      </c>
      <c r="X817" s="470" t="s">
        <v>494</v>
      </c>
      <c r="Y817" s="970">
        <v>41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C40-R40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0.69304398148148127</v>
      </c>
      <c r="Q818" s="484">
        <f t="shared" ca="1" si="216"/>
        <v>0.69321759259259241</v>
      </c>
      <c r="R818" s="486">
        <v>0.10999999940395355</v>
      </c>
      <c r="S818" s="486"/>
      <c r="T818">
        <v>29</v>
      </c>
      <c r="U818" s="469" t="str">
        <f t="shared" si="217"/>
        <v>C40-R40</v>
      </c>
      <c r="V818" s="969">
        <v>40</v>
      </c>
      <c r="W818" s="470" t="s">
        <v>493</v>
      </c>
      <c r="X818" s="470" t="s">
        <v>494</v>
      </c>
      <c r="Y818" s="970">
        <v>40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C40-R38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0.69346064814814801</v>
      </c>
      <c r="Q819" s="484">
        <f t="shared" ca="1" si="216"/>
        <v>0.693622685185185</v>
      </c>
      <c r="R819" s="486">
        <v>0.10999999940395355</v>
      </c>
      <c r="S819" s="486"/>
      <c r="T819">
        <v>29</v>
      </c>
      <c r="U819" s="469" t="str">
        <f t="shared" si="217"/>
        <v>C40-R38</v>
      </c>
      <c r="V819" s="969">
        <v>40</v>
      </c>
      <c r="W819" s="470" t="s">
        <v>493</v>
      </c>
      <c r="X819" s="470" t="s">
        <v>494</v>
      </c>
      <c r="Y819" s="970">
        <v>38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C40-R36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0.69391203703703686</v>
      </c>
      <c r="Q820" s="484">
        <f t="shared" ca="1" si="216"/>
        <v>0.69407407407407384</v>
      </c>
      <c r="R820" s="486">
        <v>0.10999999940395355</v>
      </c>
      <c r="S820" s="486"/>
      <c r="T820">
        <v>29</v>
      </c>
      <c r="U820" s="469" t="str">
        <f t="shared" si="217"/>
        <v>C40-R36</v>
      </c>
      <c r="V820" s="969">
        <v>40</v>
      </c>
      <c r="W820" s="470" t="s">
        <v>493</v>
      </c>
      <c r="X820" s="470" t="s">
        <v>494</v>
      </c>
      <c r="Y820" s="970">
        <v>36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C40-R34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0.69430555555555529</v>
      </c>
      <c r="Q821" s="484">
        <f t="shared" ca="1" si="216"/>
        <v>0.69447916666666643</v>
      </c>
      <c r="R821" s="486">
        <v>0.10999999940395355</v>
      </c>
      <c r="S821" s="486"/>
      <c r="T821">
        <v>29</v>
      </c>
      <c r="U821" s="469" t="str">
        <f t="shared" si="217"/>
        <v>C40-R34</v>
      </c>
      <c r="V821" s="969">
        <v>40</v>
      </c>
      <c r="W821" s="470" t="s">
        <v>493</v>
      </c>
      <c r="X821" s="470" t="s">
        <v>494</v>
      </c>
      <c r="Y821" s="970">
        <v>34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C40-R32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0.69472222222222202</v>
      </c>
      <c r="Q822" s="484">
        <f t="shared" ca="1" si="216"/>
        <v>0.69487268518518497</v>
      </c>
      <c r="R822" s="486">
        <v>0.10999999940395355</v>
      </c>
      <c r="S822" s="486"/>
      <c r="T822">
        <v>29</v>
      </c>
      <c r="U822" s="469" t="str">
        <f t="shared" si="217"/>
        <v>C40-R32</v>
      </c>
      <c r="V822" s="969">
        <v>40</v>
      </c>
      <c r="W822" s="470" t="s">
        <v>493</v>
      </c>
      <c r="X822" s="470" t="s">
        <v>494</v>
      </c>
      <c r="Y822" s="970">
        <v>32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C40-R30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0.69516203703703683</v>
      </c>
      <c r="Q823" s="484">
        <f t="shared" ca="1" si="216"/>
        <v>0.69533564814814797</v>
      </c>
      <c r="R823" s="486">
        <v>0.10999999940395355</v>
      </c>
      <c r="S823" s="486"/>
      <c r="T823">
        <v>30</v>
      </c>
      <c r="U823" s="469" t="str">
        <f t="shared" si="217"/>
        <v>C40-R30</v>
      </c>
      <c r="V823" s="969">
        <v>40</v>
      </c>
      <c r="W823" s="470" t="s">
        <v>493</v>
      </c>
      <c r="X823" s="470" t="s">
        <v>494</v>
      </c>
      <c r="Y823" s="970">
        <v>30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C40-R28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0.69560185185185164</v>
      </c>
      <c r="Q824" s="484">
        <f t="shared" ca="1" si="216"/>
        <v>0.69577546296296278</v>
      </c>
      <c r="R824" s="486">
        <v>0.10999999940395355</v>
      </c>
      <c r="S824" s="486"/>
      <c r="T824">
        <v>30</v>
      </c>
      <c r="U824" s="469" t="str">
        <f t="shared" si="217"/>
        <v>C40-R28</v>
      </c>
      <c r="V824" s="969">
        <v>40</v>
      </c>
      <c r="W824" s="470" t="s">
        <v>493</v>
      </c>
      <c r="X824" s="470" t="s">
        <v>494</v>
      </c>
      <c r="Y824" s="970">
        <v>28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C40-R26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0.69600694444444422</v>
      </c>
      <c r="Q825" s="484">
        <f t="shared" ca="1" si="216"/>
        <v>0.69616898148148121</v>
      </c>
      <c r="R825" s="486">
        <v>0.10999999940395355</v>
      </c>
      <c r="S825" s="486"/>
      <c r="T825">
        <v>30</v>
      </c>
      <c r="U825" s="469" t="str">
        <f t="shared" si="217"/>
        <v>C40-R26</v>
      </c>
      <c r="V825" s="969">
        <v>40</v>
      </c>
      <c r="W825" s="470" t="s">
        <v>493</v>
      </c>
      <c r="X825" s="470" t="s">
        <v>494</v>
      </c>
      <c r="Y825" s="970">
        <v>26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C40-R24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0.69643518518518488</v>
      </c>
      <c r="Q826" s="484">
        <f t="shared" ca="1" si="216"/>
        <v>0.69658564814814783</v>
      </c>
      <c r="R826" s="486">
        <v>0.10999999940395355</v>
      </c>
      <c r="S826" s="486"/>
      <c r="T826">
        <v>30</v>
      </c>
      <c r="U826" s="469" t="str">
        <f t="shared" si="217"/>
        <v>C40-R24</v>
      </c>
      <c r="V826" s="969">
        <v>40</v>
      </c>
      <c r="W826" s="470" t="s">
        <v>493</v>
      </c>
      <c r="X826" s="470" t="s">
        <v>494</v>
      </c>
      <c r="Y826" s="970">
        <v>24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C40-R22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0.69682870370370342</v>
      </c>
      <c r="Q827" s="484">
        <f t="shared" ca="1" si="216"/>
        <v>0.69696759259259233</v>
      </c>
      <c r="R827" s="486">
        <v>0.10999999940395355</v>
      </c>
      <c r="S827" s="486"/>
      <c r="T827">
        <v>30</v>
      </c>
      <c r="U827" s="469" t="str">
        <f t="shared" si="217"/>
        <v>C40-R22</v>
      </c>
      <c r="V827" s="969">
        <v>40</v>
      </c>
      <c r="W827" s="470" t="s">
        <v>493</v>
      </c>
      <c r="X827" s="470" t="s">
        <v>494</v>
      </c>
      <c r="Y827" s="970">
        <v>22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C40-R20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0.69724537037037015</v>
      </c>
      <c r="Q828" s="484">
        <f t="shared" ca="1" si="216"/>
        <v>0.69741898148148129</v>
      </c>
      <c r="R828" s="486">
        <v>0.10999999940395355</v>
      </c>
      <c r="S828" s="486"/>
      <c r="T828">
        <v>30</v>
      </c>
      <c r="U828" s="469" t="str">
        <f t="shared" si="217"/>
        <v>C40-R20</v>
      </c>
      <c r="V828" s="969">
        <v>40</v>
      </c>
      <c r="W828" s="470" t="s">
        <v>493</v>
      </c>
      <c r="X828" s="470" t="s">
        <v>494</v>
      </c>
      <c r="Y828" s="970">
        <v>20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C40-R18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0.69766203703703689</v>
      </c>
      <c r="Q829" s="484">
        <f t="shared" ca="1" si="216"/>
        <v>0.69782407407407387</v>
      </c>
      <c r="R829" s="486">
        <v>0.10999999940395355</v>
      </c>
      <c r="S829" s="486"/>
      <c r="T829">
        <v>30</v>
      </c>
      <c r="U829" s="469" t="str">
        <f t="shared" si="217"/>
        <v>C40-R18</v>
      </c>
      <c r="V829" s="969">
        <v>40</v>
      </c>
      <c r="W829" s="470" t="s">
        <v>493</v>
      </c>
      <c r="X829" s="470" t="s">
        <v>494</v>
      </c>
      <c r="Y829" s="970">
        <v>18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C40-R16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0.69805555555555532</v>
      </c>
      <c r="Q830" s="484">
        <f t="shared" ca="1" si="216"/>
        <v>0.69822916666666646</v>
      </c>
      <c r="R830" s="486">
        <v>0.10999999940395355</v>
      </c>
      <c r="S830" s="486"/>
      <c r="T830">
        <v>30</v>
      </c>
      <c r="U830" s="469" t="str">
        <f t="shared" si="217"/>
        <v>C40-R16</v>
      </c>
      <c r="V830" s="969">
        <v>40</v>
      </c>
      <c r="W830" s="470" t="s">
        <v>493</v>
      </c>
      <c r="X830" s="470" t="s">
        <v>494</v>
      </c>
      <c r="Y830" s="970">
        <v>16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C40-R14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0.69849537037037013</v>
      </c>
      <c r="Q831" s="484">
        <f t="shared" ca="1" si="216"/>
        <v>0.69864583333333308</v>
      </c>
      <c r="R831" s="486">
        <v>0.10999999940395355</v>
      </c>
      <c r="S831" s="486"/>
      <c r="T831">
        <v>30</v>
      </c>
      <c r="U831" s="469" t="str">
        <f t="shared" si="217"/>
        <v>C40-R14</v>
      </c>
      <c r="V831" s="969">
        <v>40</v>
      </c>
      <c r="W831" s="470" t="s">
        <v>493</v>
      </c>
      <c r="X831" s="470" t="s">
        <v>494</v>
      </c>
      <c r="Y831" s="970">
        <v>14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C40-R12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0.69893518518518494</v>
      </c>
      <c r="Q832" s="484">
        <f t="shared" ca="1" si="216"/>
        <v>0.69907407407407385</v>
      </c>
      <c r="R832" s="486">
        <v>0.10999999940395355</v>
      </c>
      <c r="S832" s="486"/>
      <c r="T832">
        <v>30</v>
      </c>
      <c r="U832" s="469" t="str">
        <f t="shared" si="217"/>
        <v>C40-R12</v>
      </c>
      <c r="V832" s="969">
        <v>40</v>
      </c>
      <c r="W832" s="470" t="s">
        <v>493</v>
      </c>
      <c r="X832" s="470" t="s">
        <v>494</v>
      </c>
      <c r="Y832" s="970">
        <v>12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C40-R10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0.69932870370370348</v>
      </c>
      <c r="Q833" s="484">
        <f t="shared" ca="1" si="216"/>
        <v>0.69950231481481462</v>
      </c>
      <c r="R833" s="486">
        <v>0.10999999940395355</v>
      </c>
      <c r="S833" s="486"/>
      <c r="T833">
        <v>30</v>
      </c>
      <c r="U833" s="469" t="str">
        <f t="shared" si="217"/>
        <v>C40-R10</v>
      </c>
      <c r="V833" s="969">
        <v>40</v>
      </c>
      <c r="W833" s="470" t="s">
        <v>493</v>
      </c>
      <c r="X833" s="470" t="s">
        <v>494</v>
      </c>
      <c r="Y833" s="970">
        <v>10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C40-R8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0.69978009259259244</v>
      </c>
      <c r="Q834" s="484">
        <f t="shared" ca="1" si="216"/>
        <v>0.69991898148148135</v>
      </c>
      <c r="R834" s="486">
        <v>0.10999999940395355</v>
      </c>
      <c r="S834" s="486"/>
      <c r="T834">
        <v>30</v>
      </c>
      <c r="U834" s="469" t="str">
        <f t="shared" si="217"/>
        <v>C40-R8</v>
      </c>
      <c r="V834" s="969">
        <v>40</v>
      </c>
      <c r="W834" s="470" t="s">
        <v>493</v>
      </c>
      <c r="X834" s="470" t="s">
        <v>494</v>
      </c>
      <c r="Y834" s="970">
        <v>8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C40-R6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0.70018518518518502</v>
      </c>
      <c r="Q835" s="484">
        <f t="shared" ca="1" si="216"/>
        <v>0.70034722222222201</v>
      </c>
      <c r="R835" s="486">
        <v>0.10999999940395355</v>
      </c>
      <c r="S835" s="486"/>
      <c r="T835">
        <v>30</v>
      </c>
      <c r="U835" s="469" t="str">
        <f t="shared" si="217"/>
        <v>C40-R6</v>
      </c>
      <c r="V835" s="969">
        <v>40</v>
      </c>
      <c r="W835" s="470" t="s">
        <v>493</v>
      </c>
      <c r="X835" s="470" t="s">
        <v>494</v>
      </c>
      <c r="Y835" s="970">
        <v>6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C40-R4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0.70060185185185164</v>
      </c>
      <c r="Q836" s="484">
        <f t="shared" ca="1" si="216"/>
        <v>0.70075231481481459</v>
      </c>
      <c r="R836" s="486">
        <v>0.10999999940395355</v>
      </c>
      <c r="S836" s="486"/>
      <c r="T836">
        <v>30</v>
      </c>
      <c r="U836" s="469" t="str">
        <f t="shared" si="217"/>
        <v>C40-R4</v>
      </c>
      <c r="V836" s="969">
        <v>40</v>
      </c>
      <c r="W836" s="470" t="s">
        <v>493</v>
      </c>
      <c r="X836" s="470" t="s">
        <v>494</v>
      </c>
      <c r="Y836" s="970">
        <v>4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C40-R2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0.70099537037037019</v>
      </c>
      <c r="Q837" s="484">
        <f t="shared" ca="1" si="216"/>
        <v>0.70116898148148132</v>
      </c>
      <c r="R837" s="486">
        <v>0.10999999940395355</v>
      </c>
      <c r="S837" s="486"/>
      <c r="T837">
        <v>30</v>
      </c>
      <c r="U837" s="469" t="str">
        <f t="shared" si="217"/>
        <v>C40-R2</v>
      </c>
      <c r="V837" s="969">
        <v>40</v>
      </c>
      <c r="W837" s="470" t="s">
        <v>493</v>
      </c>
      <c r="X837" s="470" t="s">
        <v>494</v>
      </c>
      <c r="Y837" s="970">
        <v>2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C41-R1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0.70140046296296277</v>
      </c>
      <c r="Q838" s="484">
        <f t="shared" ca="1" si="216"/>
        <v>0.70155092592592572</v>
      </c>
      <c r="R838" s="486">
        <v>0.10999999940395355</v>
      </c>
      <c r="S838" s="486"/>
      <c r="T838">
        <v>30</v>
      </c>
      <c r="U838" s="469" t="str">
        <f t="shared" si="217"/>
        <v>C41-R1</v>
      </c>
      <c r="V838" s="969">
        <v>41</v>
      </c>
      <c r="W838" s="470" t="s">
        <v>493</v>
      </c>
      <c r="X838" s="470" t="s">
        <v>494</v>
      </c>
      <c r="Y838" s="970">
        <v>1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C41-R3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0.70182870370370354</v>
      </c>
      <c r="Q839" s="484">
        <f t="shared" ca="1" si="216"/>
        <v>0.70199074074074053</v>
      </c>
      <c r="R839" s="486">
        <v>0.10999999940395355</v>
      </c>
      <c r="S839" s="486"/>
      <c r="T839">
        <v>30</v>
      </c>
      <c r="U839" s="469" t="str">
        <f t="shared" si="217"/>
        <v>C41-R3</v>
      </c>
      <c r="V839" s="969">
        <v>41</v>
      </c>
      <c r="W839" s="470" t="s">
        <v>493</v>
      </c>
      <c r="X839" s="470" t="s">
        <v>494</v>
      </c>
      <c r="Y839" s="970">
        <v>3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C41-R5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0.70224537037037016</v>
      </c>
      <c r="Q840" s="484">
        <f t="shared" ca="1" si="216"/>
        <v>0.7024189814814813</v>
      </c>
      <c r="R840" s="486">
        <v>0.10999999940395355</v>
      </c>
      <c r="S840" s="486"/>
      <c r="T840">
        <v>30</v>
      </c>
      <c r="U840" s="469" t="str">
        <f t="shared" si="217"/>
        <v>C41-R5</v>
      </c>
      <c r="V840" s="969">
        <v>41</v>
      </c>
      <c r="W840" s="470" t="s">
        <v>493</v>
      </c>
      <c r="X840" s="470" t="s">
        <v>494</v>
      </c>
      <c r="Y840" s="970">
        <v>5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C41-R7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0.70266203703703689</v>
      </c>
      <c r="Q841" s="484">
        <f t="shared" ca="1" si="216"/>
        <v>0.70282407407407388</v>
      </c>
      <c r="R841" s="486">
        <v>0.10999999940395355</v>
      </c>
      <c r="S841" s="486"/>
      <c r="T841">
        <v>30</v>
      </c>
      <c r="U841" s="469" t="str">
        <f t="shared" si="217"/>
        <v>C41-R7</v>
      </c>
      <c r="V841" s="969">
        <v>41</v>
      </c>
      <c r="W841" s="470" t="s">
        <v>493</v>
      </c>
      <c r="X841" s="470" t="s">
        <v>494</v>
      </c>
      <c r="Y841" s="970">
        <v>7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C41-R9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0.7031018518518517</v>
      </c>
      <c r="Q842" s="484">
        <f t="shared" ca="1" si="216"/>
        <v>0.70326388888888869</v>
      </c>
      <c r="R842" s="486">
        <v>0.10999999940395355</v>
      </c>
      <c r="S842" s="486"/>
      <c r="T842">
        <v>30</v>
      </c>
      <c r="U842" s="469" t="str">
        <f t="shared" si="217"/>
        <v>C41-R9</v>
      </c>
      <c r="V842" s="969">
        <v>41</v>
      </c>
      <c r="W842" s="470" t="s">
        <v>493</v>
      </c>
      <c r="X842" s="470" t="s">
        <v>494</v>
      </c>
      <c r="Y842" s="970">
        <v>9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C41-R11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0.70351851851851832</v>
      </c>
      <c r="Q843" s="484">
        <f t="shared" ca="1" si="216"/>
        <v>0.70366898148148127</v>
      </c>
      <c r="R843" s="486">
        <v>0.10999999940395355</v>
      </c>
      <c r="S843" s="486"/>
      <c r="T843">
        <v>30</v>
      </c>
      <c r="U843" s="469" t="str">
        <f t="shared" si="217"/>
        <v>C41-R11</v>
      </c>
      <c r="V843" s="969">
        <v>41</v>
      </c>
      <c r="W843" s="470" t="s">
        <v>493</v>
      </c>
      <c r="X843" s="470" t="s">
        <v>494</v>
      </c>
      <c r="Y843" s="970">
        <v>11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C41-R13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0.70395833333333313</v>
      </c>
      <c r="Q844" s="484">
        <f t="shared" ca="1" si="216"/>
        <v>0.70410879629629608</v>
      </c>
      <c r="R844" s="486">
        <v>0.10999999940395355</v>
      </c>
      <c r="S844" s="486"/>
      <c r="T844">
        <v>30</v>
      </c>
      <c r="U844" s="469" t="str">
        <f t="shared" si="217"/>
        <v>C41-R13</v>
      </c>
      <c r="V844" s="969">
        <v>41</v>
      </c>
      <c r="W844" s="470" t="s">
        <v>493</v>
      </c>
      <c r="X844" s="470" t="s">
        <v>494</v>
      </c>
      <c r="Y844" s="970">
        <v>13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C41-R15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0.70435185185185167</v>
      </c>
      <c r="Q845" s="484">
        <f t="shared" ca="1" si="216"/>
        <v>0.70451388888888866</v>
      </c>
      <c r="R845" s="486">
        <v>0.10999999940395355</v>
      </c>
      <c r="S845" s="486"/>
      <c r="T845">
        <v>30</v>
      </c>
      <c r="U845" s="469" t="str">
        <f t="shared" si="217"/>
        <v>C41-R15</v>
      </c>
      <c r="V845" s="969">
        <v>41</v>
      </c>
      <c r="W845" s="470" t="s">
        <v>493</v>
      </c>
      <c r="X845" s="470" t="s">
        <v>494</v>
      </c>
      <c r="Y845" s="970">
        <v>15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C41-R17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0.70479166666666648</v>
      </c>
      <c r="Q846" s="484">
        <f t="shared" ca="1" si="216"/>
        <v>0.70493055555555539</v>
      </c>
      <c r="R846" s="486">
        <v>0.10999999940395355</v>
      </c>
      <c r="S846" s="486"/>
      <c r="T846">
        <v>30</v>
      </c>
      <c r="U846" s="469" t="str">
        <f t="shared" si="217"/>
        <v>C41-R17</v>
      </c>
      <c r="V846" s="969">
        <v>41</v>
      </c>
      <c r="W846" s="470" t="s">
        <v>493</v>
      </c>
      <c r="X846" s="470" t="s">
        <v>494</v>
      </c>
      <c r="Y846" s="970">
        <v>17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C41-R19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0.70520833333333321</v>
      </c>
      <c r="Q847" s="484">
        <f t="shared" ca="1" si="216"/>
        <v>0.7053703703703702</v>
      </c>
      <c r="R847" s="486">
        <v>0.10999999940395355</v>
      </c>
      <c r="S847" s="486"/>
      <c r="T847">
        <v>30</v>
      </c>
      <c r="U847" s="469" t="str">
        <f t="shared" si="217"/>
        <v>C41-R19</v>
      </c>
      <c r="V847" s="969">
        <v>41</v>
      </c>
      <c r="W847" s="470" t="s">
        <v>493</v>
      </c>
      <c r="X847" s="470" t="s">
        <v>494</v>
      </c>
      <c r="Y847" s="970">
        <v>19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C41-R21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0.70565972222222206</v>
      </c>
      <c r="Q848" s="484">
        <f t="shared" ca="1" si="216"/>
        <v>0.70582175925925905</v>
      </c>
      <c r="R848" s="486">
        <v>0.10999999940395355</v>
      </c>
      <c r="S848" s="486"/>
      <c r="T848">
        <v>30</v>
      </c>
      <c r="U848" s="469" t="str">
        <f t="shared" si="217"/>
        <v>C41-R21</v>
      </c>
      <c r="V848" s="969">
        <v>41</v>
      </c>
      <c r="W848" s="470" t="s">
        <v>493</v>
      </c>
      <c r="X848" s="470" t="s">
        <v>494</v>
      </c>
      <c r="Y848" s="970">
        <v>21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C41-R23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0.70607638888888868</v>
      </c>
      <c r="Q849" s="484">
        <f t="shared" ca="1" si="216"/>
        <v>0.70623842592592567</v>
      </c>
      <c r="R849" s="486">
        <v>0.10999999940395355</v>
      </c>
      <c r="S849" s="486"/>
      <c r="T849">
        <v>30</v>
      </c>
      <c r="U849" s="469" t="str">
        <f t="shared" si="217"/>
        <v>C41-R23</v>
      </c>
      <c r="V849" s="969">
        <v>41</v>
      </c>
      <c r="W849" s="470" t="s">
        <v>493</v>
      </c>
      <c r="X849" s="470" t="s">
        <v>494</v>
      </c>
      <c r="Y849" s="970">
        <v>23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C41-R25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0.70652777777777753</v>
      </c>
      <c r="Q850" s="484">
        <f t="shared" ca="1" si="216"/>
        <v>0.70670138888888867</v>
      </c>
      <c r="R850" s="486">
        <v>0.10999999940395355</v>
      </c>
      <c r="S850" s="486"/>
      <c r="T850">
        <v>31</v>
      </c>
      <c r="U850" s="469" t="str">
        <f t="shared" si="217"/>
        <v>C41-R25</v>
      </c>
      <c r="V850" s="969">
        <v>41</v>
      </c>
      <c r="W850" s="470" t="s">
        <v>493</v>
      </c>
      <c r="X850" s="470" t="s">
        <v>494</v>
      </c>
      <c r="Y850" s="970">
        <v>25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C41-R27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0.70699074074074053</v>
      </c>
      <c r="Q851" s="484">
        <f t="shared" ca="1" si="216"/>
        <v>0.70712962962962944</v>
      </c>
      <c r="R851" s="486">
        <v>0.10999999940395355</v>
      </c>
      <c r="S851" s="486"/>
      <c r="T851">
        <v>31</v>
      </c>
      <c r="U851" s="469" t="str">
        <f t="shared" si="217"/>
        <v>C41-R27</v>
      </c>
      <c r="V851" s="969">
        <v>41</v>
      </c>
      <c r="W851" s="470" t="s">
        <v>493</v>
      </c>
      <c r="X851" s="470" t="s">
        <v>494</v>
      </c>
      <c r="Y851" s="970">
        <v>27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C41-R29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0.70740740740740726</v>
      </c>
      <c r="Q852" s="484">
        <f t="shared" ca="1" si="216"/>
        <v>0.70756944444444425</v>
      </c>
      <c r="R852" s="486">
        <v>0.10999999940395355</v>
      </c>
      <c r="S852" s="486"/>
      <c r="T852">
        <v>31</v>
      </c>
      <c r="U852" s="469" t="str">
        <f t="shared" si="217"/>
        <v>C41-R29</v>
      </c>
      <c r="V852" s="969">
        <v>41</v>
      </c>
      <c r="W852" s="470" t="s">
        <v>493</v>
      </c>
      <c r="X852" s="470" t="s">
        <v>494</v>
      </c>
      <c r="Y852" s="970">
        <v>29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C41-R31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0.70784722222222207</v>
      </c>
      <c r="Q853" s="484">
        <f t="shared" ca="1" si="216"/>
        <v>0.70802083333333321</v>
      </c>
      <c r="R853" s="486">
        <v>0.10999999940395355</v>
      </c>
      <c r="S853" s="486"/>
      <c r="T853">
        <v>31</v>
      </c>
      <c r="U853" s="469" t="str">
        <f t="shared" si="217"/>
        <v>C41-R31</v>
      </c>
      <c r="V853" s="969">
        <v>41</v>
      </c>
      <c r="W853" s="470" t="s">
        <v>493</v>
      </c>
      <c r="X853" s="470" t="s">
        <v>494</v>
      </c>
      <c r="Y853" s="970">
        <v>31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C41-R33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0.70827546296296284</v>
      </c>
      <c r="Q854" s="484">
        <f t="shared" ca="1" si="216"/>
        <v>0.70841435185185175</v>
      </c>
      <c r="R854" s="486">
        <v>0.10999999940395355</v>
      </c>
      <c r="S854" s="486"/>
      <c r="T854">
        <v>31</v>
      </c>
      <c r="U854" s="469" t="str">
        <f t="shared" si="217"/>
        <v>C41-R33</v>
      </c>
      <c r="V854" s="969">
        <v>41</v>
      </c>
      <c r="W854" s="470" t="s">
        <v>493</v>
      </c>
      <c r="X854" s="470" t="s">
        <v>494</v>
      </c>
      <c r="Y854" s="970">
        <v>33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C41-R35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0.70868055555555542</v>
      </c>
      <c r="Q855" s="484">
        <f t="shared" ca="1" si="216"/>
        <v>0.70884259259259241</v>
      </c>
      <c r="R855" s="486">
        <v>0.10999999940395355</v>
      </c>
      <c r="S855" s="486"/>
      <c r="T855">
        <v>31</v>
      </c>
      <c r="U855" s="469" t="str">
        <f t="shared" si="217"/>
        <v>C41-R35</v>
      </c>
      <c r="V855" s="969">
        <v>41</v>
      </c>
      <c r="W855" s="470" t="s">
        <v>493</v>
      </c>
      <c r="X855" s="470" t="s">
        <v>494</v>
      </c>
      <c r="Y855" s="970">
        <v>35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C41-R37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0.70907407407407386</v>
      </c>
      <c r="Q856" s="484">
        <f t="shared" ca="1" si="216"/>
        <v>0.70922453703703681</v>
      </c>
      <c r="R856" s="486">
        <v>0.10999999940395355</v>
      </c>
      <c r="S856" s="486"/>
      <c r="T856">
        <v>31</v>
      </c>
      <c r="U856" s="469" t="str">
        <f t="shared" si="217"/>
        <v>C41-R37</v>
      </c>
      <c r="V856" s="969">
        <v>41</v>
      </c>
      <c r="W856" s="470" t="s">
        <v>493</v>
      </c>
      <c r="X856" s="470" t="s">
        <v>494</v>
      </c>
      <c r="Y856" s="970">
        <v>37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C41-R39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0.7094675925925924</v>
      </c>
      <c r="Q857" s="484">
        <f t="shared" ca="1" si="216"/>
        <v>0.70964120370370354</v>
      </c>
      <c r="R857" s="486">
        <v>0.10999999940395355</v>
      </c>
      <c r="S857" s="486"/>
      <c r="T857">
        <v>31</v>
      </c>
      <c r="U857" s="469" t="str">
        <f t="shared" si="217"/>
        <v>C41-R39</v>
      </c>
      <c r="V857" s="969">
        <v>41</v>
      </c>
      <c r="W857" s="470" t="s">
        <v>493</v>
      </c>
      <c r="X857" s="470" t="s">
        <v>494</v>
      </c>
      <c r="Y857" s="970">
        <v>39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C41-R41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0.70987268518518498</v>
      </c>
      <c r="Q858" s="484">
        <f t="shared" ca="1" si="216"/>
        <v>0.71004629629629612</v>
      </c>
      <c r="R858" s="486">
        <v>0.10999999940395355</v>
      </c>
      <c r="S858" s="486"/>
      <c r="T858">
        <v>31</v>
      </c>
      <c r="U858" s="469" t="str">
        <f t="shared" si="217"/>
        <v>C41-R41</v>
      </c>
      <c r="V858" s="969">
        <v>41</v>
      </c>
      <c r="W858" s="470" t="s">
        <v>493</v>
      </c>
      <c r="X858" s="470" t="s">
        <v>494</v>
      </c>
      <c r="Y858" s="970">
        <v>41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C42-R40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0.71028935185185171</v>
      </c>
      <c r="Q859" s="484">
        <f t="shared" ca="1" si="216"/>
        <v>0.71046296296296285</v>
      </c>
      <c r="R859" s="486">
        <v>0.10999999940395355</v>
      </c>
      <c r="S859" s="486"/>
      <c r="T859">
        <v>31</v>
      </c>
      <c r="U859" s="469" t="str">
        <f t="shared" si="217"/>
        <v>C42-R40</v>
      </c>
      <c r="V859" s="969">
        <v>42</v>
      </c>
      <c r="W859" s="470" t="s">
        <v>493</v>
      </c>
      <c r="X859" s="470" t="s">
        <v>494</v>
      </c>
      <c r="Y859" s="970">
        <v>40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C42-R38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0.71072916666666652</v>
      </c>
      <c r="Q860" s="484">
        <f t="shared" ca="1" si="216"/>
        <v>0.71087962962962947</v>
      </c>
      <c r="R860" s="486">
        <v>0.10999999940395355</v>
      </c>
      <c r="S860" s="486"/>
      <c r="T860">
        <v>31</v>
      </c>
      <c r="U860" s="469" t="str">
        <f t="shared" si="217"/>
        <v>C42-R38</v>
      </c>
      <c r="V860" s="969">
        <v>42</v>
      </c>
      <c r="W860" s="470" t="s">
        <v>493</v>
      </c>
      <c r="X860" s="470" t="s">
        <v>494</v>
      </c>
      <c r="Y860" s="970">
        <v>38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C42-R36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0.71112268518518507</v>
      </c>
      <c r="Q861" s="484">
        <f t="shared" ca="1" si="216"/>
        <v>0.7112962962962962</v>
      </c>
      <c r="R861" s="486">
        <v>0.10999999940395355</v>
      </c>
      <c r="S861" s="486"/>
      <c r="T861">
        <v>31</v>
      </c>
      <c r="U861" s="469" t="str">
        <f t="shared" si="217"/>
        <v>C42-R36</v>
      </c>
      <c r="V861" s="969">
        <v>42</v>
      </c>
      <c r="W861" s="470" t="s">
        <v>493</v>
      </c>
      <c r="X861" s="470" t="s">
        <v>494</v>
      </c>
      <c r="Y861" s="970">
        <v>36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C42-R34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0.71158564814814806</v>
      </c>
      <c r="Q862" s="484">
        <f t="shared" ca="1" si="216"/>
        <v>0.71173611111111101</v>
      </c>
      <c r="R862" s="486">
        <v>0.10999999940395355</v>
      </c>
      <c r="S862" s="486"/>
      <c r="T862">
        <v>31</v>
      </c>
      <c r="U862" s="469" t="str">
        <f t="shared" si="217"/>
        <v>C42-R34</v>
      </c>
      <c r="V862" s="969">
        <v>42</v>
      </c>
      <c r="W862" s="470" t="s">
        <v>493</v>
      </c>
      <c r="X862" s="470" t="s">
        <v>494</v>
      </c>
      <c r="Y862" s="970">
        <v>34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C42-R32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0.71197916666666661</v>
      </c>
      <c r="Q863" s="484">
        <f t="shared" ca="1" si="216"/>
        <v>0.71212962962962956</v>
      </c>
      <c r="R863" s="486">
        <v>0.10999999940395355</v>
      </c>
      <c r="S863" s="486"/>
      <c r="T863">
        <v>31</v>
      </c>
      <c r="U863" s="469" t="str">
        <f t="shared" si="217"/>
        <v>C42-R32</v>
      </c>
      <c r="V863" s="969">
        <v>42</v>
      </c>
      <c r="W863" s="470" t="s">
        <v>493</v>
      </c>
      <c r="X863" s="470" t="s">
        <v>494</v>
      </c>
      <c r="Y863" s="970">
        <v>32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C42-R30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0.71239583333333323</v>
      </c>
      <c r="Q864" s="484">
        <f t="shared" ca="1" si="216"/>
        <v>0.71255787037037022</v>
      </c>
      <c r="R864" s="486">
        <v>0.10999999940395355</v>
      </c>
      <c r="S864" s="486"/>
      <c r="T864">
        <v>31</v>
      </c>
      <c r="U864" s="469" t="str">
        <f t="shared" si="217"/>
        <v>C42-R30</v>
      </c>
      <c r="V864" s="969">
        <v>42</v>
      </c>
      <c r="W864" s="470" t="s">
        <v>493</v>
      </c>
      <c r="X864" s="470" t="s">
        <v>494</v>
      </c>
      <c r="Y864" s="970">
        <v>30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C42-R28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0.71284722222222208</v>
      </c>
      <c r="Q865" s="484">
        <f t="shared" ca="1" si="216"/>
        <v>0.71302083333333321</v>
      </c>
      <c r="R865" s="486">
        <v>0.10999999940395355</v>
      </c>
      <c r="S865" s="486"/>
      <c r="T865">
        <v>31</v>
      </c>
      <c r="U865" s="469" t="str">
        <f t="shared" si="217"/>
        <v>C42-R28</v>
      </c>
      <c r="V865" s="969">
        <v>42</v>
      </c>
      <c r="W865" s="470" t="s">
        <v>493</v>
      </c>
      <c r="X865" s="470" t="s">
        <v>494</v>
      </c>
      <c r="Y865" s="970">
        <v>28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C42-R26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0.71328703703703689</v>
      </c>
      <c r="Q866" s="484">
        <f t="shared" ca="1" si="216"/>
        <v>0.71344907407407387</v>
      </c>
      <c r="R866" s="486">
        <v>0.10999999940395355</v>
      </c>
      <c r="S866" s="486"/>
      <c r="T866">
        <v>31</v>
      </c>
      <c r="U866" s="469" t="str">
        <f t="shared" si="217"/>
        <v>C42-R26</v>
      </c>
      <c r="V866" s="969">
        <v>42</v>
      </c>
      <c r="W866" s="470" t="s">
        <v>493</v>
      </c>
      <c r="X866" s="470" t="s">
        <v>494</v>
      </c>
      <c r="Y866" s="970">
        <v>26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C42-R24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0.71370370370370351</v>
      </c>
      <c r="Q867" s="484">
        <f t="shared" ca="1" si="216"/>
        <v>0.7138657407407405</v>
      </c>
      <c r="R867" s="486">
        <v>0.10999999940395355</v>
      </c>
      <c r="S867" s="486"/>
      <c r="T867">
        <v>31</v>
      </c>
      <c r="U867" s="469" t="str">
        <f t="shared" si="217"/>
        <v>C42-R24</v>
      </c>
      <c r="V867" s="969">
        <v>42</v>
      </c>
      <c r="W867" s="470" t="s">
        <v>493</v>
      </c>
      <c r="X867" s="470" t="s">
        <v>494</v>
      </c>
      <c r="Y867" s="970">
        <v>24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C42-R22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0.71410879629629609</v>
      </c>
      <c r="Q868" s="484">
        <f t="shared" ref="Q868:Q931" ca="1" si="231">P868+TIME(0,0,RANDBETWEEN(12,15))</f>
        <v>0.71425925925925904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C42-R22</v>
      </c>
      <c r="V868" s="969">
        <v>42</v>
      </c>
      <c r="W868" s="470" t="s">
        <v>493</v>
      </c>
      <c r="X868" s="470" t="s">
        <v>494</v>
      </c>
      <c r="Y868" s="970">
        <v>22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C42-R20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0.7145486111111109</v>
      </c>
      <c r="Q869" s="484">
        <f t="shared" ca="1" si="231"/>
        <v>0.71468749999999981</v>
      </c>
      <c r="R869" s="486">
        <v>0.10999999940395355</v>
      </c>
      <c r="S869" s="486"/>
      <c r="T869">
        <v>31</v>
      </c>
      <c r="U869" s="469" t="str">
        <f t="shared" si="232"/>
        <v>C42-R20</v>
      </c>
      <c r="V869" s="969">
        <v>42</v>
      </c>
      <c r="W869" s="470" t="s">
        <v>493</v>
      </c>
      <c r="X869" s="470" t="s">
        <v>494</v>
      </c>
      <c r="Y869" s="970">
        <v>20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C42-R18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0.71496527777777763</v>
      </c>
      <c r="Q870" s="484">
        <f t="shared" ca="1" si="231"/>
        <v>0.71511574074074058</v>
      </c>
      <c r="R870" s="486">
        <v>0.10999999940395355</v>
      </c>
      <c r="S870" s="486"/>
      <c r="T870">
        <v>31</v>
      </c>
      <c r="U870" s="469" t="str">
        <f t="shared" si="232"/>
        <v>C42-R18</v>
      </c>
      <c r="V870" s="969">
        <v>42</v>
      </c>
      <c r="W870" s="470" t="s">
        <v>493</v>
      </c>
      <c r="X870" s="470" t="s">
        <v>494</v>
      </c>
      <c r="Y870" s="970">
        <v>18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C42-R16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0.71534722222222202</v>
      </c>
      <c r="Q871" s="484">
        <f t="shared" ca="1" si="231"/>
        <v>0.71552083333333316</v>
      </c>
      <c r="R871" s="486">
        <v>0.10999999940395355</v>
      </c>
      <c r="S871" s="486"/>
      <c r="T871">
        <v>31</v>
      </c>
      <c r="U871" s="469" t="str">
        <f t="shared" si="232"/>
        <v>C42-R16</v>
      </c>
      <c r="V871" s="969">
        <v>42</v>
      </c>
      <c r="W871" s="470" t="s">
        <v>493</v>
      </c>
      <c r="X871" s="470" t="s">
        <v>494</v>
      </c>
      <c r="Y871" s="970">
        <v>16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C42-R14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0.71575231481481461</v>
      </c>
      <c r="Q872" s="484">
        <f t="shared" ca="1" si="231"/>
        <v>0.71592592592592574</v>
      </c>
      <c r="R872" s="486">
        <v>0.10999999940395355</v>
      </c>
      <c r="S872" s="486"/>
      <c r="T872">
        <v>31</v>
      </c>
      <c r="U872" s="469" t="str">
        <f t="shared" si="232"/>
        <v>C42-R14</v>
      </c>
      <c r="V872" s="969">
        <v>42</v>
      </c>
      <c r="W872" s="470" t="s">
        <v>493</v>
      </c>
      <c r="X872" s="470" t="s">
        <v>494</v>
      </c>
      <c r="Y872" s="970">
        <v>14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C42-R12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0.71618055555555538</v>
      </c>
      <c r="Q873" s="484">
        <f t="shared" ca="1" si="231"/>
        <v>0.71635416666666651</v>
      </c>
      <c r="R873" s="486">
        <v>0.10999999940395355</v>
      </c>
      <c r="S873" s="486"/>
      <c r="T873">
        <v>31</v>
      </c>
      <c r="U873" s="469" t="str">
        <f t="shared" si="232"/>
        <v>C42-R12</v>
      </c>
      <c r="V873" s="969">
        <v>42</v>
      </c>
      <c r="W873" s="470" t="s">
        <v>493</v>
      </c>
      <c r="X873" s="470" t="s">
        <v>494</v>
      </c>
      <c r="Y873" s="970">
        <v>12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C42-R10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0.71664351851851837</v>
      </c>
      <c r="Q874" s="484">
        <f t="shared" ca="1" si="231"/>
        <v>0.71678240740740728</v>
      </c>
      <c r="R874" s="486">
        <v>0.10999999940395355</v>
      </c>
      <c r="S874" s="486"/>
      <c r="T874">
        <v>31</v>
      </c>
      <c r="U874" s="469" t="str">
        <f t="shared" si="232"/>
        <v>C42-R10</v>
      </c>
      <c r="V874" s="969">
        <v>42</v>
      </c>
      <c r="W874" s="470" t="s">
        <v>493</v>
      </c>
      <c r="X874" s="470" t="s">
        <v>494</v>
      </c>
      <c r="Y874" s="970">
        <v>10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C42-R8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0.71703703703703692</v>
      </c>
      <c r="Q875" s="484">
        <f t="shared" ca="1" si="231"/>
        <v>0.71719907407407391</v>
      </c>
      <c r="R875" s="486">
        <v>0.10999999940395355</v>
      </c>
      <c r="S875" s="486"/>
      <c r="T875">
        <v>31</v>
      </c>
      <c r="U875" s="469" t="str">
        <f t="shared" si="232"/>
        <v>C42-R8</v>
      </c>
      <c r="V875" s="969">
        <v>42</v>
      </c>
      <c r="W875" s="470" t="s">
        <v>493</v>
      </c>
      <c r="X875" s="470" t="s">
        <v>494</v>
      </c>
      <c r="Y875" s="970">
        <v>8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C42-R6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0.71748842592592577</v>
      </c>
      <c r="Q876" s="484">
        <f t="shared" ca="1" si="231"/>
        <v>0.71765046296296275</v>
      </c>
      <c r="R876" s="486">
        <v>0.10999999940395355</v>
      </c>
      <c r="S876" s="486"/>
      <c r="T876">
        <v>31</v>
      </c>
      <c r="U876" s="469" t="str">
        <f t="shared" si="232"/>
        <v>C42-R6</v>
      </c>
      <c r="V876" s="969">
        <v>42</v>
      </c>
      <c r="W876" s="470" t="s">
        <v>493</v>
      </c>
      <c r="X876" s="470" t="s">
        <v>494</v>
      </c>
      <c r="Y876" s="970">
        <v>6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C42-R4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0.71791666666666643</v>
      </c>
      <c r="Q877" s="484">
        <f t="shared" ca="1" si="231"/>
        <v>0.71809027777777756</v>
      </c>
      <c r="R877" s="486">
        <v>0.10999999940395355</v>
      </c>
      <c r="S877" s="486"/>
      <c r="T877">
        <v>31</v>
      </c>
      <c r="U877" s="469" t="str">
        <f t="shared" si="232"/>
        <v>C42-R4</v>
      </c>
      <c r="V877" s="969">
        <v>42</v>
      </c>
      <c r="W877" s="470" t="s">
        <v>493</v>
      </c>
      <c r="X877" s="470" t="s">
        <v>494</v>
      </c>
      <c r="Y877" s="970">
        <v>4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C42-R2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0.71835648148148123</v>
      </c>
      <c r="Q878" s="484">
        <f t="shared" ca="1" si="231"/>
        <v>0.71851851851851822</v>
      </c>
      <c r="R878" s="486">
        <v>0.10999999940395355</v>
      </c>
      <c r="S878" s="486"/>
      <c r="T878">
        <v>32</v>
      </c>
      <c r="U878" s="469" t="str">
        <f t="shared" si="232"/>
        <v>C42-R2</v>
      </c>
      <c r="V878" s="969">
        <v>42</v>
      </c>
      <c r="W878" s="470" t="s">
        <v>493</v>
      </c>
      <c r="X878" s="470" t="s">
        <v>494</v>
      </c>
      <c r="Y878" s="970">
        <v>2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C43-R1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0.71877314814814786</v>
      </c>
      <c r="Q879" s="484">
        <f t="shared" ca="1" si="231"/>
        <v>0.71893518518518484</v>
      </c>
      <c r="R879" s="486">
        <v>0.10999999940395355</v>
      </c>
      <c r="S879" s="486"/>
      <c r="T879">
        <v>32</v>
      </c>
      <c r="U879" s="469" t="str">
        <f t="shared" si="232"/>
        <v>C43-R1</v>
      </c>
      <c r="V879" s="969">
        <v>43</v>
      </c>
      <c r="W879" s="470" t="s">
        <v>493</v>
      </c>
      <c r="X879" s="470" t="s">
        <v>494</v>
      </c>
      <c r="Y879" s="970">
        <v>1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C43-R3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0.71918981481481448</v>
      </c>
      <c r="Q880" s="484">
        <f t="shared" ca="1" si="231"/>
        <v>0.71932870370370339</v>
      </c>
      <c r="R880" s="486">
        <v>0.10999999940395355</v>
      </c>
      <c r="S880" s="486"/>
      <c r="T880">
        <v>32</v>
      </c>
      <c r="U880" s="469" t="str">
        <f t="shared" si="232"/>
        <v>C43-R3</v>
      </c>
      <c r="V880" s="969">
        <v>43</v>
      </c>
      <c r="W880" s="470" t="s">
        <v>493</v>
      </c>
      <c r="X880" s="470" t="s">
        <v>494</v>
      </c>
      <c r="Y880" s="970">
        <v>3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C43-R5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0.71956018518518483</v>
      </c>
      <c r="Q881" s="484">
        <f t="shared" ca="1" si="231"/>
        <v>0.71969907407407374</v>
      </c>
      <c r="R881" s="486">
        <v>0.10999999940395355</v>
      </c>
      <c r="S881" s="486"/>
      <c r="T881">
        <v>32</v>
      </c>
      <c r="U881" s="469" t="str">
        <f t="shared" si="232"/>
        <v>C43-R5</v>
      </c>
      <c r="V881" s="969">
        <v>43</v>
      </c>
      <c r="W881" s="470" t="s">
        <v>493</v>
      </c>
      <c r="X881" s="470" t="s">
        <v>494</v>
      </c>
      <c r="Y881" s="970">
        <v>5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C43-R7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0.71993055555555518</v>
      </c>
      <c r="Q882" s="484">
        <f t="shared" ca="1" si="231"/>
        <v>0.72009259259259217</v>
      </c>
      <c r="R882" s="486">
        <v>0.10999999940395355</v>
      </c>
      <c r="S882" s="486"/>
      <c r="T882">
        <v>32</v>
      </c>
      <c r="U882" s="469" t="str">
        <f t="shared" si="232"/>
        <v>C43-R7</v>
      </c>
      <c r="V882" s="969">
        <v>43</v>
      </c>
      <c r="W882" s="470" t="s">
        <v>493</v>
      </c>
      <c r="X882" s="470" t="s">
        <v>494</v>
      </c>
      <c r="Y882" s="970">
        <v>7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C43-R9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0.72032407407407362</v>
      </c>
      <c r="Q883" s="484">
        <f t="shared" ca="1" si="231"/>
        <v>0.72046296296296253</v>
      </c>
      <c r="R883" s="486">
        <v>0.10999999940395355</v>
      </c>
      <c r="S883" s="486"/>
      <c r="T883">
        <v>32</v>
      </c>
      <c r="U883" s="469" t="str">
        <f t="shared" si="232"/>
        <v>C43-R9</v>
      </c>
      <c r="V883" s="969">
        <v>43</v>
      </c>
      <c r="W883" s="470" t="s">
        <v>493</v>
      </c>
      <c r="X883" s="470" t="s">
        <v>494</v>
      </c>
      <c r="Y883" s="970">
        <v>9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C43-R11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0.7207291666666662</v>
      </c>
      <c r="Q884" s="484">
        <f t="shared" ca="1" si="231"/>
        <v>0.72086805555555511</v>
      </c>
      <c r="R884" s="486">
        <v>0.10999999940395355</v>
      </c>
      <c r="S884" s="486"/>
      <c r="T884">
        <v>32</v>
      </c>
      <c r="U884" s="469" t="str">
        <f t="shared" si="232"/>
        <v>C43-R11</v>
      </c>
      <c r="V884" s="969">
        <v>43</v>
      </c>
      <c r="W884" s="470" t="s">
        <v>493</v>
      </c>
      <c r="X884" s="470" t="s">
        <v>494</v>
      </c>
      <c r="Y884" s="970">
        <v>11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C43-R13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0.72115740740740697</v>
      </c>
      <c r="Q885" s="484">
        <f t="shared" ca="1" si="231"/>
        <v>0.72130787037036992</v>
      </c>
      <c r="R885" s="486">
        <v>0.10999999940395355</v>
      </c>
      <c r="S885" s="486"/>
      <c r="T885">
        <v>32</v>
      </c>
      <c r="U885" s="469" t="str">
        <f t="shared" si="232"/>
        <v>C43-R13</v>
      </c>
      <c r="V885" s="969">
        <v>43</v>
      </c>
      <c r="W885" s="470" t="s">
        <v>493</v>
      </c>
      <c r="X885" s="470" t="s">
        <v>494</v>
      </c>
      <c r="Y885" s="970">
        <v>13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C43-R15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0.72159722222222178</v>
      </c>
      <c r="Q886" s="484">
        <f t="shared" ca="1" si="231"/>
        <v>0.72173611111111069</v>
      </c>
      <c r="R886" s="486">
        <v>0.10999999940395355</v>
      </c>
      <c r="S886" s="486"/>
      <c r="T886">
        <v>32</v>
      </c>
      <c r="U886" s="469" t="str">
        <f t="shared" si="232"/>
        <v>C43-R15</v>
      </c>
      <c r="V886" s="969">
        <v>43</v>
      </c>
      <c r="W886" s="470" t="s">
        <v>493</v>
      </c>
      <c r="X886" s="470" t="s">
        <v>494</v>
      </c>
      <c r="Y886" s="970">
        <v>15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C43-R17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0.72202546296296255</v>
      </c>
      <c r="Q887" s="484">
        <f t="shared" ca="1" si="231"/>
        <v>0.7221759259259255</v>
      </c>
      <c r="R887" s="486">
        <v>0.10999999940395355</v>
      </c>
      <c r="S887" s="486"/>
      <c r="T887">
        <v>32</v>
      </c>
      <c r="U887" s="469" t="str">
        <f t="shared" si="232"/>
        <v>C43-R17</v>
      </c>
      <c r="V887" s="969">
        <v>43</v>
      </c>
      <c r="W887" s="470" t="s">
        <v>493</v>
      </c>
      <c r="X887" s="470" t="s">
        <v>494</v>
      </c>
      <c r="Y887" s="970">
        <v>17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C43-R19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0.72243055555555513</v>
      </c>
      <c r="Q888" s="484">
        <f t="shared" ca="1" si="231"/>
        <v>0.72256944444444404</v>
      </c>
      <c r="R888" s="486">
        <v>0.10999999940395355</v>
      </c>
      <c r="S888" s="486"/>
      <c r="T888">
        <v>32</v>
      </c>
      <c r="U888" s="469" t="str">
        <f t="shared" si="232"/>
        <v>C43-R19</v>
      </c>
      <c r="V888" s="969">
        <v>43</v>
      </c>
      <c r="W888" s="470" t="s">
        <v>493</v>
      </c>
      <c r="X888" s="470" t="s">
        <v>494</v>
      </c>
      <c r="Y888" s="970">
        <v>19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C43-R21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0.72284722222222186</v>
      </c>
      <c r="Q889" s="484">
        <f t="shared" ca="1" si="231"/>
        <v>0.72300925925925885</v>
      </c>
      <c r="R889" s="486">
        <v>0.10999999940395355</v>
      </c>
      <c r="S889" s="486"/>
      <c r="T889">
        <v>32</v>
      </c>
      <c r="U889" s="469" t="str">
        <f t="shared" si="232"/>
        <v>C43-R21</v>
      </c>
      <c r="V889" s="969">
        <v>43</v>
      </c>
      <c r="W889" s="470" t="s">
        <v>493</v>
      </c>
      <c r="X889" s="470" t="s">
        <v>494</v>
      </c>
      <c r="Y889" s="970">
        <v>21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C43-R23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0.72325231481481445</v>
      </c>
      <c r="Q890" s="484">
        <f t="shared" ca="1" si="231"/>
        <v>0.72342592592592558</v>
      </c>
      <c r="R890" s="486">
        <v>0.10999999940395355</v>
      </c>
      <c r="S890" s="486"/>
      <c r="T890">
        <v>32</v>
      </c>
      <c r="U890" s="469" t="str">
        <f t="shared" si="232"/>
        <v>C43-R23</v>
      </c>
      <c r="V890" s="969">
        <v>43</v>
      </c>
      <c r="W890" s="470" t="s">
        <v>493</v>
      </c>
      <c r="X890" s="470" t="s">
        <v>494</v>
      </c>
      <c r="Y890" s="970">
        <v>23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C43-R25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0.72369212962962925</v>
      </c>
      <c r="Q891" s="484">
        <f t="shared" ca="1" si="231"/>
        <v>0.72383101851851817</v>
      </c>
      <c r="R891" s="486">
        <v>0.10999999940395355</v>
      </c>
      <c r="S891" s="486"/>
      <c r="T891">
        <v>32</v>
      </c>
      <c r="U891" s="469" t="str">
        <f t="shared" si="232"/>
        <v>C43-R25</v>
      </c>
      <c r="V891" s="969">
        <v>43</v>
      </c>
      <c r="W891" s="470" t="s">
        <v>493</v>
      </c>
      <c r="X891" s="470" t="s">
        <v>494</v>
      </c>
      <c r="Y891" s="970">
        <v>25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C43-R27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0.72410879629629599</v>
      </c>
      <c r="Q892" s="484">
        <f t="shared" ca="1" si="231"/>
        <v>0.72425925925925894</v>
      </c>
      <c r="R892" s="486">
        <v>0.10999999940395355</v>
      </c>
      <c r="S892" s="486"/>
      <c r="T892">
        <v>32</v>
      </c>
      <c r="U892" s="469" t="str">
        <f t="shared" si="232"/>
        <v>C43-R27</v>
      </c>
      <c r="V892" s="969">
        <v>43</v>
      </c>
      <c r="W892" s="470" t="s">
        <v>493</v>
      </c>
      <c r="X892" s="470" t="s">
        <v>494</v>
      </c>
      <c r="Y892" s="970">
        <v>27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C43-R29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0.72451388888888857</v>
      </c>
      <c r="Q893" s="484">
        <f t="shared" ca="1" si="231"/>
        <v>0.72467592592592556</v>
      </c>
      <c r="R893" s="486">
        <v>0.10999999940395355</v>
      </c>
      <c r="S893" s="486"/>
      <c r="T893">
        <v>32</v>
      </c>
      <c r="U893" s="469" t="str">
        <f t="shared" si="232"/>
        <v>C43-R29</v>
      </c>
      <c r="V893" s="969">
        <v>43</v>
      </c>
      <c r="W893" s="470" t="s">
        <v>493</v>
      </c>
      <c r="X893" s="470" t="s">
        <v>494</v>
      </c>
      <c r="Y893" s="970">
        <v>29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C43-R31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0.72494212962962923</v>
      </c>
      <c r="Q894" s="484">
        <f t="shared" ca="1" si="231"/>
        <v>0.72508101851851814</v>
      </c>
      <c r="R894" s="486">
        <v>0.10999999940395355</v>
      </c>
      <c r="S894" s="486"/>
      <c r="T894">
        <v>32</v>
      </c>
      <c r="U894" s="469" t="str">
        <f t="shared" si="232"/>
        <v>C43-R31</v>
      </c>
      <c r="V894" s="969">
        <v>43</v>
      </c>
      <c r="W894" s="470" t="s">
        <v>493</v>
      </c>
      <c r="X894" s="470" t="s">
        <v>494</v>
      </c>
      <c r="Y894" s="970">
        <v>31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C43-R33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0.72535879629629596</v>
      </c>
      <c r="Q895" s="484">
        <f t="shared" ca="1" si="231"/>
        <v>0.7255324074074071</v>
      </c>
      <c r="R895" s="486">
        <v>0.10999999940395355</v>
      </c>
      <c r="S895" s="486"/>
      <c r="T895">
        <v>32</v>
      </c>
      <c r="U895" s="469" t="str">
        <f t="shared" si="232"/>
        <v>C43-R33</v>
      </c>
      <c r="V895" s="969">
        <v>43</v>
      </c>
      <c r="W895" s="470" t="s">
        <v>493</v>
      </c>
      <c r="X895" s="470" t="s">
        <v>494</v>
      </c>
      <c r="Y895" s="970">
        <v>33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C43-R35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0.72577546296296269</v>
      </c>
      <c r="Q896" s="484">
        <f t="shared" ca="1" si="231"/>
        <v>0.72593749999999968</v>
      </c>
      <c r="R896" s="486">
        <v>0.10999999940395355</v>
      </c>
      <c r="S896" s="486"/>
      <c r="T896">
        <v>32</v>
      </c>
      <c r="U896" s="469" t="str">
        <f t="shared" si="232"/>
        <v>C43-R35</v>
      </c>
      <c r="V896" s="969">
        <v>43</v>
      </c>
      <c r="W896" s="470" t="s">
        <v>493</v>
      </c>
      <c r="X896" s="470" t="s">
        <v>494</v>
      </c>
      <c r="Y896" s="970">
        <v>35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C43-R37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0.72616898148148112</v>
      </c>
      <c r="Q897" s="484">
        <f t="shared" ca="1" si="231"/>
        <v>0.72634259259259226</v>
      </c>
      <c r="R897" s="486">
        <v>0.10999999940395355</v>
      </c>
      <c r="S897" s="486"/>
      <c r="T897">
        <v>32</v>
      </c>
      <c r="U897" s="469" t="str">
        <f t="shared" si="232"/>
        <v>C43-R37</v>
      </c>
      <c r="V897" s="969">
        <v>43</v>
      </c>
      <c r="W897" s="470" t="s">
        <v>493</v>
      </c>
      <c r="X897" s="470" t="s">
        <v>494</v>
      </c>
      <c r="Y897" s="970">
        <v>37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C43-R39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0.72657407407407371</v>
      </c>
      <c r="Q898" s="484">
        <f t="shared" ca="1" si="231"/>
        <v>0.72672453703703666</v>
      </c>
      <c r="R898" s="486">
        <v>0.10999999940395355</v>
      </c>
      <c r="S898" s="486"/>
      <c r="T898">
        <v>32</v>
      </c>
      <c r="U898" s="469" t="str">
        <f t="shared" si="232"/>
        <v>C43-R39</v>
      </c>
      <c r="V898" s="969">
        <v>43</v>
      </c>
      <c r="W898" s="470" t="s">
        <v>493</v>
      </c>
      <c r="X898" s="470" t="s">
        <v>494</v>
      </c>
      <c r="Y898" s="970">
        <v>39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C43-R41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0.72701388888888852</v>
      </c>
      <c r="Q899" s="484">
        <f t="shared" ca="1" si="231"/>
        <v>0.7271759259259255</v>
      </c>
      <c r="R899" s="486">
        <v>0.10999999940395355</v>
      </c>
      <c r="S899" s="486"/>
      <c r="T899">
        <v>32</v>
      </c>
      <c r="U899" s="469" t="str">
        <f t="shared" si="232"/>
        <v>C43-R41</v>
      </c>
      <c r="V899" s="969">
        <v>43</v>
      </c>
      <c r="W899" s="470" t="s">
        <v>493</v>
      </c>
      <c r="X899" s="470" t="s">
        <v>494</v>
      </c>
      <c r="Y899" s="970">
        <v>41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C44-R40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0.72743055555555514</v>
      </c>
      <c r="Q900" s="484">
        <f t="shared" ca="1" si="231"/>
        <v>0.72756944444444405</v>
      </c>
      <c r="R900" s="486">
        <v>0.10999999940395355</v>
      </c>
      <c r="S900" s="486"/>
      <c r="T900">
        <v>32</v>
      </c>
      <c r="U900" s="469" t="str">
        <f t="shared" si="232"/>
        <v>C44-R40</v>
      </c>
      <c r="V900" s="969">
        <v>44</v>
      </c>
      <c r="W900" s="470" t="s">
        <v>493</v>
      </c>
      <c r="X900" s="470" t="s">
        <v>494</v>
      </c>
      <c r="Y900" s="970">
        <v>40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C44-R38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0.72780092592592549</v>
      </c>
      <c r="Q901" s="484">
        <f t="shared" ca="1" si="231"/>
        <v>0.7279398148148144</v>
      </c>
      <c r="R901" s="486">
        <v>0.10999999940395355</v>
      </c>
      <c r="S901" s="486"/>
      <c r="T901">
        <v>32</v>
      </c>
      <c r="U901" s="469" t="str">
        <f t="shared" si="232"/>
        <v>C44-R38</v>
      </c>
      <c r="V901" s="969">
        <v>44</v>
      </c>
      <c r="W901" s="470" t="s">
        <v>493</v>
      </c>
      <c r="X901" s="470" t="s">
        <v>494</v>
      </c>
      <c r="Y901" s="970">
        <v>38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C44-R36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0.72817129629629584</v>
      </c>
      <c r="Q902" s="484">
        <f t="shared" ca="1" si="231"/>
        <v>0.72832175925925879</v>
      </c>
      <c r="R902" s="486">
        <v>0.10999999940395355</v>
      </c>
      <c r="S902" s="486"/>
      <c r="T902">
        <v>32</v>
      </c>
      <c r="U902" s="469" t="str">
        <f t="shared" si="232"/>
        <v>C44-R36</v>
      </c>
      <c r="V902" s="969">
        <v>44</v>
      </c>
      <c r="W902" s="470" t="s">
        <v>493</v>
      </c>
      <c r="X902" s="470" t="s">
        <v>494</v>
      </c>
      <c r="Y902" s="970">
        <v>36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C44-R34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0.72861111111111065</v>
      </c>
      <c r="Q903" s="484">
        <f t="shared" ca="1" si="231"/>
        <v>0.72874999999999956</v>
      </c>
      <c r="R903" s="486">
        <v>0.10999999940395355</v>
      </c>
      <c r="S903" s="486"/>
      <c r="T903">
        <v>32</v>
      </c>
      <c r="U903" s="469" t="str">
        <f t="shared" si="232"/>
        <v>C44-R34</v>
      </c>
      <c r="V903" s="969">
        <v>44</v>
      </c>
      <c r="W903" s="470" t="s">
        <v>493</v>
      </c>
      <c r="X903" s="470" t="s">
        <v>494</v>
      </c>
      <c r="Y903" s="970">
        <v>34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C44-R32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0.72903935185185142</v>
      </c>
      <c r="Q904" s="484">
        <f t="shared" ca="1" si="231"/>
        <v>0.72921296296296256</v>
      </c>
      <c r="R904" s="486">
        <v>0.10999999940395355</v>
      </c>
      <c r="S904" s="486"/>
      <c r="T904">
        <v>32</v>
      </c>
      <c r="U904" s="469" t="str">
        <f t="shared" si="232"/>
        <v>C44-R32</v>
      </c>
      <c r="V904" s="969">
        <v>44</v>
      </c>
      <c r="W904" s="470" t="s">
        <v>493</v>
      </c>
      <c r="X904" s="470" t="s">
        <v>494</v>
      </c>
      <c r="Y904" s="970">
        <v>32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C44-R30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0.7294675925925922</v>
      </c>
      <c r="Q905" s="484">
        <f t="shared" ca="1" si="231"/>
        <v>0.72964120370370333</v>
      </c>
      <c r="R905" s="486">
        <v>0.10999999940395355</v>
      </c>
      <c r="S905" s="486"/>
      <c r="T905">
        <v>32</v>
      </c>
      <c r="U905" s="469" t="str">
        <f t="shared" si="232"/>
        <v>C44-R30</v>
      </c>
      <c r="V905" s="969">
        <v>44</v>
      </c>
      <c r="W905" s="470" t="s">
        <v>493</v>
      </c>
      <c r="X905" s="470" t="s">
        <v>494</v>
      </c>
      <c r="Y905" s="970">
        <v>30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C44-R28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0.72993055555555519</v>
      </c>
      <c r="Q906" s="484">
        <f t="shared" ca="1" si="231"/>
        <v>0.73010416666666633</v>
      </c>
      <c r="R906" s="486">
        <v>0.10999999940395355</v>
      </c>
      <c r="S906" s="486"/>
      <c r="T906">
        <v>32</v>
      </c>
      <c r="U906" s="469" t="str">
        <f t="shared" si="232"/>
        <v>C44-R28</v>
      </c>
      <c r="V906" s="969">
        <v>44</v>
      </c>
      <c r="W906" s="470" t="s">
        <v>493</v>
      </c>
      <c r="X906" s="470" t="s">
        <v>494</v>
      </c>
      <c r="Y906" s="970">
        <v>28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C44-R26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0.73039351851851819</v>
      </c>
      <c r="Q907" s="484">
        <f t="shared" ca="1" si="231"/>
        <v>0.73054398148148114</v>
      </c>
      <c r="R907" s="486">
        <v>0.10999999940395355</v>
      </c>
      <c r="S907" s="486"/>
      <c r="T907">
        <v>33</v>
      </c>
      <c r="U907" s="469" t="str">
        <f t="shared" si="232"/>
        <v>C44-R26</v>
      </c>
      <c r="V907" s="969">
        <v>44</v>
      </c>
      <c r="W907" s="470" t="s">
        <v>493</v>
      </c>
      <c r="X907" s="470" t="s">
        <v>494</v>
      </c>
      <c r="Y907" s="970">
        <v>26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C44-R24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0.73078703703703674</v>
      </c>
      <c r="Q908" s="484">
        <f t="shared" ca="1" si="231"/>
        <v>0.73094907407407372</v>
      </c>
      <c r="R908" s="486">
        <v>0.10999999940395355</v>
      </c>
      <c r="S908" s="486"/>
      <c r="T908">
        <v>33</v>
      </c>
      <c r="U908" s="469" t="str">
        <f t="shared" si="232"/>
        <v>C44-R24</v>
      </c>
      <c r="V908" s="969">
        <v>44</v>
      </c>
      <c r="W908" s="470" t="s">
        <v>493</v>
      </c>
      <c r="X908" s="470" t="s">
        <v>494</v>
      </c>
      <c r="Y908" s="970">
        <v>24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C44-R22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0.73120370370370336</v>
      </c>
      <c r="Q909" s="484">
        <f t="shared" ca="1" si="231"/>
        <v>0.73136574074074034</v>
      </c>
      <c r="R909" s="486">
        <v>0.10999999940395355</v>
      </c>
      <c r="S909" s="486"/>
      <c r="T909">
        <v>33</v>
      </c>
      <c r="U909" s="469" t="str">
        <f t="shared" si="232"/>
        <v>C44-R22</v>
      </c>
      <c r="V909" s="969">
        <v>44</v>
      </c>
      <c r="W909" s="470" t="s">
        <v>493</v>
      </c>
      <c r="X909" s="470" t="s">
        <v>494</v>
      </c>
      <c r="Y909" s="970">
        <v>22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C44-R20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0.73159722222222179</v>
      </c>
      <c r="Q910" s="484">
        <f t="shared" ca="1" si="231"/>
        <v>0.73177083333333293</v>
      </c>
      <c r="R910" s="486">
        <v>0.10999999940395355</v>
      </c>
      <c r="S910" s="486"/>
      <c r="T910">
        <v>33</v>
      </c>
      <c r="U910" s="469" t="str">
        <f t="shared" si="232"/>
        <v>C44-R20</v>
      </c>
      <c r="V910" s="969">
        <v>44</v>
      </c>
      <c r="W910" s="470" t="s">
        <v>493</v>
      </c>
      <c r="X910" s="470" t="s">
        <v>494</v>
      </c>
      <c r="Y910" s="970">
        <v>20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C44-R18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0.73201388888888852</v>
      </c>
      <c r="Q911" s="484">
        <f t="shared" ca="1" si="231"/>
        <v>0.73215277777777743</v>
      </c>
      <c r="R911" s="486">
        <v>0.10999999940395355</v>
      </c>
      <c r="S911" s="486"/>
      <c r="T911">
        <v>33</v>
      </c>
      <c r="U911" s="469" t="str">
        <f t="shared" si="232"/>
        <v>C44-R18</v>
      </c>
      <c r="V911" s="969">
        <v>44</v>
      </c>
      <c r="W911" s="470" t="s">
        <v>493</v>
      </c>
      <c r="X911" s="470" t="s">
        <v>494</v>
      </c>
      <c r="Y911" s="970">
        <v>18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C44-R16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0.7324189814814811</v>
      </c>
      <c r="Q912" s="484">
        <f t="shared" ca="1" si="231"/>
        <v>0.73259259259259224</v>
      </c>
      <c r="R912" s="486">
        <v>0.10999999940395355</v>
      </c>
      <c r="S912" s="486"/>
      <c r="T912">
        <v>33</v>
      </c>
      <c r="U912" s="469" t="str">
        <f t="shared" si="232"/>
        <v>C44-R16</v>
      </c>
      <c r="V912" s="969">
        <v>44</v>
      </c>
      <c r="W912" s="470" t="s">
        <v>493</v>
      </c>
      <c r="X912" s="470" t="s">
        <v>494</v>
      </c>
      <c r="Y912" s="970">
        <v>16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C44-R14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0.73282407407407368</v>
      </c>
      <c r="Q913" s="484">
        <f t="shared" ca="1" si="231"/>
        <v>0.73298611111111067</v>
      </c>
      <c r="R913" s="486">
        <v>0.10999999940395355</v>
      </c>
      <c r="S913" s="486"/>
      <c r="T913">
        <v>33</v>
      </c>
      <c r="U913" s="469" t="str">
        <f t="shared" si="232"/>
        <v>C44-R14</v>
      </c>
      <c r="V913" s="969">
        <v>44</v>
      </c>
      <c r="W913" s="470" t="s">
        <v>493</v>
      </c>
      <c r="X913" s="470" t="s">
        <v>494</v>
      </c>
      <c r="Y913" s="970">
        <v>14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C44-R12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0.73322916666666627</v>
      </c>
      <c r="Q914" s="484">
        <f t="shared" ca="1" si="231"/>
        <v>0.7334027777777774</v>
      </c>
      <c r="R914" s="486">
        <v>0.10999999940395355</v>
      </c>
      <c r="S914" s="486"/>
      <c r="T914">
        <v>33</v>
      </c>
      <c r="U914" s="469" t="str">
        <f t="shared" si="232"/>
        <v>C44-R12</v>
      </c>
      <c r="V914" s="969">
        <v>44</v>
      </c>
      <c r="W914" s="470" t="s">
        <v>493</v>
      </c>
      <c r="X914" s="470" t="s">
        <v>494</v>
      </c>
      <c r="Y914" s="970">
        <v>12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C44-R10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0.733645833333333</v>
      </c>
      <c r="Q915" s="484">
        <f t="shared" ca="1" si="231"/>
        <v>0.73378472222222191</v>
      </c>
      <c r="R915" s="486">
        <v>0.10999999940395355</v>
      </c>
      <c r="S915" s="486"/>
      <c r="T915">
        <v>33</v>
      </c>
      <c r="U915" s="469" t="str">
        <f t="shared" si="232"/>
        <v>C44-R10</v>
      </c>
      <c r="V915" s="969">
        <v>44</v>
      </c>
      <c r="W915" s="470" t="s">
        <v>493</v>
      </c>
      <c r="X915" s="470" t="s">
        <v>494</v>
      </c>
      <c r="Y915" s="970">
        <v>10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C44-R8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0.73401620370370335</v>
      </c>
      <c r="Q916" s="484">
        <f t="shared" ca="1" si="231"/>
        <v>0.73418981481481449</v>
      </c>
      <c r="R916" s="486">
        <v>0.10999999940395355</v>
      </c>
      <c r="S916" s="486"/>
      <c r="T916">
        <v>33</v>
      </c>
      <c r="U916" s="469" t="str">
        <f t="shared" si="232"/>
        <v>C44-R8</v>
      </c>
      <c r="V916" s="969">
        <v>44</v>
      </c>
      <c r="W916" s="470" t="s">
        <v>493</v>
      </c>
      <c r="X916" s="470" t="s">
        <v>494</v>
      </c>
      <c r="Y916" s="970">
        <v>8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C44-R6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0.73443287037037008</v>
      </c>
      <c r="Q917" s="484">
        <f t="shared" ca="1" si="231"/>
        <v>0.73457175925925899</v>
      </c>
      <c r="R917" s="486">
        <v>0.10999999940395355</v>
      </c>
      <c r="S917" s="486"/>
      <c r="T917">
        <v>33</v>
      </c>
      <c r="U917" s="469" t="str">
        <f t="shared" si="232"/>
        <v>C44-R6</v>
      </c>
      <c r="V917" s="969">
        <v>44</v>
      </c>
      <c r="W917" s="470" t="s">
        <v>493</v>
      </c>
      <c r="X917" s="470" t="s">
        <v>494</v>
      </c>
      <c r="Y917" s="970">
        <v>6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C44-R4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0.73484953703703682</v>
      </c>
      <c r="Q918" s="484">
        <f t="shared" ca="1" si="231"/>
        <v>0.73499999999999976</v>
      </c>
      <c r="R918" s="486">
        <v>0.10999999940395355</v>
      </c>
      <c r="S918" s="486"/>
      <c r="T918">
        <v>33</v>
      </c>
      <c r="U918" s="469" t="str">
        <f t="shared" si="232"/>
        <v>C44-R4</v>
      </c>
      <c r="V918" s="969">
        <v>44</v>
      </c>
      <c r="W918" s="470" t="s">
        <v>493</v>
      </c>
      <c r="X918" s="470" t="s">
        <v>494</v>
      </c>
      <c r="Y918" s="970">
        <v>4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C44-R2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0.73527777777777759</v>
      </c>
      <c r="Q919" s="484">
        <f t="shared" ca="1" si="231"/>
        <v>0.73543981481481457</v>
      </c>
      <c r="R919" s="486">
        <v>0.10999999940395355</v>
      </c>
      <c r="S919" s="486"/>
      <c r="T919">
        <v>33</v>
      </c>
      <c r="U919" s="469" t="str">
        <f t="shared" si="232"/>
        <v>C44-R2</v>
      </c>
      <c r="V919" s="969">
        <v>44</v>
      </c>
      <c r="W919" s="470" t="s">
        <v>493</v>
      </c>
      <c r="X919" s="470" t="s">
        <v>494</v>
      </c>
      <c r="Y919" s="970">
        <v>2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C45-R1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0.73568287037037017</v>
      </c>
      <c r="Q920" s="484">
        <f t="shared" ca="1" si="231"/>
        <v>0.73584490740740716</v>
      </c>
      <c r="R920" s="486">
        <v>0.10999999940395355</v>
      </c>
      <c r="S920" s="486"/>
      <c r="T920">
        <v>33</v>
      </c>
      <c r="U920" s="469" t="str">
        <f t="shared" si="232"/>
        <v>C45-R1</v>
      </c>
      <c r="V920" s="969">
        <v>45</v>
      </c>
      <c r="W920" s="470" t="s">
        <v>493</v>
      </c>
      <c r="X920" s="470" t="s">
        <v>494</v>
      </c>
      <c r="Y920" s="970">
        <v>1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C45-R3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0.73613425925925902</v>
      </c>
      <c r="Q921" s="484">
        <f t="shared" ca="1" si="231"/>
        <v>0.73630787037037015</v>
      </c>
      <c r="R921" s="486">
        <v>0.10999999940395355</v>
      </c>
      <c r="S921" s="486"/>
      <c r="T921">
        <v>33</v>
      </c>
      <c r="U921" s="469" t="str">
        <f t="shared" si="232"/>
        <v>C45-R3</v>
      </c>
      <c r="V921" s="969">
        <v>45</v>
      </c>
      <c r="W921" s="470" t="s">
        <v>493</v>
      </c>
      <c r="X921" s="470" t="s">
        <v>494</v>
      </c>
      <c r="Y921" s="970">
        <v>3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C45-R5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0.73655092592592575</v>
      </c>
      <c r="Q922" s="484">
        <f t="shared" ca="1" si="231"/>
        <v>0.73671296296296274</v>
      </c>
      <c r="R922" s="486">
        <v>0.10999999940395355</v>
      </c>
      <c r="S922" s="486"/>
      <c r="T922">
        <v>33</v>
      </c>
      <c r="U922" s="469" t="str">
        <f t="shared" si="232"/>
        <v>C45-R5</v>
      </c>
      <c r="V922" s="969">
        <v>45</v>
      </c>
      <c r="W922" s="470" t="s">
        <v>493</v>
      </c>
      <c r="X922" s="470" t="s">
        <v>494</v>
      </c>
      <c r="Y922" s="970">
        <v>5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C45-R7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0.73696759259259237</v>
      </c>
      <c r="Q923" s="484">
        <f t="shared" ca="1" si="231"/>
        <v>0.73712962962962936</v>
      </c>
      <c r="R923" s="486">
        <v>0.10999999940395355</v>
      </c>
      <c r="S923" s="486"/>
      <c r="T923">
        <v>33</v>
      </c>
      <c r="U923" s="469" t="str">
        <f t="shared" si="232"/>
        <v>C45-R7</v>
      </c>
      <c r="V923" s="969">
        <v>45</v>
      </c>
      <c r="W923" s="470" t="s">
        <v>493</v>
      </c>
      <c r="X923" s="470" t="s">
        <v>494</v>
      </c>
      <c r="Y923" s="970">
        <v>7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C45-R9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0.73737268518518495</v>
      </c>
      <c r="Q924" s="484">
        <f t="shared" ca="1" si="231"/>
        <v>0.73753472222222194</v>
      </c>
      <c r="R924" s="486">
        <v>0.10999999940395355</v>
      </c>
      <c r="S924" s="486"/>
      <c r="T924">
        <v>33</v>
      </c>
      <c r="U924" s="469" t="str">
        <f t="shared" si="232"/>
        <v>C45-R9</v>
      </c>
      <c r="V924" s="969">
        <v>45</v>
      </c>
      <c r="W924" s="470" t="s">
        <v>493</v>
      </c>
      <c r="X924" s="470" t="s">
        <v>494</v>
      </c>
      <c r="Y924" s="970">
        <v>9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C45-R11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0.73778935185185157</v>
      </c>
      <c r="Q925" s="484">
        <f t="shared" ca="1" si="231"/>
        <v>0.73792824074074048</v>
      </c>
      <c r="R925" s="486">
        <v>0.10999999940395355</v>
      </c>
      <c r="S925" s="486"/>
      <c r="T925">
        <v>33</v>
      </c>
      <c r="U925" s="469" t="str">
        <f t="shared" si="232"/>
        <v>C45-R11</v>
      </c>
      <c r="V925" s="969">
        <v>45</v>
      </c>
      <c r="W925" s="470" t="s">
        <v>493</v>
      </c>
      <c r="X925" s="470" t="s">
        <v>494</v>
      </c>
      <c r="Y925" s="970">
        <v>11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C45-R13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0.73817129629629608</v>
      </c>
      <c r="Q926" s="484">
        <f t="shared" ca="1" si="231"/>
        <v>0.73832175925925903</v>
      </c>
      <c r="R926" s="486">
        <v>0.10999999940395355</v>
      </c>
      <c r="S926" s="486"/>
      <c r="T926">
        <v>33</v>
      </c>
      <c r="U926" s="469" t="str">
        <f t="shared" si="232"/>
        <v>C45-R13</v>
      </c>
      <c r="V926" s="969">
        <v>45</v>
      </c>
      <c r="W926" s="470" t="s">
        <v>493</v>
      </c>
      <c r="X926" s="470" t="s">
        <v>494</v>
      </c>
      <c r="Y926" s="970">
        <v>13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C45-R15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0.73857638888888866</v>
      </c>
      <c r="Q927" s="484">
        <f t="shared" ca="1" si="231"/>
        <v>0.73873842592592565</v>
      </c>
      <c r="R927" s="486">
        <v>0.10999999940395355</v>
      </c>
      <c r="S927" s="486"/>
      <c r="T927">
        <v>33</v>
      </c>
      <c r="U927" s="469" t="str">
        <f t="shared" si="232"/>
        <v>C45-R15</v>
      </c>
      <c r="V927" s="969">
        <v>45</v>
      </c>
      <c r="W927" s="470" t="s">
        <v>493</v>
      </c>
      <c r="X927" s="470" t="s">
        <v>494</v>
      </c>
      <c r="Y927" s="970">
        <v>15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C45-R17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0.73902777777777751</v>
      </c>
      <c r="Q928" s="484">
        <f t="shared" ca="1" si="231"/>
        <v>0.73916666666666642</v>
      </c>
      <c r="R928" s="486">
        <v>0.10999999940395355</v>
      </c>
      <c r="S928" s="486"/>
      <c r="T928">
        <v>33</v>
      </c>
      <c r="U928" s="469" t="str">
        <f t="shared" si="232"/>
        <v>C45-R17</v>
      </c>
      <c r="V928" s="969">
        <v>45</v>
      </c>
      <c r="W928" s="470" t="s">
        <v>493</v>
      </c>
      <c r="X928" s="470" t="s">
        <v>494</v>
      </c>
      <c r="Y928" s="970">
        <v>17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C45-R19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0.73939814814814786</v>
      </c>
      <c r="Q929" s="484">
        <f t="shared" ca="1" si="231"/>
        <v>0.739571759259259</v>
      </c>
      <c r="R929" s="486">
        <v>0.10999999940395355</v>
      </c>
      <c r="S929" s="486"/>
      <c r="T929">
        <v>33</v>
      </c>
      <c r="U929" s="469" t="str">
        <f t="shared" si="232"/>
        <v>C45-R19</v>
      </c>
      <c r="V929" s="969">
        <v>45</v>
      </c>
      <c r="W929" s="470" t="s">
        <v>493</v>
      </c>
      <c r="X929" s="470" t="s">
        <v>494</v>
      </c>
      <c r="Y929" s="970">
        <v>19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C45-R21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0.73981481481481459</v>
      </c>
      <c r="Q930" s="484">
        <f t="shared" ca="1" si="231"/>
        <v>0.73998842592592573</v>
      </c>
      <c r="R930" s="486">
        <v>0.10999999940395355</v>
      </c>
      <c r="S930" s="486"/>
      <c r="T930">
        <v>33</v>
      </c>
      <c r="U930" s="469" t="str">
        <f t="shared" si="232"/>
        <v>C45-R21</v>
      </c>
      <c r="V930" s="969">
        <v>45</v>
      </c>
      <c r="W930" s="470" t="s">
        <v>493</v>
      </c>
      <c r="X930" s="470" t="s">
        <v>494</v>
      </c>
      <c r="Y930" s="970">
        <v>21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C45-R23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0.74023148148148132</v>
      </c>
      <c r="Q931" s="484">
        <f t="shared" ca="1" si="231"/>
        <v>0.74037037037037023</v>
      </c>
      <c r="R931" s="486">
        <v>0.10999999940395355</v>
      </c>
      <c r="S931" s="486"/>
      <c r="T931">
        <v>33</v>
      </c>
      <c r="U931" s="469" t="str">
        <f t="shared" si="232"/>
        <v>C45-R23</v>
      </c>
      <c r="V931" s="969">
        <v>45</v>
      </c>
      <c r="W931" s="470" t="s">
        <v>493</v>
      </c>
      <c r="X931" s="470" t="s">
        <v>494</v>
      </c>
      <c r="Y931" s="970">
        <v>23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C45-R25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0.74060185185185168</v>
      </c>
      <c r="Q932" s="484">
        <f t="shared" ref="Q932:Q995" ca="1" si="246">P932+TIME(0,0,RANDBETWEEN(12,15))</f>
        <v>0.74077546296296282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C45-R25</v>
      </c>
      <c r="V932" s="969">
        <v>45</v>
      </c>
      <c r="W932" s="470" t="s">
        <v>493</v>
      </c>
      <c r="X932" s="470" t="s">
        <v>494</v>
      </c>
      <c r="Y932" s="970">
        <v>25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C45-R27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0.74100694444444426</v>
      </c>
      <c r="Q933" s="484">
        <f t="shared" ca="1" si="246"/>
        <v>0.7411805555555554</v>
      </c>
      <c r="R933" s="486">
        <v>0.10999999940395355</v>
      </c>
      <c r="S933" s="486"/>
      <c r="T933">
        <v>33</v>
      </c>
      <c r="U933" s="469" t="str">
        <f t="shared" si="247"/>
        <v>C45-R27</v>
      </c>
      <c r="V933" s="969">
        <v>45</v>
      </c>
      <c r="W933" s="470" t="s">
        <v>493</v>
      </c>
      <c r="X933" s="470" t="s">
        <v>494</v>
      </c>
      <c r="Y933" s="970">
        <v>27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C45-R29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0.74142361111111099</v>
      </c>
      <c r="Q934" s="484">
        <f t="shared" ca="1" si="246"/>
        <v>0.74157407407407394</v>
      </c>
      <c r="R934" s="486">
        <v>0.10999999940395355</v>
      </c>
      <c r="S934" s="486"/>
      <c r="T934">
        <v>33</v>
      </c>
      <c r="U934" s="469" t="str">
        <f t="shared" si="247"/>
        <v>C45-R29</v>
      </c>
      <c r="V934" s="969">
        <v>45</v>
      </c>
      <c r="W934" s="470" t="s">
        <v>493</v>
      </c>
      <c r="X934" s="470" t="s">
        <v>494</v>
      </c>
      <c r="Y934" s="970">
        <v>29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C45-R31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0.74180555555555538</v>
      </c>
      <c r="Q935" s="484">
        <f t="shared" ca="1" si="246"/>
        <v>0.74196759259259237</v>
      </c>
      <c r="R935" s="486">
        <v>0.10999999940395355</v>
      </c>
      <c r="S935" s="486"/>
      <c r="T935">
        <v>33</v>
      </c>
      <c r="U935" s="469" t="str">
        <f t="shared" si="247"/>
        <v>C45-R31</v>
      </c>
      <c r="V935" s="969">
        <v>45</v>
      </c>
      <c r="W935" s="470" t="s">
        <v>493</v>
      </c>
      <c r="X935" s="470" t="s">
        <v>494</v>
      </c>
      <c r="Y935" s="970">
        <v>31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C45-R33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0.74219907407407382</v>
      </c>
      <c r="Q936" s="484">
        <f t="shared" ca="1" si="246"/>
        <v>0.74234953703703677</v>
      </c>
      <c r="R936" s="486">
        <v>0.10999999940395355</v>
      </c>
      <c r="S936" s="486"/>
      <c r="T936">
        <v>34</v>
      </c>
      <c r="U936" s="469" t="str">
        <f t="shared" si="247"/>
        <v>C45-R33</v>
      </c>
      <c r="V936" s="969">
        <v>45</v>
      </c>
      <c r="W936" s="470" t="s">
        <v>493</v>
      </c>
      <c r="X936" s="470" t="s">
        <v>494</v>
      </c>
      <c r="Y936" s="970">
        <v>33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C45-R35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0.74259259259259236</v>
      </c>
      <c r="Q937" s="484">
        <f t="shared" ca="1" si="246"/>
        <v>0.74275462962962935</v>
      </c>
      <c r="R937" s="486">
        <v>0.10999999940395355</v>
      </c>
      <c r="S937" s="486"/>
      <c r="T937">
        <v>34</v>
      </c>
      <c r="U937" s="469" t="str">
        <f t="shared" si="247"/>
        <v>C45-R35</v>
      </c>
      <c r="V937" s="969">
        <v>45</v>
      </c>
      <c r="W937" s="470" t="s">
        <v>493</v>
      </c>
      <c r="X937" s="470" t="s">
        <v>494</v>
      </c>
      <c r="Y937" s="970">
        <v>35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C45-R37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0.74299768518518494</v>
      </c>
      <c r="Q938" s="484">
        <f t="shared" ca="1" si="246"/>
        <v>0.74317129629629608</v>
      </c>
      <c r="R938" s="486">
        <v>0.10999999940395355</v>
      </c>
      <c r="S938" s="486"/>
      <c r="T938">
        <v>34</v>
      </c>
      <c r="U938" s="469" t="str">
        <f t="shared" si="247"/>
        <v>C45-R37</v>
      </c>
      <c r="V938" s="969">
        <v>45</v>
      </c>
      <c r="W938" s="470" t="s">
        <v>493</v>
      </c>
      <c r="X938" s="470" t="s">
        <v>494</v>
      </c>
      <c r="Y938" s="970">
        <v>37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C45-R39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0.7434490740740739</v>
      </c>
      <c r="Q939" s="484">
        <f t="shared" ca="1" si="246"/>
        <v>0.74358796296296281</v>
      </c>
      <c r="R939" s="486">
        <v>0.10999999940395355</v>
      </c>
      <c r="S939" s="486"/>
      <c r="T939">
        <v>34</v>
      </c>
      <c r="U939" s="469" t="str">
        <f t="shared" si="247"/>
        <v>C45-R39</v>
      </c>
      <c r="V939" s="969">
        <v>45</v>
      </c>
      <c r="W939" s="470" t="s">
        <v>493</v>
      </c>
      <c r="X939" s="470" t="s">
        <v>494</v>
      </c>
      <c r="Y939" s="970">
        <v>39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C45-R41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0.74381944444444426</v>
      </c>
      <c r="Q940" s="484">
        <f t="shared" ca="1" si="246"/>
        <v>0.7439699074074072</v>
      </c>
      <c r="R940" s="486">
        <v>0.10999999940395355</v>
      </c>
      <c r="S940" s="486"/>
      <c r="T940">
        <v>34</v>
      </c>
      <c r="U940" s="469" t="str">
        <f t="shared" si="247"/>
        <v>C45-R41</v>
      </c>
      <c r="V940" s="969">
        <v>45</v>
      </c>
      <c r="W940" s="470" t="s">
        <v>493</v>
      </c>
      <c r="X940" s="470" t="s">
        <v>494</v>
      </c>
      <c r="Y940" s="970">
        <v>41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C46-R40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0.7442129629629628</v>
      </c>
      <c r="Q941" s="484">
        <f t="shared" ca="1" si="246"/>
        <v>0.74435185185185171</v>
      </c>
      <c r="R941" s="486">
        <v>0.10999999940395355</v>
      </c>
      <c r="S941" s="486"/>
      <c r="T941">
        <v>34</v>
      </c>
      <c r="U941" s="469" t="str">
        <f t="shared" si="247"/>
        <v>C46-R40</v>
      </c>
      <c r="V941" s="969">
        <v>46</v>
      </c>
      <c r="W941" s="470" t="s">
        <v>493</v>
      </c>
      <c r="X941" s="470" t="s">
        <v>494</v>
      </c>
      <c r="Y941" s="970">
        <v>40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C46-R38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0.74462962962962953</v>
      </c>
      <c r="Q942" s="484">
        <f t="shared" ca="1" si="246"/>
        <v>0.74476851851851844</v>
      </c>
      <c r="R942" s="486">
        <v>0.10999999940395355</v>
      </c>
      <c r="S942" s="486"/>
      <c r="T942">
        <v>34</v>
      </c>
      <c r="U942" s="469" t="str">
        <f t="shared" si="247"/>
        <v>C46-R38</v>
      </c>
      <c r="V942" s="969">
        <v>46</v>
      </c>
      <c r="W942" s="470" t="s">
        <v>493</v>
      </c>
      <c r="X942" s="470" t="s">
        <v>494</v>
      </c>
      <c r="Y942" s="970">
        <v>38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C46-R36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0.7450578703703703</v>
      </c>
      <c r="Q943" s="484">
        <f t="shared" ca="1" si="246"/>
        <v>0.74521990740740729</v>
      </c>
      <c r="R943" s="486">
        <v>0.10999999940395355</v>
      </c>
      <c r="S943" s="486"/>
      <c r="T943">
        <v>34</v>
      </c>
      <c r="U943" s="469" t="str">
        <f t="shared" si="247"/>
        <v>C46-R36</v>
      </c>
      <c r="V943" s="969">
        <v>46</v>
      </c>
      <c r="W943" s="470" t="s">
        <v>493</v>
      </c>
      <c r="X943" s="470" t="s">
        <v>494</v>
      </c>
      <c r="Y943" s="970">
        <v>36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C46-R34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0.74546296296296288</v>
      </c>
      <c r="Q944" s="484">
        <f t="shared" ca="1" si="246"/>
        <v>0.74560185185185179</v>
      </c>
      <c r="R944" s="486">
        <v>0.10999999940395355</v>
      </c>
      <c r="S944" s="486"/>
      <c r="T944">
        <v>34</v>
      </c>
      <c r="U944" s="469" t="str">
        <f t="shared" si="247"/>
        <v>C46-R34</v>
      </c>
      <c r="V944" s="969">
        <v>46</v>
      </c>
      <c r="W944" s="470" t="s">
        <v>493</v>
      </c>
      <c r="X944" s="470" t="s">
        <v>494</v>
      </c>
      <c r="Y944" s="970">
        <v>34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C46-R32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0.74585648148148143</v>
      </c>
      <c r="Q945" s="484">
        <f t="shared" ca="1" si="246"/>
        <v>0.74603009259259256</v>
      </c>
      <c r="R945" s="486">
        <v>0.10999999940395355</v>
      </c>
      <c r="S945" s="486"/>
      <c r="T945">
        <v>34</v>
      </c>
      <c r="U945" s="469" t="str">
        <f t="shared" si="247"/>
        <v>C46-R32</v>
      </c>
      <c r="V945" s="969">
        <v>46</v>
      </c>
      <c r="W945" s="470" t="s">
        <v>493</v>
      </c>
      <c r="X945" s="470" t="s">
        <v>494</v>
      </c>
      <c r="Y945" s="970">
        <v>32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C46-R30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0.74631944444444442</v>
      </c>
      <c r="Q946" s="484">
        <f t="shared" ca="1" si="246"/>
        <v>0.74646990740740737</v>
      </c>
      <c r="R946" s="486">
        <v>0.10999999940395355</v>
      </c>
      <c r="S946" s="486"/>
      <c r="T946">
        <v>34</v>
      </c>
      <c r="U946" s="469" t="str">
        <f t="shared" si="247"/>
        <v>C46-R30</v>
      </c>
      <c r="V946" s="969">
        <v>46</v>
      </c>
      <c r="W946" s="470" t="s">
        <v>493</v>
      </c>
      <c r="X946" s="470" t="s">
        <v>494</v>
      </c>
      <c r="Y946" s="970">
        <v>30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C46-R28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0.74675925925925923</v>
      </c>
      <c r="Q947" s="484">
        <f t="shared" ca="1" si="246"/>
        <v>0.74693287037037037</v>
      </c>
      <c r="R947" s="486">
        <v>0.10999999940395355</v>
      </c>
      <c r="S947" s="486"/>
      <c r="T947">
        <v>34</v>
      </c>
      <c r="U947" s="469" t="str">
        <f t="shared" si="247"/>
        <v>C46-R28</v>
      </c>
      <c r="V947" s="969">
        <v>46</v>
      </c>
      <c r="W947" s="470" t="s">
        <v>493</v>
      </c>
      <c r="X947" s="470" t="s">
        <v>494</v>
      </c>
      <c r="Y947" s="970">
        <v>28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C46-R26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0.74721064814814819</v>
      </c>
      <c r="Q948" s="484">
        <f t="shared" ca="1" si="246"/>
        <v>0.74736111111111114</v>
      </c>
      <c r="R948" s="486">
        <v>0.10999999940395355</v>
      </c>
      <c r="S948" s="486"/>
      <c r="T948">
        <v>34</v>
      </c>
      <c r="U948" s="469" t="str">
        <f t="shared" si="247"/>
        <v>C46-R26</v>
      </c>
      <c r="V948" s="969">
        <v>46</v>
      </c>
      <c r="W948" s="470" t="s">
        <v>493</v>
      </c>
      <c r="X948" s="470" t="s">
        <v>494</v>
      </c>
      <c r="Y948" s="970">
        <v>26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C46-R24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0.74763888888888896</v>
      </c>
      <c r="Q949" s="484">
        <f t="shared" ca="1" si="246"/>
        <v>0.7478125000000001</v>
      </c>
      <c r="R949" s="486">
        <v>0.10999999940395355</v>
      </c>
      <c r="S949" s="486"/>
      <c r="T949">
        <v>34</v>
      </c>
      <c r="U949" s="469" t="str">
        <f t="shared" si="247"/>
        <v>C46-R24</v>
      </c>
      <c r="V949" s="969">
        <v>46</v>
      </c>
      <c r="W949" s="470" t="s">
        <v>493</v>
      </c>
      <c r="X949" s="470" t="s">
        <v>494</v>
      </c>
      <c r="Y949" s="970">
        <v>24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C46-R22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0.74807870370370377</v>
      </c>
      <c r="Q950" s="484">
        <f t="shared" ca="1" si="246"/>
        <v>0.74822916666666672</v>
      </c>
      <c r="R950" s="486">
        <v>0.10999999940395355</v>
      </c>
      <c r="S950" s="486"/>
      <c r="T950">
        <v>34</v>
      </c>
      <c r="U950" s="469" t="str">
        <f t="shared" si="247"/>
        <v>C46-R22</v>
      </c>
      <c r="V950" s="969">
        <v>46</v>
      </c>
      <c r="W950" s="470" t="s">
        <v>493</v>
      </c>
      <c r="X950" s="470" t="s">
        <v>494</v>
      </c>
      <c r="Y950" s="970">
        <v>22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C46-R20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0.74851851851851858</v>
      </c>
      <c r="Q951" s="484">
        <f t="shared" ca="1" si="246"/>
        <v>0.74868055555555557</v>
      </c>
      <c r="R951" s="486">
        <v>0.10999999940395355</v>
      </c>
      <c r="S951" s="486"/>
      <c r="T951">
        <v>34</v>
      </c>
      <c r="U951" s="469" t="str">
        <f t="shared" si="247"/>
        <v>C46-R20</v>
      </c>
      <c r="V951" s="969">
        <v>46</v>
      </c>
      <c r="W951" s="470" t="s">
        <v>493</v>
      </c>
      <c r="X951" s="470" t="s">
        <v>494</v>
      </c>
      <c r="Y951" s="970">
        <v>20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C46-R18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0.74892361111111116</v>
      </c>
      <c r="Q952" s="484">
        <f t="shared" ca="1" si="246"/>
        <v>0.74908564814814815</v>
      </c>
      <c r="R952" s="486">
        <v>0.10999999940395355</v>
      </c>
      <c r="S952" s="486"/>
      <c r="T952">
        <v>34</v>
      </c>
      <c r="U952" s="469" t="str">
        <f t="shared" si="247"/>
        <v>C46-R18</v>
      </c>
      <c r="V952" s="969">
        <v>46</v>
      </c>
      <c r="W952" s="470" t="s">
        <v>493</v>
      </c>
      <c r="X952" s="470" t="s">
        <v>494</v>
      </c>
      <c r="Y952" s="970">
        <v>18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C46-R16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0.74937500000000001</v>
      </c>
      <c r="Q953" s="484">
        <f t="shared" ca="1" si="246"/>
        <v>0.74954861111111115</v>
      </c>
      <c r="R953" s="486">
        <v>0.10999999940395355</v>
      </c>
      <c r="S953" s="486"/>
      <c r="T953">
        <v>34</v>
      </c>
      <c r="U953" s="469" t="str">
        <f t="shared" si="247"/>
        <v>C46-R16</v>
      </c>
      <c r="V953" s="969">
        <v>46</v>
      </c>
      <c r="W953" s="470" t="s">
        <v>493</v>
      </c>
      <c r="X953" s="470" t="s">
        <v>494</v>
      </c>
      <c r="Y953" s="970">
        <v>16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C46-R14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0.7497800925925926</v>
      </c>
      <c r="Q954" s="484">
        <f t="shared" ca="1" si="246"/>
        <v>0.74993055555555554</v>
      </c>
      <c r="R954" s="486">
        <v>0.10999999940395355</v>
      </c>
      <c r="S954" s="486"/>
      <c r="T954">
        <v>34</v>
      </c>
      <c r="U954" s="469" t="str">
        <f t="shared" si="247"/>
        <v>C46-R14</v>
      </c>
      <c r="V954" s="969">
        <v>46</v>
      </c>
      <c r="W954" s="470" t="s">
        <v>493</v>
      </c>
      <c r="X954" s="470" t="s">
        <v>494</v>
      </c>
      <c r="Y954" s="970">
        <v>14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C46-R12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0.75018518518518518</v>
      </c>
      <c r="Q955" s="484">
        <f t="shared" ca="1" si="246"/>
        <v>0.75033564814814813</v>
      </c>
      <c r="R955" s="486">
        <v>0.10999999940395355</v>
      </c>
      <c r="S955" s="486"/>
      <c r="T955">
        <v>34</v>
      </c>
      <c r="U955" s="469" t="str">
        <f t="shared" si="247"/>
        <v>C46-R12</v>
      </c>
      <c r="V955" s="969">
        <v>46</v>
      </c>
      <c r="W955" s="470" t="s">
        <v>493</v>
      </c>
      <c r="X955" s="470" t="s">
        <v>494</v>
      </c>
      <c r="Y955" s="970">
        <v>12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C46-R10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0.75061342592592595</v>
      </c>
      <c r="Q956" s="484">
        <f t="shared" ca="1" si="246"/>
        <v>0.7507638888888889</v>
      </c>
      <c r="R956" s="486">
        <v>0.10999999940395355</v>
      </c>
      <c r="S956" s="486"/>
      <c r="T956">
        <v>34</v>
      </c>
      <c r="U956" s="469" t="str">
        <f t="shared" si="247"/>
        <v>C46-R10</v>
      </c>
      <c r="V956" s="969">
        <v>46</v>
      </c>
      <c r="W956" s="470" t="s">
        <v>493</v>
      </c>
      <c r="X956" s="470" t="s">
        <v>494</v>
      </c>
      <c r="Y956" s="970">
        <v>10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C46-R8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0.75105324074074076</v>
      </c>
      <c r="Q957" s="484">
        <f t="shared" ca="1" si="246"/>
        <v>0.75121527777777775</v>
      </c>
      <c r="R957" s="486">
        <v>0.10999999940395355</v>
      </c>
      <c r="S957" s="486"/>
      <c r="T957">
        <v>34</v>
      </c>
      <c r="U957" s="469" t="str">
        <f t="shared" si="247"/>
        <v>C46-R8</v>
      </c>
      <c r="V957" s="969">
        <v>46</v>
      </c>
      <c r="W957" s="470" t="s">
        <v>493</v>
      </c>
      <c r="X957" s="470" t="s">
        <v>494</v>
      </c>
      <c r="Y957" s="970">
        <v>8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C46-R6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0.75145833333333334</v>
      </c>
      <c r="Q958" s="484">
        <f t="shared" ca="1" si="246"/>
        <v>0.75162037037037033</v>
      </c>
      <c r="R958" s="486">
        <v>0.10999999940395355</v>
      </c>
      <c r="S958" s="486"/>
      <c r="T958">
        <v>34</v>
      </c>
      <c r="U958" s="469" t="str">
        <f t="shared" si="247"/>
        <v>C46-R6</v>
      </c>
      <c r="V958" s="969">
        <v>46</v>
      </c>
      <c r="W958" s="470" t="s">
        <v>493</v>
      </c>
      <c r="X958" s="470" t="s">
        <v>494</v>
      </c>
      <c r="Y958" s="970">
        <v>6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C46-R4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0.75185185185185177</v>
      </c>
      <c r="Q959" s="484">
        <f t="shared" ca="1" si="246"/>
        <v>0.75200231481481472</v>
      </c>
      <c r="R959" s="486">
        <v>0.10999999940395355</v>
      </c>
      <c r="S959" s="486"/>
      <c r="T959">
        <v>34</v>
      </c>
      <c r="U959" s="469" t="str">
        <f t="shared" si="247"/>
        <v>C46-R4</v>
      </c>
      <c r="V959" s="969">
        <v>46</v>
      </c>
      <c r="W959" s="470" t="s">
        <v>493</v>
      </c>
      <c r="X959" s="470" t="s">
        <v>494</v>
      </c>
      <c r="Y959" s="970">
        <v>4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C46-R2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0.75225694444444435</v>
      </c>
      <c r="Q960" s="484">
        <f t="shared" ca="1" si="246"/>
        <v>0.75239583333333326</v>
      </c>
      <c r="R960" s="486">
        <v>0.10999999940395355</v>
      </c>
      <c r="S960" s="486"/>
      <c r="T960">
        <v>34</v>
      </c>
      <c r="U960" s="469" t="str">
        <f t="shared" si="247"/>
        <v>C46-R2</v>
      </c>
      <c r="V960" s="969">
        <v>46</v>
      </c>
      <c r="W960" s="470" t="s">
        <v>493</v>
      </c>
      <c r="X960" s="470" t="s">
        <v>494</v>
      </c>
      <c r="Y960" s="970">
        <v>2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C47-R1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0.75263888888888886</v>
      </c>
      <c r="Q961" s="484">
        <f t="shared" ca="1" si="246"/>
        <v>0.7528125</v>
      </c>
      <c r="R961" s="486">
        <v>0.10999999940395355</v>
      </c>
      <c r="S961" s="486"/>
      <c r="T961">
        <v>34</v>
      </c>
      <c r="U961" s="469" t="str">
        <f t="shared" si="247"/>
        <v>C47-R1</v>
      </c>
      <c r="V961" s="969">
        <v>47</v>
      </c>
      <c r="W961" s="470" t="s">
        <v>493</v>
      </c>
      <c r="X961" s="470" t="s">
        <v>494</v>
      </c>
      <c r="Y961" s="970">
        <v>1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C47-R3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0.75306712962962963</v>
      </c>
      <c r="Q962" s="484">
        <f t="shared" ca="1" si="246"/>
        <v>0.75320601851851854</v>
      </c>
      <c r="R962" s="486">
        <v>0.10999999940395355</v>
      </c>
      <c r="S962" s="486"/>
      <c r="T962">
        <v>34</v>
      </c>
      <c r="U962" s="469" t="str">
        <f t="shared" si="247"/>
        <v>C47-R3</v>
      </c>
      <c r="V962" s="969">
        <v>47</v>
      </c>
      <c r="W962" s="470" t="s">
        <v>493</v>
      </c>
      <c r="X962" s="470" t="s">
        <v>494</v>
      </c>
      <c r="Y962" s="970">
        <v>3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C47-R5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0.75344907407407413</v>
      </c>
      <c r="Q963" s="484">
        <f t="shared" ca="1" si="246"/>
        <v>0.75362268518518527</v>
      </c>
      <c r="R963" s="486">
        <v>0.10999999940395355</v>
      </c>
      <c r="S963" s="486"/>
      <c r="T963">
        <v>34</v>
      </c>
      <c r="U963" s="469" t="str">
        <f t="shared" si="247"/>
        <v>C47-R5</v>
      </c>
      <c r="V963" s="969">
        <v>47</v>
      </c>
      <c r="W963" s="470" t="s">
        <v>493</v>
      </c>
      <c r="X963" s="470" t="s">
        <v>494</v>
      </c>
      <c r="Y963" s="970">
        <v>5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C47-R7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0.75391203703703713</v>
      </c>
      <c r="Q964" s="484">
        <f t="shared" ca="1" si="246"/>
        <v>0.75405092592592604</v>
      </c>
      <c r="R964" s="486">
        <v>0.10999999940395355</v>
      </c>
      <c r="S964" s="486"/>
      <c r="T964">
        <v>35</v>
      </c>
      <c r="U964" s="469" t="str">
        <f t="shared" si="247"/>
        <v>C47-R7</v>
      </c>
      <c r="V964" s="969">
        <v>47</v>
      </c>
      <c r="W964" s="470" t="s">
        <v>493</v>
      </c>
      <c r="X964" s="470" t="s">
        <v>494</v>
      </c>
      <c r="Y964" s="970">
        <v>7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C47-R9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0.75428240740740748</v>
      </c>
      <c r="Q965" s="484">
        <f t="shared" ca="1" si="246"/>
        <v>0.75445601851851862</v>
      </c>
      <c r="R965" s="486">
        <v>0.10999999940395355</v>
      </c>
      <c r="S965" s="486"/>
      <c r="T965">
        <v>35</v>
      </c>
      <c r="U965" s="469" t="str">
        <f t="shared" si="247"/>
        <v>C47-R9</v>
      </c>
      <c r="V965" s="969">
        <v>47</v>
      </c>
      <c r="W965" s="470" t="s">
        <v>493</v>
      </c>
      <c r="X965" s="470" t="s">
        <v>494</v>
      </c>
      <c r="Y965" s="970">
        <v>9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C47-R11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0.75472222222222229</v>
      </c>
      <c r="Q966" s="484">
        <f t="shared" ca="1" si="246"/>
        <v>0.75489583333333343</v>
      </c>
      <c r="R966" s="486">
        <v>0.10999999940395355</v>
      </c>
      <c r="S966" s="486"/>
      <c r="T966">
        <v>35</v>
      </c>
      <c r="U966" s="469" t="str">
        <f t="shared" si="247"/>
        <v>C47-R11</v>
      </c>
      <c r="V966" s="969">
        <v>47</v>
      </c>
      <c r="W966" s="470" t="s">
        <v>493</v>
      </c>
      <c r="X966" s="470" t="s">
        <v>494</v>
      </c>
      <c r="Y966" s="970">
        <v>11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C47-R13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0.75513888888888903</v>
      </c>
      <c r="Q967" s="484">
        <f t="shared" ca="1" si="246"/>
        <v>0.75528935185185198</v>
      </c>
      <c r="R967" s="486">
        <v>0.10999999940395355</v>
      </c>
      <c r="S967" s="486"/>
      <c r="T967">
        <v>35</v>
      </c>
      <c r="U967" s="469" t="str">
        <f t="shared" si="247"/>
        <v>C47-R13</v>
      </c>
      <c r="V967" s="969">
        <v>47</v>
      </c>
      <c r="W967" s="470" t="s">
        <v>493</v>
      </c>
      <c r="X967" s="470" t="s">
        <v>494</v>
      </c>
      <c r="Y967" s="970">
        <v>13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C47-R15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0.75555555555555565</v>
      </c>
      <c r="Q968" s="484">
        <f t="shared" ca="1" si="246"/>
        <v>0.75572916666666679</v>
      </c>
      <c r="R968" s="486">
        <v>0.10999999940395355</v>
      </c>
      <c r="S968" s="486"/>
      <c r="T968">
        <v>35</v>
      </c>
      <c r="U968" s="469" t="str">
        <f t="shared" si="247"/>
        <v>C47-R15</v>
      </c>
      <c r="V968" s="969">
        <v>47</v>
      </c>
      <c r="W968" s="470" t="s">
        <v>493</v>
      </c>
      <c r="X968" s="470" t="s">
        <v>494</v>
      </c>
      <c r="Y968" s="970">
        <v>15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C47-R17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0.75600694444444461</v>
      </c>
      <c r="Q969" s="484">
        <f t="shared" ca="1" si="246"/>
        <v>0.75618055555555574</v>
      </c>
      <c r="R969" s="486">
        <v>0.10999999940395355</v>
      </c>
      <c r="S969" s="486"/>
      <c r="T969">
        <v>35</v>
      </c>
      <c r="U969" s="469" t="str">
        <f t="shared" si="247"/>
        <v>C47-R17</v>
      </c>
      <c r="V969" s="969">
        <v>47</v>
      </c>
      <c r="W969" s="470" t="s">
        <v>493</v>
      </c>
      <c r="X969" s="470" t="s">
        <v>494</v>
      </c>
      <c r="Y969" s="970">
        <v>17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C47-R19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0.75644675925925942</v>
      </c>
      <c r="Q970" s="484">
        <f t="shared" ca="1" si="246"/>
        <v>0.75658564814814833</v>
      </c>
      <c r="R970" s="486">
        <v>0.10999999940395355</v>
      </c>
      <c r="S970" s="486"/>
      <c r="T970">
        <v>35</v>
      </c>
      <c r="U970" s="469" t="str">
        <f t="shared" si="247"/>
        <v>C47-R19</v>
      </c>
      <c r="V970" s="969">
        <v>47</v>
      </c>
      <c r="W970" s="470" t="s">
        <v>493</v>
      </c>
      <c r="X970" s="470" t="s">
        <v>494</v>
      </c>
      <c r="Y970" s="970">
        <v>19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C47-R21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0.75687500000000019</v>
      </c>
      <c r="Q971" s="484">
        <f t="shared" ca="1" si="246"/>
        <v>0.7570138888888891</v>
      </c>
      <c r="R971" s="486">
        <v>0.10999999940395355</v>
      </c>
      <c r="S971" s="486"/>
      <c r="T971">
        <v>35</v>
      </c>
      <c r="U971" s="469" t="str">
        <f t="shared" si="247"/>
        <v>C47-R21</v>
      </c>
      <c r="V971" s="969">
        <v>47</v>
      </c>
      <c r="W971" s="470" t="s">
        <v>493</v>
      </c>
      <c r="X971" s="470" t="s">
        <v>494</v>
      </c>
      <c r="Y971" s="970">
        <v>21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C47-R23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0.75725694444444469</v>
      </c>
      <c r="Q972" s="484">
        <f t="shared" ca="1" si="246"/>
        <v>0.75741898148148168</v>
      </c>
      <c r="R972" s="486">
        <v>0.10999999940395355</v>
      </c>
      <c r="S972" s="486"/>
      <c r="T972">
        <v>35</v>
      </c>
      <c r="U972" s="469" t="str">
        <f t="shared" si="247"/>
        <v>C47-R23</v>
      </c>
      <c r="V972" s="969">
        <v>47</v>
      </c>
      <c r="W972" s="470" t="s">
        <v>493</v>
      </c>
      <c r="X972" s="470" t="s">
        <v>494</v>
      </c>
      <c r="Y972" s="970">
        <v>23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C47-R25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0.75766203703703727</v>
      </c>
      <c r="Q973" s="484">
        <f t="shared" ca="1" si="246"/>
        <v>0.75782407407407426</v>
      </c>
      <c r="R973" s="486">
        <v>0.10999999940395355</v>
      </c>
      <c r="S973" s="486"/>
      <c r="T973">
        <v>35</v>
      </c>
      <c r="U973" s="469" t="str">
        <f t="shared" si="247"/>
        <v>C47-R25</v>
      </c>
      <c r="V973" s="969">
        <v>47</v>
      </c>
      <c r="W973" s="470" t="s">
        <v>493</v>
      </c>
      <c r="X973" s="470" t="s">
        <v>494</v>
      </c>
      <c r="Y973" s="970">
        <v>25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C47-R27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0.75809027777777793</v>
      </c>
      <c r="Q974" s="484">
        <f t="shared" ca="1" si="246"/>
        <v>0.75825231481481492</v>
      </c>
      <c r="R974" s="486">
        <v>0.10999999940395355</v>
      </c>
      <c r="S974" s="486"/>
      <c r="T974">
        <v>35</v>
      </c>
      <c r="U974" s="469" t="str">
        <f t="shared" si="247"/>
        <v>C47-R27</v>
      </c>
      <c r="V974" s="969">
        <v>47</v>
      </c>
      <c r="W974" s="470" t="s">
        <v>493</v>
      </c>
      <c r="X974" s="470" t="s">
        <v>494</v>
      </c>
      <c r="Y974" s="970">
        <v>27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C47-R29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0.75853009259259274</v>
      </c>
      <c r="Q975" s="484">
        <f t="shared" ca="1" si="246"/>
        <v>0.75868055555555569</v>
      </c>
      <c r="R975" s="486">
        <v>0.10999999940395355</v>
      </c>
      <c r="S975" s="486"/>
      <c r="T975">
        <v>35</v>
      </c>
      <c r="U975" s="469" t="str">
        <f t="shared" si="247"/>
        <v>C47-R29</v>
      </c>
      <c r="V975" s="969">
        <v>47</v>
      </c>
      <c r="W975" s="470" t="s">
        <v>493</v>
      </c>
      <c r="X975" s="470" t="s">
        <v>494</v>
      </c>
      <c r="Y975" s="970">
        <v>29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C47-R31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0.75893518518518532</v>
      </c>
      <c r="Q976" s="484">
        <f t="shared" ca="1" si="246"/>
        <v>0.75910879629629646</v>
      </c>
      <c r="R976" s="486">
        <v>0.10999999940395355</v>
      </c>
      <c r="S976" s="486"/>
      <c r="T976">
        <v>35</v>
      </c>
      <c r="U976" s="469" t="str">
        <f t="shared" si="247"/>
        <v>C47-R31</v>
      </c>
      <c r="V976" s="969">
        <v>47</v>
      </c>
      <c r="W976" s="470" t="s">
        <v>493</v>
      </c>
      <c r="X976" s="470" t="s">
        <v>494</v>
      </c>
      <c r="Y976" s="970">
        <v>31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C47-R33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0.75936342592592609</v>
      </c>
      <c r="Q977" s="484">
        <f t="shared" ca="1" si="246"/>
        <v>0.75953703703703723</v>
      </c>
      <c r="R977" s="486">
        <v>0.10999999940395355</v>
      </c>
      <c r="S977" s="486"/>
      <c r="T977">
        <v>35</v>
      </c>
      <c r="U977" s="469" t="str">
        <f t="shared" si="247"/>
        <v>C47-R33</v>
      </c>
      <c r="V977" s="969">
        <v>47</v>
      </c>
      <c r="W977" s="470" t="s">
        <v>493</v>
      </c>
      <c r="X977" s="470" t="s">
        <v>494</v>
      </c>
      <c r="Y977" s="970">
        <v>33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C47-R35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0.7598032407407409</v>
      </c>
      <c r="Q978" s="484">
        <f t="shared" ca="1" si="246"/>
        <v>0.75995370370370385</v>
      </c>
      <c r="R978" s="486">
        <v>0.10999999940395355</v>
      </c>
      <c r="S978" s="486"/>
      <c r="T978">
        <v>35</v>
      </c>
      <c r="U978" s="469" t="str">
        <f t="shared" si="247"/>
        <v>C47-R35</v>
      </c>
      <c r="V978" s="969">
        <v>47</v>
      </c>
      <c r="W978" s="470" t="s">
        <v>493</v>
      </c>
      <c r="X978" s="470" t="s">
        <v>494</v>
      </c>
      <c r="Y978" s="970">
        <v>35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C47-R37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0.76020833333333349</v>
      </c>
      <c r="Q979" s="484">
        <f t="shared" ca="1" si="246"/>
        <v>0.76038194444444462</v>
      </c>
      <c r="R979" s="486">
        <v>0.10999999940395355</v>
      </c>
      <c r="S979" s="486"/>
      <c r="T979">
        <v>35</v>
      </c>
      <c r="U979" s="469" t="str">
        <f t="shared" si="247"/>
        <v>C47-R37</v>
      </c>
      <c r="V979" s="969">
        <v>47</v>
      </c>
      <c r="W979" s="470" t="s">
        <v>493</v>
      </c>
      <c r="X979" s="470" t="s">
        <v>494</v>
      </c>
      <c r="Y979" s="970">
        <v>37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C47-R39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0.76063657407407426</v>
      </c>
      <c r="Q980" s="484">
        <f t="shared" ca="1" si="246"/>
        <v>0.76079861111111124</v>
      </c>
      <c r="R980" s="486">
        <v>0.10999999940395355</v>
      </c>
      <c r="S980" s="486"/>
      <c r="T980">
        <v>35</v>
      </c>
      <c r="U980" s="469" t="str">
        <f t="shared" si="247"/>
        <v>C47-R39</v>
      </c>
      <c r="V980" s="969">
        <v>47</v>
      </c>
      <c r="W980" s="470" t="s">
        <v>493</v>
      </c>
      <c r="X980" s="470" t="s">
        <v>494</v>
      </c>
      <c r="Y980" s="970">
        <v>39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C47-R41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0.76106481481481492</v>
      </c>
      <c r="Q981" s="484">
        <f t="shared" ca="1" si="246"/>
        <v>0.76120370370370383</v>
      </c>
      <c r="R981" s="486">
        <v>0.10999999940395355</v>
      </c>
      <c r="S981" s="486"/>
      <c r="T981">
        <v>35</v>
      </c>
      <c r="U981" s="469" t="str">
        <f t="shared" si="247"/>
        <v>C47-R41</v>
      </c>
      <c r="V981" s="969">
        <v>47</v>
      </c>
      <c r="W981" s="470" t="s">
        <v>493</v>
      </c>
      <c r="X981" s="470" t="s">
        <v>494</v>
      </c>
      <c r="Y981" s="970">
        <v>41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C48-R40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0.76149305555555569</v>
      </c>
      <c r="Q982" s="484">
        <f t="shared" ca="1" si="246"/>
        <v>0.76165509259259268</v>
      </c>
      <c r="R982" s="486">
        <v>0.10999999940395355</v>
      </c>
      <c r="S982" s="486"/>
      <c r="T982">
        <v>35</v>
      </c>
      <c r="U982" s="469" t="str">
        <f t="shared" si="247"/>
        <v>C48-R40</v>
      </c>
      <c r="V982" s="969">
        <v>48</v>
      </c>
      <c r="W982" s="470" t="s">
        <v>493</v>
      </c>
      <c r="X982" s="470" t="s">
        <v>494</v>
      </c>
      <c r="Y982" s="970">
        <v>40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C48-R38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0.76188657407407412</v>
      </c>
      <c r="Q983" s="484">
        <f t="shared" ca="1" si="246"/>
        <v>0.76203703703703707</v>
      </c>
      <c r="R983" s="486">
        <v>0.10999999940395355</v>
      </c>
      <c r="S983" s="486"/>
      <c r="T983">
        <v>35</v>
      </c>
      <c r="U983" s="469" t="str">
        <f t="shared" si="247"/>
        <v>C48-R38</v>
      </c>
      <c r="V983" s="969">
        <v>48</v>
      </c>
      <c r="W983" s="470" t="s">
        <v>493</v>
      </c>
      <c r="X983" s="470" t="s">
        <v>494</v>
      </c>
      <c r="Y983" s="970">
        <v>38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C48-R36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0.76228009259259266</v>
      </c>
      <c r="Q984" s="484">
        <f t="shared" ca="1" si="246"/>
        <v>0.76241898148148157</v>
      </c>
      <c r="R984" s="486">
        <v>0.10999999940395355</v>
      </c>
      <c r="S984" s="486"/>
      <c r="T984">
        <v>35</v>
      </c>
      <c r="U984" s="469" t="str">
        <f t="shared" si="247"/>
        <v>C48-R36</v>
      </c>
      <c r="V984" s="969">
        <v>48</v>
      </c>
      <c r="W984" s="470" t="s">
        <v>493</v>
      </c>
      <c r="X984" s="470" t="s">
        <v>494</v>
      </c>
      <c r="Y984" s="970">
        <v>36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C48-R34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0.76265046296296302</v>
      </c>
      <c r="Q985" s="484">
        <f t="shared" ca="1" si="246"/>
        <v>0.76282407407407415</v>
      </c>
      <c r="R985" s="486">
        <v>0.10999999940395355</v>
      </c>
      <c r="S985" s="486"/>
      <c r="T985">
        <v>35</v>
      </c>
      <c r="U985" s="469" t="str">
        <f t="shared" si="247"/>
        <v>C48-R34</v>
      </c>
      <c r="V985" s="969">
        <v>48</v>
      </c>
      <c r="W985" s="470" t="s">
        <v>493</v>
      </c>
      <c r="X985" s="470" t="s">
        <v>494</v>
      </c>
      <c r="Y985" s="970">
        <v>34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C48-R32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0.76309027777777783</v>
      </c>
      <c r="Q986" s="484">
        <f t="shared" ca="1" si="246"/>
        <v>0.76325231481481481</v>
      </c>
      <c r="R986" s="486">
        <v>0.10999999940395355</v>
      </c>
      <c r="S986" s="486"/>
      <c r="T986">
        <v>35</v>
      </c>
      <c r="U986" s="469" t="str">
        <f t="shared" si="247"/>
        <v>C48-R32</v>
      </c>
      <c r="V986" s="969">
        <v>48</v>
      </c>
      <c r="W986" s="470" t="s">
        <v>493</v>
      </c>
      <c r="X986" s="470" t="s">
        <v>494</v>
      </c>
      <c r="Y986" s="970">
        <v>32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C48-R30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0.76351851851851849</v>
      </c>
      <c r="Q987" s="484">
        <f t="shared" ca="1" si="246"/>
        <v>0.76369212962962962</v>
      </c>
      <c r="R987" s="486">
        <v>0.10999999940395355</v>
      </c>
      <c r="S987" s="486"/>
      <c r="T987">
        <v>35</v>
      </c>
      <c r="U987" s="469" t="str">
        <f t="shared" si="247"/>
        <v>C48-R30</v>
      </c>
      <c r="V987" s="969">
        <v>48</v>
      </c>
      <c r="W987" s="470" t="s">
        <v>493</v>
      </c>
      <c r="X987" s="470" t="s">
        <v>494</v>
      </c>
      <c r="Y987" s="970">
        <v>30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C48-R28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0.76393518518518522</v>
      </c>
      <c r="Q988" s="484">
        <f t="shared" ca="1" si="246"/>
        <v>0.76408564814814817</v>
      </c>
      <c r="R988" s="486">
        <v>0.10999999940395355</v>
      </c>
      <c r="S988" s="486"/>
      <c r="T988">
        <v>35</v>
      </c>
      <c r="U988" s="469" t="str">
        <f t="shared" si="247"/>
        <v>C48-R28</v>
      </c>
      <c r="V988" s="969">
        <v>48</v>
      </c>
      <c r="W988" s="470" t="s">
        <v>493</v>
      </c>
      <c r="X988" s="470" t="s">
        <v>494</v>
      </c>
      <c r="Y988" s="970">
        <v>28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C48-R26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0.76435185185185184</v>
      </c>
      <c r="Q989" s="484">
        <f t="shared" ca="1" si="246"/>
        <v>0.76451388888888883</v>
      </c>
      <c r="R989" s="486">
        <v>0.10999999940395355</v>
      </c>
      <c r="S989" s="486"/>
      <c r="T989">
        <v>35</v>
      </c>
      <c r="U989" s="469" t="str">
        <f t="shared" si="247"/>
        <v>C48-R26</v>
      </c>
      <c r="V989" s="969">
        <v>48</v>
      </c>
      <c r="W989" s="470" t="s">
        <v>493</v>
      </c>
      <c r="X989" s="470" t="s">
        <v>494</v>
      </c>
      <c r="Y989" s="970">
        <v>26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C48-R24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0.76479166666666665</v>
      </c>
      <c r="Q990" s="484">
        <f t="shared" ca="1" si="246"/>
        <v>0.76495370370370364</v>
      </c>
      <c r="R990" s="486">
        <v>0.10999999940395355</v>
      </c>
      <c r="S990" s="486"/>
      <c r="T990">
        <v>35</v>
      </c>
      <c r="U990" s="469" t="str">
        <f t="shared" si="247"/>
        <v>C48-R24</v>
      </c>
      <c r="V990" s="969">
        <v>48</v>
      </c>
      <c r="W990" s="470" t="s">
        <v>493</v>
      </c>
      <c r="X990" s="470" t="s">
        <v>494</v>
      </c>
      <c r="Y990" s="970">
        <v>24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C48-R22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0.76523148148148146</v>
      </c>
      <c r="Q991" s="484">
        <f t="shared" ca="1" si="246"/>
        <v>0.76538194444444441</v>
      </c>
      <c r="R991" s="486">
        <v>0.10999999940395355</v>
      </c>
      <c r="S991" s="486"/>
      <c r="T991">
        <v>35</v>
      </c>
      <c r="U991" s="469" t="str">
        <f t="shared" si="247"/>
        <v>C48-R22</v>
      </c>
      <c r="V991" s="969">
        <v>48</v>
      </c>
      <c r="W991" s="470" t="s">
        <v>493</v>
      </c>
      <c r="X991" s="470" t="s">
        <v>494</v>
      </c>
      <c r="Y991" s="970">
        <v>22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C48-R20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0.76567129629629627</v>
      </c>
      <c r="Q992" s="484">
        <f t="shared" ca="1" si="246"/>
        <v>0.76581018518518518</v>
      </c>
      <c r="R992" s="486">
        <v>0.10999999940395355</v>
      </c>
      <c r="S992" s="486"/>
      <c r="T992">
        <v>36</v>
      </c>
      <c r="U992" s="469" t="str">
        <f t="shared" si="247"/>
        <v>C48-R20</v>
      </c>
      <c r="V992" s="969">
        <v>48</v>
      </c>
      <c r="W992" s="470" t="s">
        <v>493</v>
      </c>
      <c r="X992" s="470" t="s">
        <v>494</v>
      </c>
      <c r="Y992" s="970">
        <v>20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C48-R18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0.76609953703703704</v>
      </c>
      <c r="Q993" s="484">
        <f t="shared" ca="1" si="246"/>
        <v>0.76627314814814818</v>
      </c>
      <c r="R993" s="486">
        <v>0.10999999940395355</v>
      </c>
      <c r="S993" s="486"/>
      <c r="T993">
        <v>36</v>
      </c>
      <c r="U993" s="469" t="str">
        <f t="shared" si="247"/>
        <v>C48-R18</v>
      </c>
      <c r="V993" s="969">
        <v>48</v>
      </c>
      <c r="W993" s="470" t="s">
        <v>493</v>
      </c>
      <c r="X993" s="470" t="s">
        <v>494</v>
      </c>
      <c r="Y993" s="970">
        <v>18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C48-R16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0.766550925925926</v>
      </c>
      <c r="Q994" s="484">
        <f t="shared" ca="1" si="246"/>
        <v>0.76672453703703713</v>
      </c>
      <c r="R994" s="486">
        <v>0.10999999940395355</v>
      </c>
      <c r="S994" s="486"/>
      <c r="T994">
        <v>36</v>
      </c>
      <c r="U994" s="469" t="str">
        <f t="shared" si="247"/>
        <v>C48-R16</v>
      </c>
      <c r="V994" s="969">
        <v>48</v>
      </c>
      <c r="W994" s="470" t="s">
        <v>493</v>
      </c>
      <c r="X994" s="470" t="s">
        <v>494</v>
      </c>
      <c r="Y994" s="970">
        <v>16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C48-R14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0.76697916666666677</v>
      </c>
      <c r="Q995" s="484">
        <f t="shared" ca="1" si="246"/>
        <v>0.76714120370370376</v>
      </c>
      <c r="R995" s="486">
        <v>0.10999999940395355</v>
      </c>
      <c r="S995" s="486"/>
      <c r="T995">
        <v>36</v>
      </c>
      <c r="U995" s="469" t="str">
        <f t="shared" si="247"/>
        <v>C48-R14</v>
      </c>
      <c r="V995" s="969">
        <v>48</v>
      </c>
      <c r="W995" s="470" t="s">
        <v>493</v>
      </c>
      <c r="X995" s="470" t="s">
        <v>494</v>
      </c>
      <c r="Y995" s="970">
        <v>14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C48-R12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0.7673726851851852</v>
      </c>
      <c r="Q996" s="484">
        <f t="shared" ref="Q996:Q1059" ca="1" si="261">P996+TIME(0,0,RANDBETWEEN(12,15))</f>
        <v>0.76751157407407411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C48-R12</v>
      </c>
      <c r="V996" s="969">
        <v>48</v>
      </c>
      <c r="W996" s="470" t="s">
        <v>493</v>
      </c>
      <c r="X996" s="470" t="s">
        <v>494</v>
      </c>
      <c r="Y996" s="970">
        <v>12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C48-R10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0.76776620370370374</v>
      </c>
      <c r="Q997" s="484">
        <f t="shared" ca="1" si="261"/>
        <v>0.76793981481481488</v>
      </c>
      <c r="R997" s="486">
        <v>0.10999999940395355</v>
      </c>
      <c r="S997" s="486"/>
      <c r="T997">
        <v>36</v>
      </c>
      <c r="U997" s="469" t="str">
        <f t="shared" si="262"/>
        <v>C48-R10</v>
      </c>
      <c r="V997" s="969">
        <v>48</v>
      </c>
      <c r="W997" s="470" t="s">
        <v>493</v>
      </c>
      <c r="X997" s="470" t="s">
        <v>494</v>
      </c>
      <c r="Y997" s="970">
        <v>10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C48-R8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0.76819444444444451</v>
      </c>
      <c r="Q998" s="484">
        <f t="shared" ca="1" si="261"/>
        <v>0.76834490740740746</v>
      </c>
      <c r="R998" s="486">
        <v>0.10999999940395355</v>
      </c>
      <c r="S998" s="486"/>
      <c r="T998">
        <v>36</v>
      </c>
      <c r="U998" s="469" t="str">
        <f t="shared" si="262"/>
        <v>C48-R8</v>
      </c>
      <c r="V998" s="969">
        <v>48</v>
      </c>
      <c r="W998" s="470" t="s">
        <v>493</v>
      </c>
      <c r="X998" s="470" t="s">
        <v>494</v>
      </c>
      <c r="Y998" s="970">
        <v>8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C48-R6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0.76859953703703709</v>
      </c>
      <c r="Q999" s="484">
        <f t="shared" ca="1" si="261"/>
        <v>0.76876157407407408</v>
      </c>
      <c r="R999" s="486">
        <v>0.10999999940395355</v>
      </c>
      <c r="S999" s="486"/>
      <c r="T999">
        <v>36</v>
      </c>
      <c r="U999" s="469" t="str">
        <f t="shared" si="262"/>
        <v>C48-R6</v>
      </c>
      <c r="V999" s="969">
        <v>48</v>
      </c>
      <c r="W999" s="470" t="s">
        <v>493</v>
      </c>
      <c r="X999" s="470" t="s">
        <v>494</v>
      </c>
      <c r="Y999" s="970">
        <v>6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C48-R4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0.7690393518518519</v>
      </c>
      <c r="Q1000" s="484">
        <f t="shared" ca="1" si="261"/>
        <v>0.76918981481481485</v>
      </c>
      <c r="R1000" s="486">
        <v>0.10999999940395355</v>
      </c>
      <c r="S1000" s="486"/>
      <c r="T1000">
        <v>36</v>
      </c>
      <c r="U1000" s="469" t="str">
        <f t="shared" si="262"/>
        <v>C48-R4</v>
      </c>
      <c r="V1000" s="969">
        <v>48</v>
      </c>
      <c r="W1000" s="470" t="s">
        <v>493</v>
      </c>
      <c r="X1000" s="470" t="s">
        <v>494</v>
      </c>
      <c r="Y1000" s="970">
        <v>4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C48-R2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0.76947916666666671</v>
      </c>
      <c r="Q1001" s="484">
        <f t="shared" ca="1" si="261"/>
        <v>0.76965277777777785</v>
      </c>
      <c r="R1001" s="486">
        <v>0.10999999940395355</v>
      </c>
      <c r="S1001" s="486"/>
      <c r="T1001">
        <v>36</v>
      </c>
      <c r="U1001" s="469" t="str">
        <f t="shared" si="262"/>
        <v>C48-R2</v>
      </c>
      <c r="V1001" s="969">
        <v>48</v>
      </c>
      <c r="W1001" s="470" t="s">
        <v>493</v>
      </c>
      <c r="X1001" s="470" t="s">
        <v>494</v>
      </c>
      <c r="Y1001" s="970">
        <v>2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C46-R34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0.76989583333333345</v>
      </c>
      <c r="Q1002" s="484">
        <f t="shared" ca="1" si="261"/>
        <v>0.77003472222222236</v>
      </c>
      <c r="R1002" s="486">
        <v>0.10999999940395355</v>
      </c>
      <c r="S1002" s="486"/>
      <c r="T1002">
        <v>36</v>
      </c>
      <c r="U1002" s="469" t="str">
        <f t="shared" si="262"/>
        <v>C46-R34</v>
      </c>
      <c r="V1002" s="552">
        <v>46</v>
      </c>
      <c r="W1002" s="470" t="s">
        <v>493</v>
      </c>
      <c r="X1002" s="470" t="s">
        <v>494</v>
      </c>
      <c r="Y1002" s="552">
        <v>34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C46-R32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0.77030092592592603</v>
      </c>
      <c r="Q1003" s="484">
        <f t="shared" ca="1" si="261"/>
        <v>0.77047453703703717</v>
      </c>
      <c r="R1003" s="486">
        <v>0.10999999940395355</v>
      </c>
      <c r="S1003" s="486"/>
      <c r="T1003">
        <v>36</v>
      </c>
      <c r="U1003" s="469" t="str">
        <f t="shared" si="262"/>
        <v>C46-R32</v>
      </c>
      <c r="V1003" s="552">
        <v>46</v>
      </c>
      <c r="W1003" s="470" t="s">
        <v>493</v>
      </c>
      <c r="X1003" s="470" t="s">
        <v>494</v>
      </c>
      <c r="Y1003" s="552">
        <v>32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C46-R30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0.77070601851851861</v>
      </c>
      <c r="Q1004" s="484">
        <f t="shared" ca="1" si="261"/>
        <v>0.77087962962962975</v>
      </c>
      <c r="R1004" s="486">
        <v>0.10999999940395355</v>
      </c>
      <c r="S1004" s="486"/>
      <c r="T1004">
        <v>36</v>
      </c>
      <c r="U1004" s="469" t="str">
        <f t="shared" si="262"/>
        <v>C46-R30</v>
      </c>
      <c r="V1004" s="552">
        <v>46</v>
      </c>
      <c r="W1004" s="470" t="s">
        <v>493</v>
      </c>
      <c r="X1004" s="470" t="s">
        <v>494</v>
      </c>
      <c r="Y1004" s="552">
        <v>30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C46-R28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0.77111111111111119</v>
      </c>
      <c r="Q1005" s="484">
        <f t="shared" ca="1" si="261"/>
        <v>0.7712500000000001</v>
      </c>
      <c r="R1005" s="486">
        <v>0.10999999940395355</v>
      </c>
      <c r="S1005" s="486"/>
      <c r="T1005">
        <v>36</v>
      </c>
      <c r="U1005" s="469" t="str">
        <f t="shared" si="262"/>
        <v>C46-R28</v>
      </c>
      <c r="V1005" s="552">
        <v>46</v>
      </c>
      <c r="W1005" s="470" t="s">
        <v>493</v>
      </c>
      <c r="X1005" s="470" t="s">
        <v>494</v>
      </c>
      <c r="Y1005" s="552">
        <v>28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C46-R26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0.77151620370370377</v>
      </c>
      <c r="Q1006" s="484">
        <f t="shared" ca="1" si="261"/>
        <v>0.77168981481481491</v>
      </c>
      <c r="R1006" s="486">
        <v>0.10999999940395355</v>
      </c>
      <c r="S1006" s="486"/>
      <c r="T1006">
        <v>36</v>
      </c>
      <c r="U1006" s="469" t="str">
        <f t="shared" si="262"/>
        <v>C46-R26</v>
      </c>
      <c r="V1006" s="552">
        <v>46</v>
      </c>
      <c r="W1006" s="470" t="s">
        <v>493</v>
      </c>
      <c r="X1006" s="470" t="s">
        <v>494</v>
      </c>
      <c r="Y1006" s="552">
        <v>26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C46-R24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0.77197916666666677</v>
      </c>
      <c r="Q1007" s="484">
        <f t="shared" ca="1" si="261"/>
        <v>0.77211805555555568</v>
      </c>
      <c r="R1007" s="486">
        <v>0.10999999940395355</v>
      </c>
      <c r="S1007" s="486"/>
      <c r="T1007">
        <v>36</v>
      </c>
      <c r="U1007" s="469" t="str">
        <f t="shared" si="262"/>
        <v>C46-R24</v>
      </c>
      <c r="V1007" s="552">
        <v>46</v>
      </c>
      <c r="W1007" s="470" t="s">
        <v>493</v>
      </c>
      <c r="X1007" s="470" t="s">
        <v>494</v>
      </c>
      <c r="Y1007" s="552">
        <v>24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C46-R22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0.77238425925925935</v>
      </c>
      <c r="Q1008" s="484">
        <f t="shared" ca="1" si="261"/>
        <v>0.7725347222222223</v>
      </c>
      <c r="R1008" s="486">
        <v>0.10999999940395355</v>
      </c>
      <c r="S1008" s="486"/>
      <c r="T1008">
        <v>36</v>
      </c>
      <c r="U1008" s="469" t="str">
        <f t="shared" si="262"/>
        <v>C46-R22</v>
      </c>
      <c r="V1008" s="552">
        <v>46</v>
      </c>
      <c r="W1008" s="470" t="s">
        <v>493</v>
      </c>
      <c r="X1008" s="470" t="s">
        <v>494</v>
      </c>
      <c r="Y1008" s="552">
        <v>22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C46-R20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0.7727777777777779</v>
      </c>
      <c r="Q1009" s="484">
        <f t="shared" ca="1" si="261"/>
        <v>0.77292824074074085</v>
      </c>
      <c r="R1009" s="486">
        <v>0.10999999940395355</v>
      </c>
      <c r="S1009" s="486"/>
      <c r="T1009">
        <v>36</v>
      </c>
      <c r="U1009" s="469" t="str">
        <f t="shared" si="262"/>
        <v>C46-R20</v>
      </c>
      <c r="V1009" s="552">
        <v>46</v>
      </c>
      <c r="W1009" s="470" t="s">
        <v>493</v>
      </c>
      <c r="X1009" s="470" t="s">
        <v>494</v>
      </c>
      <c r="Y1009" s="552">
        <v>20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C46-R18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0.77319444444444452</v>
      </c>
      <c r="Q1010" s="484">
        <f t="shared" ca="1" si="261"/>
        <v>0.77333333333333343</v>
      </c>
      <c r="R1010" s="486">
        <v>0.10999999940395355</v>
      </c>
      <c r="S1010" s="486"/>
      <c r="T1010">
        <v>36</v>
      </c>
      <c r="U1010" s="469" t="str">
        <f t="shared" si="262"/>
        <v>C46-R18</v>
      </c>
      <c r="V1010" s="552">
        <v>46</v>
      </c>
      <c r="W1010" s="470" t="s">
        <v>493</v>
      </c>
      <c r="X1010" s="470" t="s">
        <v>494</v>
      </c>
      <c r="Y1010" s="552">
        <v>18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C46-R16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0.77356481481481487</v>
      </c>
      <c r="Q1011" s="484">
        <f t="shared" ca="1" si="261"/>
        <v>0.77373842592592601</v>
      </c>
      <c r="R1011" s="486">
        <v>0.10999999940395355</v>
      </c>
      <c r="S1011" s="486"/>
      <c r="T1011">
        <v>36</v>
      </c>
      <c r="U1011" s="469" t="str">
        <f t="shared" si="262"/>
        <v>C46-R16</v>
      </c>
      <c r="V1011" s="552">
        <v>46</v>
      </c>
      <c r="W1011" s="470" t="s">
        <v>493</v>
      </c>
      <c r="X1011" s="470" t="s">
        <v>494</v>
      </c>
      <c r="Y1011" s="552">
        <v>16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C46-R14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0.7739814814814816</v>
      </c>
      <c r="Q1012" s="484">
        <f t="shared" ca="1" si="261"/>
        <v>0.77414351851851859</v>
      </c>
      <c r="R1012" s="486">
        <v>0.10999999940395355</v>
      </c>
      <c r="S1012" s="486"/>
      <c r="T1012">
        <v>36</v>
      </c>
      <c r="U1012" s="469" t="str">
        <f t="shared" si="262"/>
        <v>C46-R14</v>
      </c>
      <c r="V1012" s="552">
        <v>46</v>
      </c>
      <c r="W1012" s="470" t="s">
        <v>493</v>
      </c>
      <c r="X1012" s="470" t="s">
        <v>494</v>
      </c>
      <c r="Y1012" s="552">
        <v>14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C46-R12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0.77442129629629641</v>
      </c>
      <c r="Q1013" s="484">
        <f t="shared" ca="1" si="261"/>
        <v>0.77457175925925936</v>
      </c>
      <c r="R1013" s="486">
        <v>0.10999999940395355</v>
      </c>
      <c r="S1013" s="486"/>
      <c r="T1013">
        <v>36</v>
      </c>
      <c r="U1013" s="469" t="str">
        <f t="shared" si="262"/>
        <v>C46-R12</v>
      </c>
      <c r="V1013" s="552">
        <v>46</v>
      </c>
      <c r="W1013" s="470" t="s">
        <v>493</v>
      </c>
      <c r="X1013" s="470" t="s">
        <v>494</v>
      </c>
      <c r="Y1013" s="552">
        <v>12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C46-R10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0.77483796296296303</v>
      </c>
      <c r="Q1014" s="484">
        <f t="shared" ca="1" si="261"/>
        <v>0.77500000000000002</v>
      </c>
      <c r="R1014" s="486">
        <v>0.10999999940395355</v>
      </c>
      <c r="S1014" s="486"/>
      <c r="T1014">
        <v>36</v>
      </c>
      <c r="U1014" s="469" t="str">
        <f t="shared" si="262"/>
        <v>C46-R10</v>
      </c>
      <c r="V1014" s="552">
        <v>46</v>
      </c>
      <c r="W1014" s="470" t="s">
        <v>493</v>
      </c>
      <c r="X1014" s="470" t="s">
        <v>494</v>
      </c>
      <c r="Y1014" s="552">
        <v>10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C46-R8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0.77524305555555562</v>
      </c>
      <c r="Q1015" s="484">
        <f t="shared" ca="1" si="261"/>
        <v>0.77538194444444453</v>
      </c>
      <c r="R1015" s="486">
        <v>0.10999999940395355</v>
      </c>
      <c r="S1015" s="486"/>
      <c r="T1015">
        <v>36</v>
      </c>
      <c r="U1015" s="469" t="str">
        <f t="shared" si="262"/>
        <v>C46-R8</v>
      </c>
      <c r="V1015" s="552">
        <v>46</v>
      </c>
      <c r="W1015" s="470" t="s">
        <v>493</v>
      </c>
      <c r="X1015" s="470" t="s">
        <v>494</v>
      </c>
      <c r="Y1015" s="552">
        <v>8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C46-R6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0.77565972222222235</v>
      </c>
      <c r="Q1016" s="484">
        <f t="shared" ca="1" si="261"/>
        <v>0.77579861111111126</v>
      </c>
      <c r="R1016" s="486">
        <v>0.10999999940395355</v>
      </c>
      <c r="S1016" s="486"/>
      <c r="T1016">
        <v>36</v>
      </c>
      <c r="U1016" s="469" t="str">
        <f t="shared" si="262"/>
        <v>C46-R6</v>
      </c>
      <c r="V1016" s="552">
        <v>46</v>
      </c>
      <c r="W1016" s="470" t="s">
        <v>493</v>
      </c>
      <c r="X1016" s="470" t="s">
        <v>494</v>
      </c>
      <c r="Y1016" s="552">
        <v>6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C46-R4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0.77608796296296312</v>
      </c>
      <c r="Q1017" s="484">
        <f t="shared" ca="1" si="261"/>
        <v>0.77622685185185203</v>
      </c>
      <c r="R1017" s="486">
        <v>0.10999999940395355</v>
      </c>
      <c r="S1017" s="486"/>
      <c r="T1017">
        <v>36</v>
      </c>
      <c r="U1017" s="469" t="str">
        <f t="shared" si="262"/>
        <v>C46-R4</v>
      </c>
      <c r="V1017" s="552">
        <v>46</v>
      </c>
      <c r="W1017" s="470" t="s">
        <v>493</v>
      </c>
      <c r="X1017" s="470" t="s">
        <v>494</v>
      </c>
      <c r="Y1017" s="552">
        <v>4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C46-R2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0.7764930555555557</v>
      </c>
      <c r="Q1018" s="484">
        <f t="shared" ca="1" si="261"/>
        <v>0.77664351851851865</v>
      </c>
      <c r="R1018" s="486">
        <v>0.10999999940395355</v>
      </c>
      <c r="S1018" s="486"/>
      <c r="T1018">
        <v>36</v>
      </c>
      <c r="U1018" s="469" t="str">
        <f t="shared" si="262"/>
        <v>C46-R2</v>
      </c>
      <c r="V1018" s="552">
        <v>46</v>
      </c>
      <c r="W1018" s="470" t="s">
        <v>493</v>
      </c>
      <c r="X1018" s="470" t="s">
        <v>494</v>
      </c>
      <c r="Y1018" s="552">
        <v>2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C47-R1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0.77689814814814828</v>
      </c>
      <c r="Q1019" s="484">
        <f t="shared" ca="1" si="261"/>
        <v>0.77706018518518527</v>
      </c>
      <c r="R1019" s="486">
        <v>0.10999999940395355</v>
      </c>
      <c r="S1019" s="486"/>
      <c r="T1019">
        <v>36</v>
      </c>
      <c r="U1019" s="469" t="str">
        <f t="shared" si="262"/>
        <v>C47-R1</v>
      </c>
      <c r="V1019" s="552">
        <v>47</v>
      </c>
      <c r="W1019" s="470" t="s">
        <v>493</v>
      </c>
      <c r="X1019" s="470" t="s">
        <v>494</v>
      </c>
      <c r="Y1019" s="552">
        <v>1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C47-R3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0.77732638888888894</v>
      </c>
      <c r="Q1020" s="484">
        <f t="shared" ca="1" si="261"/>
        <v>0.77750000000000008</v>
      </c>
      <c r="R1020" s="486">
        <v>0.10999999940395355</v>
      </c>
      <c r="S1020" s="486"/>
      <c r="T1020">
        <v>37</v>
      </c>
      <c r="U1020" s="469" t="str">
        <f t="shared" si="262"/>
        <v>C47-R3</v>
      </c>
      <c r="V1020" s="552">
        <v>47</v>
      </c>
      <c r="W1020" s="470" t="s">
        <v>493</v>
      </c>
      <c r="X1020" s="470" t="s">
        <v>494</v>
      </c>
      <c r="Y1020" s="552">
        <v>3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C47-R5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0.77775462962962971</v>
      </c>
      <c r="Q1021" s="484">
        <f t="shared" ca="1" si="261"/>
        <v>0.77792824074074085</v>
      </c>
      <c r="R1021" s="486">
        <v>0.10999999940395355</v>
      </c>
      <c r="S1021" s="486"/>
      <c r="T1021">
        <v>37</v>
      </c>
      <c r="U1021" s="469" t="str">
        <f t="shared" si="262"/>
        <v>C47-R5</v>
      </c>
      <c r="V1021" s="552">
        <v>47</v>
      </c>
      <c r="W1021" s="470" t="s">
        <v>493</v>
      </c>
      <c r="X1021" s="470" t="s">
        <v>494</v>
      </c>
      <c r="Y1021" s="552">
        <v>5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C47-R7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0.77820601851851867</v>
      </c>
      <c r="Q1022" s="484">
        <f t="shared" ca="1" si="261"/>
        <v>0.77836805555555566</v>
      </c>
      <c r="R1022" s="486">
        <v>0.10999999940395355</v>
      </c>
      <c r="S1022" s="486"/>
      <c r="T1022">
        <v>37</v>
      </c>
      <c r="U1022" s="469" t="str">
        <f t="shared" si="262"/>
        <v>C47-R7</v>
      </c>
      <c r="V1022" s="552">
        <v>47</v>
      </c>
      <c r="W1022" s="470" t="s">
        <v>493</v>
      </c>
      <c r="X1022" s="470" t="s">
        <v>494</v>
      </c>
      <c r="Y1022" s="552">
        <v>7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C47-R9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0.77862268518518529</v>
      </c>
      <c r="Q1023" s="484">
        <f t="shared" ca="1" si="261"/>
        <v>0.77879629629629643</v>
      </c>
      <c r="R1023" s="486">
        <v>0.10999999940395355</v>
      </c>
      <c r="S1023" s="486"/>
      <c r="T1023">
        <v>37</v>
      </c>
      <c r="U1023" s="469" t="str">
        <f t="shared" si="262"/>
        <v>C47-R9</v>
      </c>
      <c r="V1023" s="552">
        <v>47</v>
      </c>
      <c r="W1023" s="470" t="s">
        <v>493</v>
      </c>
      <c r="X1023" s="470" t="s">
        <v>494</v>
      </c>
      <c r="Y1023" s="552">
        <v>9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C47-R11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0.77908564814814829</v>
      </c>
      <c r="Q1024" s="484">
        <f t="shared" ca="1" si="261"/>
        <v>0.77924768518518528</v>
      </c>
      <c r="R1024" s="486">
        <v>0.10999999940395355</v>
      </c>
      <c r="S1024" s="486"/>
      <c r="T1024">
        <v>37</v>
      </c>
      <c r="U1024" s="469" t="str">
        <f t="shared" si="262"/>
        <v>C47-R11</v>
      </c>
      <c r="V1024" s="552">
        <v>47</v>
      </c>
      <c r="W1024" s="470" t="s">
        <v>493</v>
      </c>
      <c r="X1024" s="470" t="s">
        <v>494</v>
      </c>
      <c r="Y1024" s="552">
        <v>11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C47-R13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0.77951388888888895</v>
      </c>
      <c r="Q1025" s="484">
        <f t="shared" ca="1" si="261"/>
        <v>0.77967592592592594</v>
      </c>
      <c r="R1025" s="486">
        <v>0.10999999940395355</v>
      </c>
      <c r="S1025" s="486"/>
      <c r="T1025">
        <v>37</v>
      </c>
      <c r="U1025" s="469" t="str">
        <f t="shared" si="262"/>
        <v>C47-R13</v>
      </c>
      <c r="V1025" s="552">
        <v>47</v>
      </c>
      <c r="W1025" s="470" t="s">
        <v>493</v>
      </c>
      <c r="X1025" s="470" t="s">
        <v>494</v>
      </c>
      <c r="Y1025" s="552">
        <v>13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C47-R15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0.7799652777777778</v>
      </c>
      <c r="Q1026" s="484">
        <f t="shared" ca="1" si="261"/>
        <v>0.78012731481481479</v>
      </c>
      <c r="R1026" s="486">
        <v>0.10999999940395355</v>
      </c>
      <c r="S1026" s="486"/>
      <c r="T1026">
        <v>37</v>
      </c>
      <c r="U1026" s="469" t="str">
        <f t="shared" si="262"/>
        <v>C47-R15</v>
      </c>
      <c r="V1026" s="552">
        <v>47</v>
      </c>
      <c r="W1026" s="470" t="s">
        <v>493</v>
      </c>
      <c r="X1026" s="470" t="s">
        <v>494</v>
      </c>
      <c r="Y1026" s="552">
        <v>15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C47-R17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0.78035879629629623</v>
      </c>
      <c r="Q1027" s="484">
        <f t="shared" ca="1" si="261"/>
        <v>0.78050925925925918</v>
      </c>
      <c r="R1027" s="486">
        <v>0.10999999940395355</v>
      </c>
      <c r="S1027" s="486"/>
      <c r="T1027">
        <v>37</v>
      </c>
      <c r="U1027" s="469" t="str">
        <f t="shared" si="262"/>
        <v>C47-R17</v>
      </c>
      <c r="V1027" s="552">
        <v>47</v>
      </c>
      <c r="W1027" s="470" t="s">
        <v>493</v>
      </c>
      <c r="X1027" s="470" t="s">
        <v>494</v>
      </c>
      <c r="Y1027" s="552">
        <v>17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C47-R19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0.78079861111111104</v>
      </c>
      <c r="Q1028" s="484">
        <f t="shared" ca="1" si="261"/>
        <v>0.78094907407407399</v>
      </c>
      <c r="R1028" s="486">
        <v>0.10999999940395355</v>
      </c>
      <c r="S1028" s="486"/>
      <c r="T1028">
        <v>37</v>
      </c>
      <c r="U1028" s="469" t="str">
        <f t="shared" si="262"/>
        <v>C47-R19</v>
      </c>
      <c r="V1028" s="552">
        <v>47</v>
      </c>
      <c r="W1028" s="470" t="s">
        <v>493</v>
      </c>
      <c r="X1028" s="470" t="s">
        <v>494</v>
      </c>
      <c r="Y1028" s="552">
        <v>19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C47-R21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0.78121527777777766</v>
      </c>
      <c r="Q1029" s="484">
        <f t="shared" ca="1" si="261"/>
        <v>0.78136574074074061</v>
      </c>
      <c r="R1029" s="486">
        <v>0.10999999940395355</v>
      </c>
      <c r="S1029" s="486"/>
      <c r="T1029">
        <v>37</v>
      </c>
      <c r="U1029" s="469" t="str">
        <f t="shared" si="262"/>
        <v>C47-R21</v>
      </c>
      <c r="V1029" s="552">
        <v>47</v>
      </c>
      <c r="W1029" s="470" t="s">
        <v>493</v>
      </c>
      <c r="X1029" s="470" t="s">
        <v>494</v>
      </c>
      <c r="Y1029" s="552">
        <v>21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C47-R23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0.78159722222222205</v>
      </c>
      <c r="Q1030" s="484">
        <f t="shared" ca="1" si="261"/>
        <v>0.781747685185185</v>
      </c>
      <c r="R1030" s="486">
        <v>0.10999999940395355</v>
      </c>
      <c r="S1030" s="486"/>
      <c r="T1030">
        <v>37</v>
      </c>
      <c r="U1030" s="469" t="str">
        <f t="shared" si="262"/>
        <v>C47-R23</v>
      </c>
      <c r="V1030" s="552">
        <v>47</v>
      </c>
      <c r="W1030" s="470" t="s">
        <v>493</v>
      </c>
      <c r="X1030" s="470" t="s">
        <v>494</v>
      </c>
      <c r="Y1030" s="552">
        <v>23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C47-R25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0.78202546296296283</v>
      </c>
      <c r="Q1031" s="484">
        <f t="shared" ca="1" si="261"/>
        <v>0.78216435185185174</v>
      </c>
      <c r="R1031" s="486">
        <v>0.10999999940395355</v>
      </c>
      <c r="S1031" s="486"/>
      <c r="T1031">
        <v>37</v>
      </c>
      <c r="U1031" s="469" t="str">
        <f t="shared" si="262"/>
        <v>C47-R25</v>
      </c>
      <c r="V1031" s="552">
        <v>47</v>
      </c>
      <c r="W1031" s="470" t="s">
        <v>493</v>
      </c>
      <c r="X1031" s="470" t="s">
        <v>494</v>
      </c>
      <c r="Y1031" s="552">
        <v>25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C47-R27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0.78243055555555541</v>
      </c>
      <c r="Q1032" s="484">
        <f t="shared" ca="1" si="261"/>
        <v>0.78260416666666655</v>
      </c>
      <c r="R1032" s="486">
        <v>0.10999999940395355</v>
      </c>
      <c r="S1032" s="486"/>
      <c r="T1032">
        <v>37</v>
      </c>
      <c r="U1032" s="469" t="str">
        <f t="shared" si="262"/>
        <v>C47-R27</v>
      </c>
      <c r="V1032" s="552">
        <v>47</v>
      </c>
      <c r="W1032" s="470" t="s">
        <v>493</v>
      </c>
      <c r="X1032" s="470" t="s">
        <v>494</v>
      </c>
      <c r="Y1032" s="552">
        <v>27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C47-R29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0.78288194444444437</v>
      </c>
      <c r="Q1033" s="484">
        <f t="shared" ca="1" si="261"/>
        <v>0.78303240740740732</v>
      </c>
      <c r="R1033" s="486">
        <v>0.10999999940395355</v>
      </c>
      <c r="S1033" s="486"/>
      <c r="T1033">
        <v>37</v>
      </c>
      <c r="U1033" s="469" t="str">
        <f t="shared" si="262"/>
        <v>C47-R29</v>
      </c>
      <c r="V1033" s="552">
        <v>47</v>
      </c>
      <c r="W1033" s="470" t="s">
        <v>493</v>
      </c>
      <c r="X1033" s="470" t="s">
        <v>494</v>
      </c>
      <c r="Y1033" s="552">
        <v>29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C47-R31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0.78332175925925918</v>
      </c>
      <c r="Q1034" s="484">
        <f t="shared" ca="1" si="261"/>
        <v>0.78347222222222213</v>
      </c>
      <c r="R1034" s="486">
        <v>0.10999999940395355</v>
      </c>
      <c r="S1034" s="486"/>
      <c r="T1034">
        <v>37</v>
      </c>
      <c r="U1034" s="469" t="str">
        <f t="shared" si="262"/>
        <v>C47-R31</v>
      </c>
      <c r="V1034" s="552">
        <v>47</v>
      </c>
      <c r="W1034" s="470" t="s">
        <v>493</v>
      </c>
      <c r="X1034" s="470" t="s">
        <v>494</v>
      </c>
      <c r="Y1034" s="552">
        <v>31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C47-R33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0.78376157407407399</v>
      </c>
      <c r="Q1035" s="484">
        <f t="shared" ca="1" si="261"/>
        <v>0.78392361111111097</v>
      </c>
      <c r="R1035" s="486">
        <v>0.10999999940395355</v>
      </c>
      <c r="S1035" s="486"/>
      <c r="T1035">
        <v>37</v>
      </c>
      <c r="U1035" s="469" t="str">
        <f t="shared" si="262"/>
        <v>C47-R33</v>
      </c>
      <c r="V1035" s="552">
        <v>47</v>
      </c>
      <c r="W1035" s="470" t="s">
        <v>493</v>
      </c>
      <c r="X1035" s="470" t="s">
        <v>494</v>
      </c>
      <c r="Y1035" s="552">
        <v>33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C47-R35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0.78415509259259242</v>
      </c>
      <c r="Q1036" s="484">
        <f t="shared" ca="1" si="261"/>
        <v>0.78432870370370356</v>
      </c>
      <c r="R1036" s="486">
        <v>0.10999999940395355</v>
      </c>
      <c r="S1036" s="486"/>
      <c r="T1036">
        <v>37</v>
      </c>
      <c r="U1036" s="469" t="str">
        <f t="shared" si="262"/>
        <v>C47-R35</v>
      </c>
      <c r="V1036" s="552">
        <v>47</v>
      </c>
      <c r="W1036" s="470" t="s">
        <v>493</v>
      </c>
      <c r="X1036" s="470" t="s">
        <v>494</v>
      </c>
      <c r="Y1036" s="552">
        <v>35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C47-R37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0.78458333333333319</v>
      </c>
      <c r="Q1037" s="484">
        <f t="shared" ca="1" si="261"/>
        <v>0.7847222222222221</v>
      </c>
      <c r="R1037" s="486">
        <v>0.10999999940395355</v>
      </c>
      <c r="S1037" s="486"/>
      <c r="T1037">
        <v>37</v>
      </c>
      <c r="U1037" s="469" t="str">
        <f t="shared" si="262"/>
        <v>C47-R37</v>
      </c>
      <c r="V1037" s="552">
        <v>47</v>
      </c>
      <c r="W1037" s="470" t="s">
        <v>493</v>
      </c>
      <c r="X1037" s="470" t="s">
        <v>494</v>
      </c>
      <c r="Y1037" s="552">
        <v>37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C47-R39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0.78497685185185173</v>
      </c>
      <c r="Q1038" s="484">
        <f t="shared" ca="1" si="261"/>
        <v>0.78513888888888872</v>
      </c>
      <c r="R1038" s="486">
        <v>0.10999999940395355</v>
      </c>
      <c r="S1038" s="486"/>
      <c r="T1038">
        <v>37</v>
      </c>
      <c r="U1038" s="469" t="str">
        <f t="shared" si="262"/>
        <v>C47-R39</v>
      </c>
      <c r="V1038" s="552">
        <v>47</v>
      </c>
      <c r="W1038" s="470" t="s">
        <v>493</v>
      </c>
      <c r="X1038" s="470" t="s">
        <v>494</v>
      </c>
      <c r="Y1038" s="552">
        <v>39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C47-R41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0.78539351851851835</v>
      </c>
      <c r="Q1039" s="484">
        <f t="shared" ca="1" si="261"/>
        <v>0.78555555555555534</v>
      </c>
      <c r="R1039" s="486">
        <v>0.10999999940395355</v>
      </c>
      <c r="S1039" s="486"/>
      <c r="T1039">
        <v>37</v>
      </c>
      <c r="U1039" s="469" t="str">
        <f t="shared" si="262"/>
        <v>C47-R41</v>
      </c>
      <c r="V1039" s="552">
        <v>47</v>
      </c>
      <c r="W1039" s="470" t="s">
        <v>493</v>
      </c>
      <c r="X1039" s="470" t="s">
        <v>494</v>
      </c>
      <c r="Y1039" s="552">
        <v>41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C48-R40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0.78581018518518497</v>
      </c>
      <c r="Q1040" s="484">
        <f t="shared" ca="1" si="261"/>
        <v>0.78594907407407388</v>
      </c>
      <c r="R1040" s="486">
        <v>0.10999999940395355</v>
      </c>
      <c r="S1040" s="486"/>
      <c r="T1040">
        <v>37</v>
      </c>
      <c r="U1040" s="469" t="str">
        <f t="shared" si="262"/>
        <v>C48-R40</v>
      </c>
      <c r="V1040" s="552">
        <v>48</v>
      </c>
      <c r="W1040" s="470" t="s">
        <v>493</v>
      </c>
      <c r="X1040" s="470" t="s">
        <v>494</v>
      </c>
      <c r="Y1040" s="552">
        <v>40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C48-R38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0.7862268518518517</v>
      </c>
      <c r="Q1041" s="484">
        <f t="shared" ca="1" si="261"/>
        <v>0.78638888888888869</v>
      </c>
      <c r="R1041" s="486">
        <v>0.10999999940395355</v>
      </c>
      <c r="S1041" s="486"/>
      <c r="T1041">
        <v>37</v>
      </c>
      <c r="U1041" s="469" t="str">
        <f t="shared" si="262"/>
        <v>C48-R38</v>
      </c>
      <c r="V1041" s="552">
        <v>48</v>
      </c>
      <c r="W1041" s="470" t="s">
        <v>493</v>
      </c>
      <c r="X1041" s="470" t="s">
        <v>494</v>
      </c>
      <c r="Y1041" s="552">
        <v>38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C48-R36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0.78662037037037014</v>
      </c>
      <c r="Q1042" s="484">
        <f t="shared" ca="1" si="261"/>
        <v>0.78679398148148127</v>
      </c>
      <c r="R1042" s="486">
        <v>0.10999999940395355</v>
      </c>
      <c r="S1042" s="486"/>
      <c r="T1042">
        <v>37</v>
      </c>
      <c r="U1042" s="469" t="str">
        <f t="shared" si="262"/>
        <v>C48-R36</v>
      </c>
      <c r="V1042" s="552">
        <v>48</v>
      </c>
      <c r="W1042" s="470" t="s">
        <v>493</v>
      </c>
      <c r="X1042" s="470" t="s">
        <v>494</v>
      </c>
      <c r="Y1042" s="552">
        <v>36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C48-R34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0.78708333333333313</v>
      </c>
      <c r="Q1043" s="484">
        <f t="shared" ca="1" si="261"/>
        <v>0.78723379629629608</v>
      </c>
      <c r="R1043" s="486">
        <v>0.10999999940395355</v>
      </c>
      <c r="S1043" s="486"/>
      <c r="T1043">
        <v>37</v>
      </c>
      <c r="U1043" s="469" t="str">
        <f t="shared" si="262"/>
        <v>C48-R34</v>
      </c>
      <c r="V1043" s="552">
        <v>48</v>
      </c>
      <c r="W1043" s="470" t="s">
        <v>493</v>
      </c>
      <c r="X1043" s="470" t="s">
        <v>494</v>
      </c>
      <c r="Y1043" s="552">
        <v>34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C48-R32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0.78749999999999976</v>
      </c>
      <c r="Q1044" s="484">
        <f t="shared" ca="1" si="261"/>
        <v>0.78767361111111089</v>
      </c>
      <c r="R1044" s="486">
        <v>0.10999999940395355</v>
      </c>
      <c r="S1044" s="486"/>
      <c r="T1044">
        <v>37</v>
      </c>
      <c r="U1044" s="469" t="str">
        <f t="shared" si="262"/>
        <v>C48-R32</v>
      </c>
      <c r="V1044" s="552">
        <v>48</v>
      </c>
      <c r="W1044" s="470" t="s">
        <v>493</v>
      </c>
      <c r="X1044" s="470" t="s">
        <v>494</v>
      </c>
      <c r="Y1044" s="552">
        <v>32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C48-R30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0.78796296296296275</v>
      </c>
      <c r="Q1045" s="484">
        <f t="shared" ca="1" si="261"/>
        <v>0.7881134259259257</v>
      </c>
      <c r="R1045" s="486">
        <v>0.10999999940395355</v>
      </c>
      <c r="S1045" s="486"/>
      <c r="T1045">
        <v>37</v>
      </c>
      <c r="U1045" s="469" t="str">
        <f t="shared" si="262"/>
        <v>C48-R30</v>
      </c>
      <c r="V1045" s="552">
        <v>48</v>
      </c>
      <c r="W1045" s="470" t="s">
        <v>493</v>
      </c>
      <c r="X1045" s="470" t="s">
        <v>494</v>
      </c>
      <c r="Y1045" s="552">
        <v>30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C48-R28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0.78840277777777756</v>
      </c>
      <c r="Q1046" s="484">
        <f t="shared" ca="1" si="261"/>
        <v>0.7885763888888887</v>
      </c>
      <c r="R1046" s="486">
        <v>0.10999999940395355</v>
      </c>
      <c r="S1046" s="486"/>
      <c r="T1046">
        <v>37</v>
      </c>
      <c r="U1046" s="469" t="str">
        <f t="shared" si="262"/>
        <v>C48-R28</v>
      </c>
      <c r="V1046" s="552">
        <v>48</v>
      </c>
      <c r="W1046" s="470" t="s">
        <v>493</v>
      </c>
      <c r="X1046" s="470" t="s">
        <v>494</v>
      </c>
      <c r="Y1046" s="552">
        <v>28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C48-R26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0.78886574074074056</v>
      </c>
      <c r="Q1047" s="484">
        <f t="shared" ca="1" si="261"/>
        <v>0.7890393518518517</v>
      </c>
      <c r="R1047" s="486">
        <v>0.10999999940395355</v>
      </c>
      <c r="S1047" s="486"/>
      <c r="T1047">
        <v>37</v>
      </c>
      <c r="U1047" s="469" t="str">
        <f t="shared" si="262"/>
        <v>C48-R26</v>
      </c>
      <c r="V1047" s="552">
        <v>48</v>
      </c>
      <c r="W1047" s="470" t="s">
        <v>493</v>
      </c>
      <c r="X1047" s="470" t="s">
        <v>494</v>
      </c>
      <c r="Y1047" s="552">
        <v>26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C48-R24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0.78932870370370356</v>
      </c>
      <c r="Q1048" s="484">
        <f t="shared" ca="1" si="261"/>
        <v>0.7895023148148147</v>
      </c>
      <c r="R1048" s="486">
        <v>0.10999999940395355</v>
      </c>
      <c r="S1048" s="486"/>
      <c r="T1048">
        <v>38</v>
      </c>
      <c r="U1048" s="469" t="str">
        <f t="shared" si="262"/>
        <v>C48-R24</v>
      </c>
      <c r="V1048" s="552">
        <v>48</v>
      </c>
      <c r="W1048" s="470" t="s">
        <v>493</v>
      </c>
      <c r="X1048" s="470" t="s">
        <v>494</v>
      </c>
      <c r="Y1048" s="552">
        <v>24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C48-R22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0.78974537037037029</v>
      </c>
      <c r="Q1049" s="484">
        <f t="shared" ca="1" si="261"/>
        <v>0.78991898148148143</v>
      </c>
      <c r="R1049" s="486">
        <v>0.10999999940395355</v>
      </c>
      <c r="S1049" s="486"/>
      <c r="T1049">
        <v>38</v>
      </c>
      <c r="U1049" s="469" t="str">
        <f t="shared" si="262"/>
        <v>C48-R22</v>
      </c>
      <c r="V1049" s="552">
        <v>48</v>
      </c>
      <c r="W1049" s="470" t="s">
        <v>493</v>
      </c>
      <c r="X1049" s="470" t="s">
        <v>494</v>
      </c>
      <c r="Y1049" s="552">
        <v>22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C48-R20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0.79019675925925925</v>
      </c>
      <c r="Q1050" s="484">
        <f t="shared" ca="1" si="261"/>
        <v>0.79037037037037039</v>
      </c>
      <c r="R1050" s="486">
        <v>0.10999999940395355</v>
      </c>
      <c r="S1050" s="486"/>
      <c r="T1050">
        <v>38</v>
      </c>
      <c r="U1050" s="469" t="str">
        <f t="shared" si="262"/>
        <v>C48-R20</v>
      </c>
      <c r="V1050" s="552">
        <v>48</v>
      </c>
      <c r="W1050" s="470" t="s">
        <v>493</v>
      </c>
      <c r="X1050" s="470" t="s">
        <v>494</v>
      </c>
      <c r="Y1050" s="552">
        <v>20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C48-R18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0.79063657407407406</v>
      </c>
      <c r="Q1051" s="484">
        <f t="shared" ca="1" si="261"/>
        <v>0.79077546296296297</v>
      </c>
      <c r="R1051" s="486">
        <v>0.10999999940395355</v>
      </c>
      <c r="S1051" s="486"/>
      <c r="T1051">
        <v>38</v>
      </c>
      <c r="U1051" s="469" t="str">
        <f t="shared" si="262"/>
        <v>C48-R18</v>
      </c>
      <c r="V1051" s="552">
        <v>48</v>
      </c>
      <c r="W1051" s="470" t="s">
        <v>493</v>
      </c>
      <c r="X1051" s="470" t="s">
        <v>494</v>
      </c>
      <c r="Y1051" s="552">
        <v>18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C48-R16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0.79100694444444442</v>
      </c>
      <c r="Q1052" s="484">
        <f t="shared" ca="1" si="261"/>
        <v>0.79115740740740736</v>
      </c>
      <c r="R1052" s="486">
        <v>0.10999999940395355</v>
      </c>
      <c r="S1052" s="486"/>
      <c r="T1052">
        <v>38</v>
      </c>
      <c r="U1052" s="469" t="str">
        <f t="shared" si="262"/>
        <v>C48-R16</v>
      </c>
      <c r="V1052" s="552">
        <v>48</v>
      </c>
      <c r="W1052" s="470" t="s">
        <v>493</v>
      </c>
      <c r="X1052" s="470" t="s">
        <v>494</v>
      </c>
      <c r="Y1052" s="552">
        <v>16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C48-R14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0.79143518518518519</v>
      </c>
      <c r="Q1053" s="484">
        <f t="shared" ca="1" si="261"/>
        <v>0.7915740740740741</v>
      </c>
      <c r="R1053" s="486">
        <v>0.10999999940395355</v>
      </c>
      <c r="S1053" s="486"/>
      <c r="T1053">
        <v>38</v>
      </c>
      <c r="U1053" s="469" t="str">
        <f t="shared" si="262"/>
        <v>C48-R14</v>
      </c>
      <c r="V1053" s="552">
        <v>48</v>
      </c>
      <c r="W1053" s="470" t="s">
        <v>493</v>
      </c>
      <c r="X1053" s="470" t="s">
        <v>494</v>
      </c>
      <c r="Y1053" s="552">
        <v>14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C48-R12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0.79184027777777777</v>
      </c>
      <c r="Q1054" s="484">
        <f t="shared" ca="1" si="261"/>
        <v>0.79197916666666668</v>
      </c>
      <c r="R1054" s="486">
        <v>0.10999999940395355</v>
      </c>
      <c r="S1054" s="486"/>
      <c r="T1054">
        <v>38</v>
      </c>
      <c r="U1054" s="469" t="str">
        <f t="shared" si="262"/>
        <v>C48-R12</v>
      </c>
      <c r="V1054" s="552">
        <v>48</v>
      </c>
      <c r="W1054" s="470" t="s">
        <v>493</v>
      </c>
      <c r="X1054" s="470" t="s">
        <v>494</v>
      </c>
      <c r="Y1054" s="552">
        <v>12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C48-R10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0.7922569444444445</v>
      </c>
      <c r="Q1055" s="484">
        <f t="shared" ca="1" si="261"/>
        <v>0.79240740740740745</v>
      </c>
      <c r="R1055" s="486">
        <v>0.10999999940395355</v>
      </c>
      <c r="S1055" s="486"/>
      <c r="T1055">
        <v>38</v>
      </c>
      <c r="U1055" s="469" t="str">
        <f t="shared" si="262"/>
        <v>C48-R10</v>
      </c>
      <c r="V1055" s="552">
        <v>48</v>
      </c>
      <c r="W1055" s="470" t="s">
        <v>493</v>
      </c>
      <c r="X1055" s="470" t="s">
        <v>494</v>
      </c>
      <c r="Y1055" s="552">
        <v>10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C48-R8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0.79265046296296304</v>
      </c>
      <c r="Q1056" s="484">
        <f t="shared" ca="1" si="261"/>
        <v>0.79281250000000003</v>
      </c>
      <c r="R1056" s="486">
        <v>0.10999999940395355</v>
      </c>
      <c r="S1056" s="486"/>
      <c r="T1056">
        <v>38</v>
      </c>
      <c r="U1056" s="469" t="str">
        <f t="shared" si="262"/>
        <v>C48-R8</v>
      </c>
      <c r="V1056" s="552">
        <v>48</v>
      </c>
      <c r="W1056" s="470" t="s">
        <v>493</v>
      </c>
      <c r="X1056" s="470" t="s">
        <v>494</v>
      </c>
      <c r="Y1056" s="552">
        <v>8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C48-R6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0.79304398148148147</v>
      </c>
      <c r="Q1057" s="484">
        <f t="shared" ca="1" si="261"/>
        <v>0.79320601851851846</v>
      </c>
      <c r="R1057" s="486">
        <v>0.10999999940395355</v>
      </c>
      <c r="S1057" s="486"/>
      <c r="T1057">
        <v>38</v>
      </c>
      <c r="U1057" s="469" t="str">
        <f t="shared" si="262"/>
        <v>C48-R6</v>
      </c>
      <c r="V1057" s="552">
        <v>48</v>
      </c>
      <c r="W1057" s="470" t="s">
        <v>493</v>
      </c>
      <c r="X1057" s="470" t="s">
        <v>494</v>
      </c>
      <c r="Y1057" s="552">
        <v>6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C48-R4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0.79344907407407406</v>
      </c>
      <c r="Q1058" s="484">
        <f t="shared" ca="1" si="261"/>
        <v>0.79362268518518519</v>
      </c>
      <c r="R1058" s="486">
        <v>0.10999999940395355</v>
      </c>
      <c r="S1058" s="486"/>
      <c r="T1058">
        <v>38</v>
      </c>
      <c r="U1058" s="469" t="str">
        <f t="shared" si="262"/>
        <v>C48-R4</v>
      </c>
      <c r="V1058" s="552">
        <v>48</v>
      </c>
      <c r="W1058" s="470" t="s">
        <v>493</v>
      </c>
      <c r="X1058" s="470" t="s">
        <v>494</v>
      </c>
      <c r="Y1058" s="552">
        <v>4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C48-R2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0.79387731481481483</v>
      </c>
      <c r="Q1059" s="484">
        <f t="shared" ca="1" si="261"/>
        <v>0.79403935185185182</v>
      </c>
      <c r="R1059" s="486">
        <v>0.10999999940395355</v>
      </c>
      <c r="S1059" s="486"/>
      <c r="T1059">
        <v>38</v>
      </c>
      <c r="U1059" s="469" t="str">
        <f t="shared" si="262"/>
        <v>C48-R2</v>
      </c>
      <c r="V1059" s="552">
        <v>48</v>
      </c>
      <c r="W1059" s="470" t="s">
        <v>493</v>
      </c>
      <c r="X1059" s="470" t="s">
        <v>494</v>
      </c>
      <c r="Y1059" s="552">
        <v>2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C-R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0.79431712962962964</v>
      </c>
      <c r="Q1060" s="484">
        <f t="shared" ref="Q1060:Q1123" ca="1" si="276">P1060+TIME(0,0,RANDBETWEEN(12,15))</f>
        <v>0.79446759259259259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C-R</v>
      </c>
      <c r="V1060"/>
      <c r="W1060" s="470" t="s">
        <v>493</v>
      </c>
      <c r="X1060" s="470" t="s">
        <v>494</v>
      </c>
      <c r="Y1060"/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C-R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0.79475694444444445</v>
      </c>
      <c r="Q1061" s="484">
        <f t="shared" ca="1" si="276"/>
        <v>0.79489583333333336</v>
      </c>
      <c r="R1061" s="486">
        <v>0.10999999940395355</v>
      </c>
      <c r="S1061" s="486"/>
      <c r="T1061">
        <v>38</v>
      </c>
      <c r="U1061" s="469" t="str">
        <f t="shared" si="277"/>
        <v>C-R</v>
      </c>
      <c r="V1061"/>
      <c r="W1061" s="470" t="s">
        <v>493</v>
      </c>
      <c r="X1061" s="470" t="s">
        <v>494</v>
      </c>
      <c r="Y1061"/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C-R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0.79517361111111118</v>
      </c>
      <c r="Q1062" s="484">
        <f t="shared" ca="1" si="276"/>
        <v>0.79532407407407413</v>
      </c>
      <c r="R1062" s="486">
        <v>0.10999999940395355</v>
      </c>
      <c r="S1062" s="486"/>
      <c r="T1062">
        <v>38</v>
      </c>
      <c r="U1062" s="469" t="str">
        <f t="shared" si="277"/>
        <v>C-R</v>
      </c>
      <c r="V1062"/>
      <c r="W1062" s="470" t="s">
        <v>493</v>
      </c>
      <c r="X1062" s="470" t="s">
        <v>494</v>
      </c>
      <c r="Y1062"/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C-R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0.79556712962962972</v>
      </c>
      <c r="Q1063" s="484">
        <f t="shared" ca="1" si="276"/>
        <v>0.79570601851851863</v>
      </c>
      <c r="R1063" s="486">
        <v>0.10999999940395355</v>
      </c>
      <c r="S1063" s="486"/>
      <c r="T1063">
        <v>38</v>
      </c>
      <c r="U1063" s="469" t="str">
        <f t="shared" si="277"/>
        <v>C-R</v>
      </c>
      <c r="V1063"/>
      <c r="W1063" s="470" t="s">
        <v>493</v>
      </c>
      <c r="X1063" s="470" t="s">
        <v>494</v>
      </c>
      <c r="Y1063"/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C-R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0.79594907407407423</v>
      </c>
      <c r="Q1064" s="484">
        <f t="shared" ca="1" si="276"/>
        <v>0.79612268518518536</v>
      </c>
      <c r="R1064" s="486">
        <v>0.10999999940395355</v>
      </c>
      <c r="S1064" s="486"/>
      <c r="T1064">
        <v>38</v>
      </c>
      <c r="U1064" s="469" t="str">
        <f t="shared" si="277"/>
        <v>C-R</v>
      </c>
      <c r="V1064"/>
      <c r="W1064" s="470" t="s">
        <v>493</v>
      </c>
      <c r="X1064" s="470" t="s">
        <v>494</v>
      </c>
      <c r="Y1064"/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C-R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0.79640046296296318</v>
      </c>
      <c r="Q1065" s="484">
        <f t="shared" ca="1" si="276"/>
        <v>0.79656250000000017</v>
      </c>
      <c r="R1065" s="486">
        <v>0.10999999940395355</v>
      </c>
      <c r="S1065" s="486"/>
      <c r="T1065">
        <v>38</v>
      </c>
      <c r="U1065" s="469" t="str">
        <f t="shared" si="277"/>
        <v>C-R</v>
      </c>
      <c r="V1065"/>
      <c r="W1065" s="470" t="s">
        <v>493</v>
      </c>
      <c r="X1065" s="470" t="s">
        <v>494</v>
      </c>
      <c r="Y1065"/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C-R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0.79685185185185203</v>
      </c>
      <c r="Q1066" s="484">
        <f t="shared" ca="1" si="276"/>
        <v>0.79699074074074094</v>
      </c>
      <c r="R1066" s="486">
        <v>0.10999999940395355</v>
      </c>
      <c r="S1066" s="486"/>
      <c r="T1066">
        <v>38</v>
      </c>
      <c r="U1066" s="469" t="str">
        <f t="shared" si="277"/>
        <v>C-R</v>
      </c>
      <c r="V1066"/>
      <c r="W1066" s="470" t="s">
        <v>493</v>
      </c>
      <c r="X1066" s="470" t="s">
        <v>494</v>
      </c>
      <c r="Y1066"/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C-R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0.79725694444444462</v>
      </c>
      <c r="Q1067" s="484">
        <f t="shared" ca="1" si="276"/>
        <v>0.79743055555555575</v>
      </c>
      <c r="R1067" s="486">
        <v>0.10999999940395355</v>
      </c>
      <c r="S1067" s="486"/>
      <c r="T1067">
        <v>38</v>
      </c>
      <c r="U1067" s="469" t="str">
        <f t="shared" si="277"/>
        <v>C-R</v>
      </c>
      <c r="V1067"/>
      <c r="W1067" s="470" t="s">
        <v>493</v>
      </c>
      <c r="X1067" s="470" t="s">
        <v>494</v>
      </c>
      <c r="Y1067"/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C-R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0.79770833333333357</v>
      </c>
      <c r="Q1068" s="484">
        <f t="shared" ca="1" si="276"/>
        <v>0.79787037037037056</v>
      </c>
      <c r="R1068" s="486">
        <v>0.10999999940395355</v>
      </c>
      <c r="S1068" s="486"/>
      <c r="T1068">
        <v>38</v>
      </c>
      <c r="U1068" s="469" t="str">
        <f t="shared" si="277"/>
        <v>C-R</v>
      </c>
      <c r="V1068"/>
      <c r="W1068" s="470" t="s">
        <v>493</v>
      </c>
      <c r="X1068" s="470" t="s">
        <v>494</v>
      </c>
      <c r="Y1068"/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C-R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0.7981250000000002</v>
      </c>
      <c r="Q1069" s="484">
        <f t="shared" ca="1" si="276"/>
        <v>0.79828703703703718</v>
      </c>
      <c r="R1069" s="486">
        <v>0.10999999940395355</v>
      </c>
      <c r="S1069" s="486"/>
      <c r="T1069">
        <v>38</v>
      </c>
      <c r="U1069" s="469" t="str">
        <f t="shared" si="277"/>
        <v>C-R</v>
      </c>
      <c r="V1069"/>
      <c r="W1069" s="470" t="s">
        <v>493</v>
      </c>
      <c r="X1069" s="470" t="s">
        <v>494</v>
      </c>
      <c r="Y1069"/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C-R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0.79855324074074086</v>
      </c>
      <c r="Q1070" s="484">
        <f t="shared" ca="1" si="276"/>
        <v>0.79872685185185199</v>
      </c>
      <c r="R1070" s="486">
        <v>0.10999999940395355</v>
      </c>
      <c r="S1070" s="486"/>
      <c r="T1070">
        <v>38</v>
      </c>
      <c r="U1070" s="469" t="str">
        <f t="shared" si="277"/>
        <v>C-R</v>
      </c>
      <c r="V1070"/>
      <c r="W1070" s="470" t="s">
        <v>493</v>
      </c>
      <c r="X1070" s="470" t="s">
        <v>494</v>
      </c>
      <c r="Y1070"/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C-R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0.79898148148148163</v>
      </c>
      <c r="Q1071" s="484">
        <f t="shared" ca="1" si="276"/>
        <v>0.79913194444444458</v>
      </c>
      <c r="R1071" s="486">
        <v>0.10999999940395355</v>
      </c>
      <c r="S1071" s="486"/>
      <c r="T1071">
        <v>38</v>
      </c>
      <c r="U1071" s="469" t="str">
        <f t="shared" si="277"/>
        <v>C-R</v>
      </c>
      <c r="V1071"/>
      <c r="W1071" s="470" t="s">
        <v>493</v>
      </c>
      <c r="X1071" s="470" t="s">
        <v>494</v>
      </c>
      <c r="Y1071"/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C-R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0.79939814814814825</v>
      </c>
      <c r="Q1072" s="484">
        <f t="shared" ca="1" si="276"/>
        <v>0.79956018518518523</v>
      </c>
      <c r="R1072" s="486">
        <v>0.10999999940395355</v>
      </c>
      <c r="S1072" s="486"/>
      <c r="T1072">
        <v>38</v>
      </c>
      <c r="U1072" s="469" t="str">
        <f t="shared" si="277"/>
        <v>C-R</v>
      </c>
      <c r="V1072"/>
      <c r="W1072" s="470" t="s">
        <v>493</v>
      </c>
      <c r="X1072" s="470" t="s">
        <v>494</v>
      </c>
      <c r="Y1072"/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C-R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0.79984953703703709</v>
      </c>
      <c r="Q1073" s="484">
        <f t="shared" ca="1" si="276"/>
        <v>0.80002314814814823</v>
      </c>
      <c r="R1073" s="486">
        <v>0.10999999940395355</v>
      </c>
      <c r="S1073" s="486"/>
      <c r="T1073">
        <v>38</v>
      </c>
      <c r="U1073" s="469" t="str">
        <f t="shared" si="277"/>
        <v>C-R</v>
      </c>
      <c r="V1073"/>
      <c r="W1073" s="470" t="s">
        <v>493</v>
      </c>
      <c r="X1073" s="470" t="s">
        <v>494</v>
      </c>
      <c r="Y1073"/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C-R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0.80030092592592605</v>
      </c>
      <c r="Q1074" s="484">
        <f t="shared" ca="1" si="276"/>
        <v>0.800451388888889</v>
      </c>
      <c r="R1074" s="486">
        <v>0.10999999940395355</v>
      </c>
      <c r="S1074" s="486"/>
      <c r="T1074">
        <v>38</v>
      </c>
      <c r="U1074" s="469" t="str">
        <f t="shared" si="277"/>
        <v>C-R</v>
      </c>
      <c r="V1074"/>
      <c r="W1074" s="470" t="s">
        <v>493</v>
      </c>
      <c r="X1074" s="470" t="s">
        <v>494</v>
      </c>
      <c r="Y1074"/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C-R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0.80068287037037045</v>
      </c>
      <c r="Q1075" s="484">
        <f t="shared" ca="1" si="276"/>
        <v>0.80082175925925936</v>
      </c>
      <c r="R1075" s="486">
        <v>0.10999999940395355</v>
      </c>
      <c r="S1075" s="486"/>
      <c r="T1075">
        <v>39</v>
      </c>
      <c r="U1075" s="469" t="str">
        <f t="shared" si="277"/>
        <v>C-R</v>
      </c>
      <c r="V1075"/>
      <c r="W1075" s="470" t="s">
        <v>493</v>
      </c>
      <c r="X1075" s="470" t="s">
        <v>494</v>
      </c>
      <c r="Y1075"/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C-R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0.80107638888888899</v>
      </c>
      <c r="Q1076" s="484">
        <f t="shared" ca="1" si="276"/>
        <v>0.80123842592592598</v>
      </c>
      <c r="R1076" s="486">
        <v>0.10999999940395355</v>
      </c>
      <c r="S1076" s="486"/>
      <c r="T1076">
        <v>39</v>
      </c>
      <c r="U1076" s="469" t="str">
        <f t="shared" si="277"/>
        <v>C-R</v>
      </c>
      <c r="V1076"/>
      <c r="W1076" s="470" t="s">
        <v>493</v>
      </c>
      <c r="X1076" s="470" t="s">
        <v>494</v>
      </c>
      <c r="Y1076"/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C-R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0.80150462962962965</v>
      </c>
      <c r="Q1077" s="484">
        <f t="shared" ca="1" si="276"/>
        <v>0.8016550925925926</v>
      </c>
      <c r="R1077" s="486">
        <v>0.10999999940395355</v>
      </c>
      <c r="S1077" s="486"/>
      <c r="T1077">
        <v>39</v>
      </c>
      <c r="U1077" s="469" t="str">
        <f t="shared" si="277"/>
        <v>C-R</v>
      </c>
      <c r="V1077"/>
      <c r="W1077" s="470" t="s">
        <v>493</v>
      </c>
      <c r="X1077" s="470" t="s">
        <v>494</v>
      </c>
      <c r="Y1077"/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C-R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0.80190972222222223</v>
      </c>
      <c r="Q1078" s="484">
        <f t="shared" ca="1" si="276"/>
        <v>0.80204861111111114</v>
      </c>
      <c r="R1078" s="486">
        <v>0.10999999940395355</v>
      </c>
      <c r="S1078" s="486"/>
      <c r="T1078">
        <v>39</v>
      </c>
      <c r="U1078" s="469" t="str">
        <f t="shared" si="277"/>
        <v>C-R</v>
      </c>
      <c r="V1078"/>
      <c r="W1078" s="470" t="s">
        <v>493</v>
      </c>
      <c r="X1078" s="470" t="s">
        <v>494</v>
      </c>
      <c r="Y1078"/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C-R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0.80231481481481481</v>
      </c>
      <c r="Q1079" s="484">
        <f t="shared" ca="1" si="276"/>
        <v>0.8024768518518518</v>
      </c>
      <c r="R1079" s="486">
        <v>0.10999999940395355</v>
      </c>
      <c r="S1079" s="486"/>
      <c r="T1079">
        <v>39</v>
      </c>
      <c r="U1079" s="469" t="str">
        <f t="shared" si="277"/>
        <v>C-R</v>
      </c>
      <c r="V1079"/>
      <c r="W1079" s="470" t="s">
        <v>493</v>
      </c>
      <c r="X1079" s="470" t="s">
        <v>494</v>
      </c>
      <c r="Y1079"/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C-R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0.8027199074074074</v>
      </c>
      <c r="Q1080" s="484">
        <f t="shared" ca="1" si="276"/>
        <v>0.80288194444444438</v>
      </c>
      <c r="R1080" s="486">
        <v>0.10999999940395355</v>
      </c>
      <c r="S1080" s="486"/>
      <c r="T1080">
        <v>39</v>
      </c>
      <c r="U1080" s="469" t="str">
        <f t="shared" si="277"/>
        <v>C-R</v>
      </c>
      <c r="V1080"/>
      <c r="W1080" s="470" t="s">
        <v>493</v>
      </c>
      <c r="X1080" s="470" t="s">
        <v>494</v>
      </c>
      <c r="Y1080"/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C-R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0.80317129629629624</v>
      </c>
      <c r="Q1081" s="484">
        <f t="shared" ca="1" si="276"/>
        <v>0.80331018518518515</v>
      </c>
      <c r="R1081" s="486">
        <v>0.10999999940395355</v>
      </c>
      <c r="S1081" s="486"/>
      <c r="T1081">
        <v>39</v>
      </c>
      <c r="U1081" s="469" t="str">
        <f t="shared" si="277"/>
        <v>C-R</v>
      </c>
      <c r="V1081"/>
      <c r="W1081" s="470" t="s">
        <v>493</v>
      </c>
      <c r="X1081" s="470" t="s">
        <v>494</v>
      </c>
      <c r="Y1081"/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C-R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0.80356481481481479</v>
      </c>
      <c r="Q1082" s="484">
        <f t="shared" ca="1" si="276"/>
        <v>0.8037037037037037</v>
      </c>
      <c r="R1082" s="486">
        <v>0.10999999940395355</v>
      </c>
      <c r="S1082" s="486"/>
      <c r="T1082">
        <v>39</v>
      </c>
      <c r="U1082" s="469" t="str">
        <f t="shared" si="277"/>
        <v>C-R</v>
      </c>
      <c r="V1082"/>
      <c r="W1082" s="470" t="s">
        <v>493</v>
      </c>
      <c r="X1082" s="470" t="s">
        <v>494</v>
      </c>
      <c r="Y1082"/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C-R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0.80395833333333333</v>
      </c>
      <c r="Q1083" s="484">
        <f t="shared" ca="1" si="276"/>
        <v>0.80413194444444447</v>
      </c>
      <c r="R1083" s="486">
        <v>0.10999999940395355</v>
      </c>
      <c r="S1083" s="486"/>
      <c r="T1083">
        <v>39</v>
      </c>
      <c r="U1083" s="469" t="str">
        <f t="shared" si="277"/>
        <v>C-R</v>
      </c>
      <c r="V1083"/>
      <c r="W1083" s="470" t="s">
        <v>493</v>
      </c>
      <c r="X1083" s="470" t="s">
        <v>494</v>
      </c>
      <c r="Y1083"/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C-R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0.80436342592592591</v>
      </c>
      <c r="Q1084" s="484">
        <f t="shared" ca="1" si="276"/>
        <v>0.80451388888888886</v>
      </c>
      <c r="R1084" s="486">
        <v>0.10999999940395355</v>
      </c>
      <c r="S1084" s="486"/>
      <c r="T1084">
        <v>39</v>
      </c>
      <c r="U1084" s="469" t="str">
        <f t="shared" si="277"/>
        <v>C-R</v>
      </c>
      <c r="V1084"/>
      <c r="W1084" s="470" t="s">
        <v>493</v>
      </c>
      <c r="X1084" s="470" t="s">
        <v>494</v>
      </c>
      <c r="Y1084"/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C-R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0.80475694444444446</v>
      </c>
      <c r="Q1085" s="484">
        <f t="shared" ca="1" si="276"/>
        <v>0.80493055555555559</v>
      </c>
      <c r="R1085" s="486">
        <v>0.10999999940395355</v>
      </c>
      <c r="S1085" s="486"/>
      <c r="T1085">
        <v>39</v>
      </c>
      <c r="U1085" s="469" t="str">
        <f t="shared" si="277"/>
        <v>C-R</v>
      </c>
      <c r="V1085"/>
      <c r="W1085" s="470" t="s">
        <v>493</v>
      </c>
      <c r="X1085" s="470" t="s">
        <v>494</v>
      </c>
      <c r="Y1085"/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C-R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0.80516203703703704</v>
      </c>
      <c r="Q1086" s="484">
        <f t="shared" ca="1" si="276"/>
        <v>0.80533564814814818</v>
      </c>
      <c r="R1086" s="486">
        <v>0.10999999940395355</v>
      </c>
      <c r="S1086" s="486"/>
      <c r="T1086">
        <v>39</v>
      </c>
      <c r="U1086" s="469" t="str">
        <f t="shared" si="277"/>
        <v>C-R</v>
      </c>
      <c r="V1086"/>
      <c r="W1086" s="470" t="s">
        <v>493</v>
      </c>
      <c r="X1086" s="470" t="s">
        <v>494</v>
      </c>
      <c r="Y1086"/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C-R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0.80562500000000004</v>
      </c>
      <c r="Q1087" s="484">
        <f t="shared" ca="1" si="276"/>
        <v>0.80577546296296299</v>
      </c>
      <c r="R1087" s="486">
        <v>0.10999999940395355</v>
      </c>
      <c r="S1087" s="486"/>
      <c r="T1087">
        <v>39</v>
      </c>
      <c r="U1087" s="469" t="str">
        <f t="shared" si="277"/>
        <v>C-R</v>
      </c>
      <c r="V1087"/>
      <c r="W1087" s="470" t="s">
        <v>493</v>
      </c>
      <c r="X1087" s="470" t="s">
        <v>494</v>
      </c>
      <c r="Y1087"/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0.80601851851851858</v>
      </c>
      <c r="Q1088" s="484">
        <f t="shared" ca="1" si="276"/>
        <v>0.80615740740740749</v>
      </c>
      <c r="R1088" s="486">
        <v>0.10999999940395355</v>
      </c>
      <c r="S1088" s="486"/>
      <c r="T1088">
        <v>39</v>
      </c>
      <c r="U1088" s="469" t="str">
        <f t="shared" si="277"/>
        <v>C-R</v>
      </c>
      <c r="V1088"/>
      <c r="W1088" s="470" t="s">
        <v>493</v>
      </c>
      <c r="X1088" s="470" t="s">
        <v>494</v>
      </c>
      <c r="Y1088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0.80642361111111116</v>
      </c>
      <c r="Q1089" s="484">
        <f t="shared" ca="1" si="276"/>
        <v>0.80656250000000007</v>
      </c>
      <c r="R1089" s="486">
        <v>0.10999999940395355</v>
      </c>
      <c r="S1089" s="486"/>
      <c r="T1089">
        <v>39</v>
      </c>
      <c r="U1089" s="469" t="str">
        <f t="shared" si="277"/>
        <v>C-R</v>
      </c>
      <c r="V1089"/>
      <c r="W1089" s="470" t="s">
        <v>493</v>
      </c>
      <c r="X1089" s="470" t="s">
        <v>494</v>
      </c>
      <c r="Y1089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0.80679398148148151</v>
      </c>
      <c r="Q1090" s="484">
        <f t="shared" ca="1" si="276"/>
        <v>0.80696759259259265</v>
      </c>
      <c r="R1090" s="486">
        <v>0.10999999940395355</v>
      </c>
      <c r="S1090" s="486"/>
      <c r="T1090">
        <v>39</v>
      </c>
      <c r="U1090" s="469" t="str">
        <f t="shared" si="277"/>
        <v>C-R</v>
      </c>
      <c r="V1090"/>
      <c r="W1090" s="470" t="s">
        <v>493</v>
      </c>
      <c r="X1090" s="470" t="s">
        <v>494</v>
      </c>
      <c r="Y1090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0.80725694444444451</v>
      </c>
      <c r="Q1091" s="484">
        <f t="shared" ca="1" si="276"/>
        <v>0.8074189814814815</v>
      </c>
      <c r="R1091" s="486">
        <v>0.10999999940395355</v>
      </c>
      <c r="S1091" s="486"/>
      <c r="T1091">
        <v>39</v>
      </c>
      <c r="U1091" s="469" t="str">
        <f t="shared" si="277"/>
        <v>C-R</v>
      </c>
      <c r="V1091"/>
      <c r="W1091" s="470" t="s">
        <v>493</v>
      </c>
      <c r="X1091" s="470" t="s">
        <v>494</v>
      </c>
      <c r="Y1091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0.80765046296296295</v>
      </c>
      <c r="Q1092" s="484">
        <f t="shared" ca="1" si="276"/>
        <v>0.80780092592592589</v>
      </c>
      <c r="R1092" s="486">
        <v>0.10999999940395355</v>
      </c>
      <c r="S1092" s="486"/>
      <c r="T1092">
        <v>39</v>
      </c>
      <c r="U1092" s="469" t="str">
        <f t="shared" si="277"/>
        <v>C-R</v>
      </c>
      <c r="V1092"/>
      <c r="W1092" s="470" t="s">
        <v>493</v>
      </c>
      <c r="X1092" s="470" t="s">
        <v>494</v>
      </c>
      <c r="Y1092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0.80805555555555553</v>
      </c>
      <c r="Q1093" s="484">
        <f t="shared" ca="1" si="276"/>
        <v>0.80820601851851848</v>
      </c>
      <c r="R1093" s="486">
        <v>0.10999999940395355</v>
      </c>
      <c r="S1093" s="486"/>
      <c r="T1093">
        <v>39</v>
      </c>
      <c r="U1093" s="469" t="str">
        <f t="shared" si="277"/>
        <v>C-R</v>
      </c>
      <c r="V1093"/>
      <c r="W1093" s="470" t="s">
        <v>493</v>
      </c>
      <c r="X1093" s="470" t="s">
        <v>494</v>
      </c>
      <c r="Y1093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0.80847222222222215</v>
      </c>
      <c r="Q1094" s="484">
        <f t="shared" ca="1" si="276"/>
        <v>0.80864583333333329</v>
      </c>
      <c r="R1094" s="486">
        <v>0.10999999940395355</v>
      </c>
      <c r="S1094" s="486"/>
      <c r="T1094">
        <v>39</v>
      </c>
      <c r="U1094" s="469" t="str">
        <f t="shared" si="277"/>
        <v>C-R</v>
      </c>
      <c r="V1094"/>
      <c r="W1094" s="470" t="s">
        <v>493</v>
      </c>
      <c r="X1094" s="470" t="s">
        <v>494</v>
      </c>
      <c r="Y1094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0.80891203703703696</v>
      </c>
      <c r="Q1095" s="484">
        <f t="shared" ca="1" si="276"/>
        <v>0.80906249999999991</v>
      </c>
      <c r="R1095" s="486">
        <v>0.10999999940395355</v>
      </c>
      <c r="S1095" s="486"/>
      <c r="T1095">
        <v>39</v>
      </c>
      <c r="U1095" s="469" t="str">
        <f t="shared" si="277"/>
        <v>C-R</v>
      </c>
      <c r="V1095"/>
      <c r="W1095" s="470" t="s">
        <v>493</v>
      </c>
      <c r="X1095" s="470" t="s">
        <v>494</v>
      </c>
      <c r="Y1095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0.8093055555555555</v>
      </c>
      <c r="Q1096" s="484">
        <f t="shared" ca="1" si="276"/>
        <v>0.80945601851851845</v>
      </c>
      <c r="R1096" s="486">
        <v>0.10999999940395355</v>
      </c>
      <c r="S1096" s="486"/>
      <c r="T1096">
        <v>39</v>
      </c>
      <c r="U1096" s="469" t="str">
        <f t="shared" si="277"/>
        <v>C-R</v>
      </c>
      <c r="V1096"/>
      <c r="W1096" s="470" t="s">
        <v>493</v>
      </c>
      <c r="X1096" s="470" t="s">
        <v>494</v>
      </c>
      <c r="Y1096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0.80974537037037031</v>
      </c>
      <c r="Q1097" s="484">
        <f t="shared" ca="1" si="276"/>
        <v>0.80989583333333326</v>
      </c>
      <c r="R1097" s="486">
        <v>0.10999999940395355</v>
      </c>
      <c r="S1097" s="486"/>
      <c r="T1097">
        <v>39</v>
      </c>
      <c r="U1097" s="469" t="str">
        <f t="shared" si="277"/>
        <v>C-R</v>
      </c>
      <c r="V1097"/>
      <c r="W1097" s="470" t="s">
        <v>493</v>
      </c>
      <c r="X1097" s="470" t="s">
        <v>494</v>
      </c>
      <c r="Y1097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0.81015046296296289</v>
      </c>
      <c r="Q1098" s="484">
        <f t="shared" ca="1" si="276"/>
        <v>0.8102893518518518</v>
      </c>
      <c r="R1098" s="486">
        <v>0.10999999940395355</v>
      </c>
      <c r="S1098" s="486"/>
      <c r="T1098">
        <v>39</v>
      </c>
      <c r="U1098" s="469" t="str">
        <f t="shared" si="277"/>
        <v>C-R</v>
      </c>
      <c r="V1098"/>
      <c r="W1098" s="470" t="s">
        <v>493</v>
      </c>
      <c r="X1098" s="470" t="s">
        <v>494</v>
      </c>
      <c r="Y1098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0.8105324074074074</v>
      </c>
      <c r="Q1099" s="484">
        <f t="shared" ca="1" si="276"/>
        <v>0.81067129629629631</v>
      </c>
      <c r="R1099" s="486">
        <v>0.10999999940395355</v>
      </c>
      <c r="S1099" s="486"/>
      <c r="T1099">
        <v>39</v>
      </c>
      <c r="U1099" s="469" t="str">
        <f t="shared" si="277"/>
        <v>C-R</v>
      </c>
      <c r="V1099"/>
      <c r="W1099" s="470" t="s">
        <v>493</v>
      </c>
      <c r="X1099" s="470" t="s">
        <v>494</v>
      </c>
      <c r="Y1099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0.81093749999999998</v>
      </c>
      <c r="Q1100" s="484">
        <f t="shared" ca="1" si="276"/>
        <v>0.81111111111111112</v>
      </c>
      <c r="R1100" s="486">
        <v>0.10999999940395355</v>
      </c>
      <c r="S1100" s="486"/>
      <c r="T1100">
        <v>39</v>
      </c>
      <c r="U1100" s="469" t="str">
        <f t="shared" si="277"/>
        <v>C-R</v>
      </c>
      <c r="V1100"/>
      <c r="W1100" s="470" t="s">
        <v>493</v>
      </c>
      <c r="X1100" s="470" t="s">
        <v>494</v>
      </c>
      <c r="Y1100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0.81137731481481479</v>
      </c>
      <c r="Q1101" s="484">
        <f t="shared" ca="1" si="276"/>
        <v>0.8115162037037037</v>
      </c>
      <c r="R1101" s="486">
        <v>0.10999999940395355</v>
      </c>
      <c r="S1101" s="486"/>
      <c r="T1101">
        <v>39</v>
      </c>
      <c r="U1101" s="469" t="str">
        <f t="shared" si="277"/>
        <v>C-R</v>
      </c>
      <c r="V1101"/>
      <c r="W1101" s="470" t="s">
        <v>493</v>
      </c>
      <c r="X1101" s="470" t="s">
        <v>494</v>
      </c>
      <c r="Y1101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0.81180555555555556</v>
      </c>
      <c r="Q1102" s="484">
        <f t="shared" ca="1" si="276"/>
        <v>0.81195601851851851</v>
      </c>
      <c r="R1102" s="486">
        <v>0.10999999940395355</v>
      </c>
      <c r="S1102" s="486"/>
      <c r="T1102">
        <v>40</v>
      </c>
      <c r="U1102" s="469" t="str">
        <f t="shared" si="277"/>
        <v>C-R</v>
      </c>
      <c r="V1102"/>
      <c r="W1102" s="470" t="s">
        <v>493</v>
      </c>
      <c r="X1102" s="470" t="s">
        <v>494</v>
      </c>
      <c r="Y1102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0.81222222222222218</v>
      </c>
      <c r="Q1103" s="484">
        <f t="shared" ca="1" si="276"/>
        <v>0.81237268518518513</v>
      </c>
      <c r="R1103" s="486">
        <v>0.10999999940395355</v>
      </c>
      <c r="S1103" s="486"/>
      <c r="T1103">
        <v>40</v>
      </c>
      <c r="U1103" s="469" t="str">
        <f t="shared" si="277"/>
        <v>C-R</v>
      </c>
      <c r="V1103"/>
      <c r="W1103" s="470" t="s">
        <v>493</v>
      </c>
      <c r="X1103" s="470" t="s">
        <v>494</v>
      </c>
      <c r="Y1103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0.81260416666666657</v>
      </c>
      <c r="Q1104" s="484">
        <f t="shared" ca="1" si="276"/>
        <v>0.81275462962962952</v>
      </c>
      <c r="R1104" s="486">
        <v>0.10999999940395355</v>
      </c>
      <c r="S1104" s="486"/>
      <c r="T1104">
        <v>40</v>
      </c>
      <c r="U1104" s="469" t="str">
        <f t="shared" si="277"/>
        <v>C-R</v>
      </c>
      <c r="V1104"/>
      <c r="W1104" s="470" t="s">
        <v>493</v>
      </c>
      <c r="X1104" s="470" t="s">
        <v>494</v>
      </c>
      <c r="Y1104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0.81299768518518511</v>
      </c>
      <c r="Q1105" s="484">
        <f t="shared" ca="1" si="276"/>
        <v>0.81314814814814806</v>
      </c>
      <c r="R1105" s="486">
        <v>0.10999999940395355</v>
      </c>
      <c r="S1105" s="486"/>
      <c r="T1105">
        <v>40</v>
      </c>
      <c r="U1105" s="469" t="str">
        <f t="shared" si="277"/>
        <v>C-R</v>
      </c>
      <c r="V1105"/>
      <c r="W1105" s="470" t="s">
        <v>493</v>
      </c>
      <c r="X1105" s="470" t="s">
        <v>494</v>
      </c>
      <c r="Y1105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0.81337962962962951</v>
      </c>
      <c r="Q1106" s="484">
        <f t="shared" ca="1" si="276"/>
        <v>0.81355324074074065</v>
      </c>
      <c r="R1106" s="486">
        <v>0.10999999940395355</v>
      </c>
      <c r="S1106" s="486"/>
      <c r="T1106">
        <v>40</v>
      </c>
      <c r="U1106" s="469" t="str">
        <f t="shared" si="277"/>
        <v>C-R</v>
      </c>
      <c r="V1106"/>
      <c r="W1106" s="470" t="s">
        <v>493</v>
      </c>
      <c r="X1106" s="470" t="s">
        <v>494</v>
      </c>
      <c r="Y1106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0.81378472222222209</v>
      </c>
      <c r="Q1107" s="484">
        <f t="shared" ca="1" si="276"/>
        <v>0.81395833333333323</v>
      </c>
      <c r="R1107" s="486">
        <v>0.10999999940395355</v>
      </c>
      <c r="S1107" s="486"/>
      <c r="T1107">
        <v>40</v>
      </c>
      <c r="U1107" s="469" t="str">
        <f t="shared" si="277"/>
        <v>C-R</v>
      </c>
      <c r="V1107"/>
      <c r="W1107" s="470" t="s">
        <v>493</v>
      </c>
      <c r="X1107" s="470" t="s">
        <v>494</v>
      </c>
      <c r="Y1107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0.81423611111111105</v>
      </c>
      <c r="Q1108" s="484">
        <f t="shared" ca="1" si="276"/>
        <v>0.81440972222222219</v>
      </c>
      <c r="R1108" s="486">
        <v>0.10999999940395355</v>
      </c>
      <c r="S1108" s="486"/>
      <c r="T1108">
        <v>40</v>
      </c>
      <c r="U1108" s="469" t="str">
        <f t="shared" si="277"/>
        <v>C-R</v>
      </c>
      <c r="V1108"/>
      <c r="W1108" s="470" t="s">
        <v>493</v>
      </c>
      <c r="X1108" s="470" t="s">
        <v>494</v>
      </c>
      <c r="Y1108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0.81466435185185182</v>
      </c>
      <c r="Q1109" s="484">
        <f t="shared" ca="1" si="276"/>
        <v>0.81483796296296296</v>
      </c>
      <c r="R1109" s="486">
        <v>0.10999999940395355</v>
      </c>
      <c r="S1109" s="486"/>
      <c r="T1109">
        <v>40</v>
      </c>
      <c r="U1109" s="469" t="str">
        <f t="shared" si="277"/>
        <v>C-R</v>
      </c>
      <c r="V1109"/>
      <c r="W1109" s="470" t="s">
        <v>493</v>
      </c>
      <c r="X1109" s="470" t="s">
        <v>494</v>
      </c>
      <c r="Y1109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0.81511574074074078</v>
      </c>
      <c r="Q1110" s="484">
        <f t="shared" ca="1" si="276"/>
        <v>0.81528935185185192</v>
      </c>
      <c r="R1110" s="486">
        <v>0.10999999940395355</v>
      </c>
      <c r="S1110" s="486"/>
      <c r="T1110">
        <v>40</v>
      </c>
      <c r="U1110" s="469" t="str">
        <f t="shared" si="277"/>
        <v>C-R</v>
      </c>
      <c r="V1110"/>
      <c r="W1110" s="470" t="s">
        <v>493</v>
      </c>
      <c r="X1110" s="470" t="s">
        <v>494</v>
      </c>
      <c r="Y1110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0.81555555555555559</v>
      </c>
      <c r="Q1111" s="484">
        <f t="shared" ca="1" si="276"/>
        <v>0.81572916666666673</v>
      </c>
      <c r="R1111" s="486">
        <v>0.10999999940395355</v>
      </c>
      <c r="S1111" s="486"/>
      <c r="T1111">
        <v>40</v>
      </c>
      <c r="U1111" s="469" t="str">
        <f t="shared" si="277"/>
        <v>C-R</v>
      </c>
      <c r="V1111"/>
      <c r="W1111" s="470" t="s">
        <v>493</v>
      </c>
      <c r="X1111" s="470" t="s">
        <v>494</v>
      </c>
      <c r="Y1111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0.81597222222222232</v>
      </c>
      <c r="Q1112" s="484">
        <f t="shared" ca="1" si="276"/>
        <v>0.81612268518518527</v>
      </c>
      <c r="R1112" s="486">
        <v>0.10999999940395355</v>
      </c>
      <c r="S1112" s="486"/>
      <c r="T1112">
        <v>40</v>
      </c>
      <c r="U1112" s="469" t="str">
        <f t="shared" si="277"/>
        <v>C-R</v>
      </c>
      <c r="V1112"/>
      <c r="W1112" s="470" t="s">
        <v>493</v>
      </c>
      <c r="X1112" s="470" t="s">
        <v>494</v>
      </c>
      <c r="Y1112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0.81641203703703713</v>
      </c>
      <c r="Q1113" s="484">
        <f t="shared" ca="1" si="276"/>
        <v>0.81657407407407412</v>
      </c>
      <c r="R1113" s="486">
        <v>0.10999999940395355</v>
      </c>
      <c r="S1113" s="486"/>
      <c r="T1113">
        <v>40</v>
      </c>
      <c r="U1113" s="469" t="str">
        <f t="shared" si="277"/>
        <v>C-R</v>
      </c>
      <c r="V1113"/>
      <c r="W1113" s="470" t="s">
        <v>493</v>
      </c>
      <c r="X1113" s="470" t="s">
        <v>494</v>
      </c>
      <c r="Y1113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0.81684027777777779</v>
      </c>
      <c r="Q1114" s="484">
        <f t="shared" ca="1" si="276"/>
        <v>0.81701388888888893</v>
      </c>
      <c r="R1114" s="486">
        <v>0.10999999940395355</v>
      </c>
      <c r="S1114" s="486"/>
      <c r="T1114">
        <v>40</v>
      </c>
      <c r="U1114" s="469" t="str">
        <f t="shared" si="277"/>
        <v>C-R</v>
      </c>
      <c r="V1114"/>
      <c r="W1114" s="470" t="s">
        <v>493</v>
      </c>
      <c r="X1114" s="470" t="s">
        <v>494</v>
      </c>
      <c r="Y1114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0.81730324074074079</v>
      </c>
      <c r="Q1115" s="484">
        <f t="shared" ca="1" si="276"/>
        <v>0.81747685185185193</v>
      </c>
      <c r="R1115" s="486">
        <v>0.10999999940395355</v>
      </c>
      <c r="S1115" s="486"/>
      <c r="T1115">
        <v>40</v>
      </c>
      <c r="U1115" s="469" t="str">
        <f t="shared" si="277"/>
        <v>C-R</v>
      </c>
      <c r="V1115"/>
      <c r="W1115" s="470" t="s">
        <v>493</v>
      </c>
      <c r="X1115" s="470" t="s">
        <v>494</v>
      </c>
      <c r="Y1115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0.8177430555555556</v>
      </c>
      <c r="Q1116" s="484">
        <f t="shared" ca="1" si="276"/>
        <v>0.81791666666666674</v>
      </c>
      <c r="R1116" s="486">
        <v>0.10999999940395355</v>
      </c>
      <c r="S1116" s="486"/>
      <c r="T1116">
        <v>40</v>
      </c>
      <c r="U1116" s="469" t="str">
        <f t="shared" si="277"/>
        <v>C-R</v>
      </c>
      <c r="V1116"/>
      <c r="W1116" s="470" t="s">
        <v>493</v>
      </c>
      <c r="X1116" s="470" t="s">
        <v>494</v>
      </c>
      <c r="Y1116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0.8182060185185186</v>
      </c>
      <c r="Q1117" s="484">
        <f t="shared" ca="1" si="276"/>
        <v>0.81834490740740751</v>
      </c>
      <c r="R1117" s="486">
        <v>0.10999999940395355</v>
      </c>
      <c r="S1117" s="486"/>
      <c r="T1117">
        <v>40</v>
      </c>
      <c r="U1117" s="469" t="str">
        <f t="shared" si="277"/>
        <v>C-R</v>
      </c>
      <c r="V1117"/>
      <c r="W1117" s="470" t="s">
        <v>493</v>
      </c>
      <c r="X1117" s="470" t="s">
        <v>494</v>
      </c>
      <c r="Y1117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0.81863425925925937</v>
      </c>
      <c r="Q1118" s="484">
        <f t="shared" ca="1" si="276"/>
        <v>0.81880787037037051</v>
      </c>
      <c r="R1118" s="486">
        <v>0.10999999940395355</v>
      </c>
      <c r="S1118" s="486"/>
      <c r="T1118">
        <v>40</v>
      </c>
      <c r="U1118" s="469" t="str">
        <f t="shared" si="277"/>
        <v>C-R</v>
      </c>
      <c r="V1118"/>
      <c r="W1118" s="470" t="s">
        <v>493</v>
      </c>
      <c r="X1118" s="470" t="s">
        <v>494</v>
      </c>
      <c r="Y1118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0.81908564814814833</v>
      </c>
      <c r="Q1119" s="484">
        <f t="shared" ca="1" si="276"/>
        <v>0.81924768518518531</v>
      </c>
      <c r="R1119" s="486">
        <v>0.10999999940395355</v>
      </c>
      <c r="S1119" s="486"/>
      <c r="T1119">
        <v>40</v>
      </c>
      <c r="U1119" s="469" t="str">
        <f t="shared" si="277"/>
        <v>C-R</v>
      </c>
      <c r="V1119"/>
      <c r="W1119" s="470" t="s">
        <v>493</v>
      </c>
      <c r="X1119" s="470" t="s">
        <v>494</v>
      </c>
      <c r="Y1119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0.81947916666666676</v>
      </c>
      <c r="Q1120" s="484">
        <f t="shared" ca="1" si="276"/>
        <v>0.81964120370370375</v>
      </c>
      <c r="R1120" s="486">
        <v>0.10999999940395355</v>
      </c>
      <c r="S1120" s="486"/>
      <c r="T1120">
        <v>40</v>
      </c>
      <c r="U1120" s="469" t="str">
        <f t="shared" si="277"/>
        <v>C-R</v>
      </c>
      <c r="V1120"/>
      <c r="W1120" s="470" t="s">
        <v>493</v>
      </c>
      <c r="X1120" s="470" t="s">
        <v>494</v>
      </c>
      <c r="Y1120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0.81988425925925934</v>
      </c>
      <c r="Q1121" s="484">
        <f t="shared" ca="1" si="276"/>
        <v>0.82003472222222229</v>
      </c>
      <c r="R1121" s="486">
        <v>0.10999999940395355</v>
      </c>
      <c r="S1121" s="486"/>
      <c r="T1121">
        <v>40</v>
      </c>
      <c r="U1121" s="469" t="str">
        <f t="shared" si="277"/>
        <v>C-R</v>
      </c>
      <c r="V1121"/>
      <c r="W1121" s="470" t="s">
        <v>493</v>
      </c>
      <c r="X1121" s="470" t="s">
        <v>494</v>
      </c>
      <c r="Y1121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0.82028935185185192</v>
      </c>
      <c r="Q1122" s="484">
        <f t="shared" ca="1" si="276"/>
        <v>0.82043981481481487</v>
      </c>
      <c r="R1122" s="486">
        <v>0.10999999940395355</v>
      </c>
      <c r="S1122" s="486"/>
      <c r="T1122">
        <v>40</v>
      </c>
      <c r="U1122" s="469" t="str">
        <f t="shared" si="277"/>
        <v>C-R</v>
      </c>
      <c r="V1122"/>
      <c r="W1122" s="470" t="s">
        <v>493</v>
      </c>
      <c r="X1122" s="470" t="s">
        <v>494</v>
      </c>
      <c r="Y1122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0.82070601851851854</v>
      </c>
      <c r="Q1123" s="484">
        <f t="shared" ca="1" si="276"/>
        <v>0.82084490740740745</v>
      </c>
      <c r="R1123" s="486">
        <v>0.10999999940395355</v>
      </c>
      <c r="S1123" s="486"/>
      <c r="T1123">
        <v>40</v>
      </c>
      <c r="U1123" s="469" t="str">
        <f t="shared" si="277"/>
        <v>C-R</v>
      </c>
      <c r="V1123"/>
      <c r="W1123" s="470" t="s">
        <v>493</v>
      </c>
      <c r="X1123" s="470" t="s">
        <v>494</v>
      </c>
      <c r="Y1123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0.82109953703703709</v>
      </c>
      <c r="Q1124" s="484">
        <f t="shared" ref="Q1124:Q1187" ca="1" si="291">P1124+TIME(0,0,RANDBETWEEN(12,15))</f>
        <v>0.82127314814814822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</v>
      </c>
      <c r="V1124"/>
      <c r="W1124" s="470" t="s">
        <v>493</v>
      </c>
      <c r="X1124" s="470" t="s">
        <v>494</v>
      </c>
      <c r="Y1124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0.82150462962962967</v>
      </c>
      <c r="Q1125" s="484">
        <f t="shared" ca="1" si="291"/>
        <v>0.82167824074074081</v>
      </c>
      <c r="R1125" s="486">
        <v>0.10999999940395355</v>
      </c>
      <c r="S1125" s="486"/>
      <c r="T1125">
        <v>40</v>
      </c>
      <c r="U1125" s="469" t="str">
        <f t="shared" si="292"/>
        <v>C-R</v>
      </c>
      <c r="V1125"/>
      <c r="W1125" s="470" t="s">
        <v>493</v>
      </c>
      <c r="X1125" s="470" t="s">
        <v>494</v>
      </c>
      <c r="Y1125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0.82196759259259267</v>
      </c>
      <c r="Q1126" s="484">
        <f t="shared" ca="1" si="291"/>
        <v>0.82211805555555562</v>
      </c>
      <c r="R1126" s="486">
        <v>0.10999999940395355</v>
      </c>
      <c r="S1126" s="486"/>
      <c r="T1126">
        <v>40</v>
      </c>
      <c r="U1126" s="469" t="str">
        <f t="shared" si="292"/>
        <v>C-R</v>
      </c>
      <c r="V1126"/>
      <c r="W1126" s="470" t="s">
        <v>493</v>
      </c>
      <c r="X1126" s="470" t="s">
        <v>494</v>
      </c>
      <c r="Y1126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0.82236111111111121</v>
      </c>
      <c r="Q1127" s="484">
        <f t="shared" ca="1" si="291"/>
        <v>0.82251157407407416</v>
      </c>
      <c r="R1127" s="486">
        <v>0.10999999940395355</v>
      </c>
      <c r="S1127" s="486"/>
      <c r="T1127">
        <v>40</v>
      </c>
      <c r="U1127" s="469" t="str">
        <f t="shared" si="292"/>
        <v>C-R</v>
      </c>
      <c r="V1127"/>
      <c r="W1127" s="470" t="s">
        <v>493</v>
      </c>
      <c r="X1127" s="470" t="s">
        <v>494</v>
      </c>
      <c r="Y1127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0.82280092592592602</v>
      </c>
      <c r="Q1128" s="484">
        <f t="shared" ca="1" si="291"/>
        <v>0.82296296296296301</v>
      </c>
      <c r="R1128" s="486">
        <v>0.10999999940395355</v>
      </c>
      <c r="S1128" s="486"/>
      <c r="T1128">
        <v>40</v>
      </c>
      <c r="U1128" s="469" t="str">
        <f t="shared" si="292"/>
        <v>C-R</v>
      </c>
      <c r="V1128"/>
      <c r="W1128" s="470" t="s">
        <v>493</v>
      </c>
      <c r="X1128" s="470" t="s">
        <v>494</v>
      </c>
      <c r="Y1128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0.8232060185185186</v>
      </c>
      <c r="Q1129" s="484">
        <f t="shared" ca="1" si="291"/>
        <v>0.82335648148148155</v>
      </c>
      <c r="R1129" s="486">
        <v>0.10999999940395355</v>
      </c>
      <c r="S1129" s="486"/>
      <c r="T1129">
        <v>41</v>
      </c>
      <c r="U1129" s="469" t="str">
        <f t="shared" si="292"/>
        <v>C-R</v>
      </c>
      <c r="V1129"/>
      <c r="W1129" s="470" t="s">
        <v>493</v>
      </c>
      <c r="X1129" s="470" t="s">
        <v>494</v>
      </c>
      <c r="Y1129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0.82359953703703714</v>
      </c>
      <c r="Q1130" s="484">
        <f t="shared" ca="1" si="291"/>
        <v>0.82373842592592605</v>
      </c>
      <c r="R1130" s="486">
        <v>0.10999999940395355</v>
      </c>
      <c r="S1130" s="486"/>
      <c r="T1130">
        <v>41</v>
      </c>
      <c r="U1130" s="469" t="str">
        <f t="shared" si="292"/>
        <v>C-R</v>
      </c>
      <c r="V1130"/>
      <c r="W1130" s="470" t="s">
        <v>493</v>
      </c>
      <c r="X1130" s="470" t="s">
        <v>494</v>
      </c>
      <c r="Y1130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0.82399305555555569</v>
      </c>
      <c r="Q1131" s="484">
        <f t="shared" ca="1" si="291"/>
        <v>0.82416666666666683</v>
      </c>
      <c r="R1131" s="486">
        <v>0.10999999940395355</v>
      </c>
      <c r="S1131" s="486"/>
      <c r="T1131">
        <v>41</v>
      </c>
      <c r="U1131" s="469" t="str">
        <f t="shared" si="292"/>
        <v>C-R</v>
      </c>
      <c r="V1131"/>
      <c r="W1131" s="470" t="s">
        <v>493</v>
      </c>
      <c r="X1131" s="470" t="s">
        <v>494</v>
      </c>
      <c r="Y1131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0.82444444444444465</v>
      </c>
      <c r="Q1132" s="484">
        <f t="shared" ca="1" si="291"/>
        <v>0.82458333333333356</v>
      </c>
      <c r="R1132" s="486">
        <v>0.10999999940395355</v>
      </c>
      <c r="S1132" s="486"/>
      <c r="T1132">
        <v>41</v>
      </c>
      <c r="U1132" s="469" t="str">
        <f t="shared" si="292"/>
        <v>C-R</v>
      </c>
      <c r="V1132"/>
      <c r="W1132" s="470" t="s">
        <v>493</v>
      </c>
      <c r="X1132" s="470" t="s">
        <v>494</v>
      </c>
      <c r="Y1132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0.82482638888888915</v>
      </c>
      <c r="Q1133" s="484">
        <f t="shared" ca="1" si="291"/>
        <v>0.82500000000000029</v>
      </c>
      <c r="R1133" s="486">
        <v>0.10999999940395355</v>
      </c>
      <c r="S1133" s="486"/>
      <c r="T1133">
        <v>41</v>
      </c>
      <c r="U1133" s="469" t="str">
        <f t="shared" si="292"/>
        <v>C-R</v>
      </c>
      <c r="V1133"/>
      <c r="W1133" s="470" t="s">
        <v>493</v>
      </c>
      <c r="X1133" s="470" t="s">
        <v>494</v>
      </c>
      <c r="Y1133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0.82527777777777811</v>
      </c>
      <c r="Q1134" s="484">
        <f t="shared" ca="1" si="291"/>
        <v>0.82545138888888925</v>
      </c>
      <c r="R1134" s="486">
        <v>0.10999999940395355</v>
      </c>
      <c r="S1134" s="486"/>
      <c r="T1134">
        <v>41</v>
      </c>
      <c r="U1134" s="469" t="str">
        <f t="shared" si="292"/>
        <v>C-R</v>
      </c>
      <c r="V1134"/>
      <c r="W1134" s="470" t="s">
        <v>493</v>
      </c>
      <c r="X1134" s="470" t="s">
        <v>494</v>
      </c>
      <c r="Y1134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0.82568287037037069</v>
      </c>
      <c r="Q1135" s="484">
        <f t="shared" ca="1" si="291"/>
        <v>0.8258217592592596</v>
      </c>
      <c r="R1135" s="486">
        <v>0.10999999940395355</v>
      </c>
      <c r="S1135" s="486"/>
      <c r="T1135">
        <v>41</v>
      </c>
      <c r="U1135" s="469" t="str">
        <f t="shared" si="292"/>
        <v>C-R</v>
      </c>
      <c r="V1135"/>
      <c r="W1135" s="470" t="s">
        <v>493</v>
      </c>
      <c r="X1135" s="470" t="s">
        <v>494</v>
      </c>
      <c r="Y1135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0.82605324074074105</v>
      </c>
      <c r="Q1136" s="484">
        <f t="shared" ca="1" si="291"/>
        <v>0.82622685185185218</v>
      </c>
      <c r="R1136" s="486">
        <v>0.10999999940395355</v>
      </c>
      <c r="S1136" s="486"/>
      <c r="T1136">
        <v>41</v>
      </c>
      <c r="U1136" s="469" t="str">
        <f t="shared" si="292"/>
        <v>C-R</v>
      </c>
      <c r="V1136"/>
      <c r="W1136" s="470" t="s">
        <v>493</v>
      </c>
      <c r="X1136" s="470" t="s">
        <v>494</v>
      </c>
      <c r="Y1136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0.82648148148148182</v>
      </c>
      <c r="Q1137" s="484">
        <f t="shared" ca="1" si="291"/>
        <v>0.82664351851851881</v>
      </c>
      <c r="R1137" s="486">
        <v>0.10999999940395355</v>
      </c>
      <c r="S1137" s="486"/>
      <c r="T1137">
        <v>41</v>
      </c>
      <c r="U1137" s="469" t="str">
        <f t="shared" si="292"/>
        <v>C-R</v>
      </c>
      <c r="V1137"/>
      <c r="W1137" s="470" t="s">
        <v>493</v>
      </c>
      <c r="X1137" s="470" t="s">
        <v>494</v>
      </c>
      <c r="Y1137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0.8268865740740744</v>
      </c>
      <c r="Q1138" s="484">
        <f t="shared" ca="1" si="291"/>
        <v>0.82706018518518554</v>
      </c>
      <c r="R1138" s="486">
        <v>0.10999999940395355</v>
      </c>
      <c r="S1138" s="486"/>
      <c r="T1138">
        <v>41</v>
      </c>
      <c r="U1138" s="469" t="str">
        <f t="shared" si="292"/>
        <v>C-R</v>
      </c>
      <c r="V1138"/>
      <c r="W1138" s="470" t="s">
        <v>493</v>
      </c>
      <c r="X1138" s="470" t="s">
        <v>494</v>
      </c>
      <c r="Y1138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0.8273495370370374</v>
      </c>
      <c r="Q1139" s="484">
        <f t="shared" ca="1" si="291"/>
        <v>0.82752314814814854</v>
      </c>
      <c r="R1139" s="486">
        <v>0.10999999940395355</v>
      </c>
      <c r="S1139" s="486"/>
      <c r="T1139">
        <v>41</v>
      </c>
      <c r="U1139" s="469" t="str">
        <f t="shared" si="292"/>
        <v>C-R</v>
      </c>
      <c r="V1139"/>
      <c r="W1139" s="470" t="s">
        <v>493</v>
      </c>
      <c r="X1139" s="470" t="s">
        <v>494</v>
      </c>
      <c r="Y1139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0.8278125000000004</v>
      </c>
      <c r="Q1140" s="484">
        <f t="shared" ca="1" si="291"/>
        <v>0.82798611111111153</v>
      </c>
      <c r="R1140" s="486">
        <v>0.10999999940395355</v>
      </c>
      <c r="S1140" s="486"/>
      <c r="T1140">
        <v>41</v>
      </c>
      <c r="U1140" s="469" t="str">
        <f t="shared" si="292"/>
        <v>C-R</v>
      </c>
      <c r="V1140"/>
      <c r="W1140" s="470" t="s">
        <v>493</v>
      </c>
      <c r="X1140" s="470" t="s">
        <v>494</v>
      </c>
      <c r="Y1140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0.82821759259259298</v>
      </c>
      <c r="Q1141" s="484">
        <f t="shared" ca="1" si="291"/>
        <v>0.82839120370370412</v>
      </c>
      <c r="R1141" s="486">
        <v>0.10999999940395355</v>
      </c>
      <c r="S1141" s="486"/>
      <c r="T1141">
        <v>41</v>
      </c>
      <c r="U1141" s="469" t="str">
        <f t="shared" si="292"/>
        <v>C-R</v>
      </c>
      <c r="V1141"/>
      <c r="W1141" s="470" t="s">
        <v>493</v>
      </c>
      <c r="X1141" s="470" t="s">
        <v>494</v>
      </c>
      <c r="Y1141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0.82862268518518556</v>
      </c>
      <c r="Q1142" s="484">
        <f t="shared" ca="1" si="291"/>
        <v>0.8287962962962967</v>
      </c>
      <c r="R1142" s="486">
        <v>0.10999999940395355</v>
      </c>
      <c r="S1142" s="486"/>
      <c r="T1142">
        <v>41</v>
      </c>
      <c r="U1142" s="469" t="str">
        <f t="shared" si="292"/>
        <v>C-R</v>
      </c>
      <c r="V1142"/>
      <c r="W1142" s="470" t="s">
        <v>493</v>
      </c>
      <c r="X1142" s="470" t="s">
        <v>494</v>
      </c>
      <c r="Y1142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0.82902777777777814</v>
      </c>
      <c r="Q1143" s="484">
        <f t="shared" ca="1" si="291"/>
        <v>0.82916666666666705</v>
      </c>
      <c r="R1143" s="486">
        <v>0.10999999940395355</v>
      </c>
      <c r="S1143" s="486"/>
      <c r="T1143">
        <v>41</v>
      </c>
      <c r="U1143" s="469" t="str">
        <f t="shared" si="292"/>
        <v>C-R</v>
      </c>
      <c r="V1143"/>
      <c r="W1143" s="470" t="s">
        <v>493</v>
      </c>
      <c r="X1143" s="470" t="s">
        <v>494</v>
      </c>
      <c r="Y1143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0.82942129629629668</v>
      </c>
      <c r="Q1144" s="484">
        <f t="shared" ca="1" si="291"/>
        <v>0.82958333333333367</v>
      </c>
      <c r="R1144" s="486">
        <v>0.10999999940395355</v>
      </c>
      <c r="S1144" s="486"/>
      <c r="T1144">
        <v>41</v>
      </c>
      <c r="U1144" s="469" t="str">
        <f t="shared" si="292"/>
        <v>C-R</v>
      </c>
      <c r="V1144"/>
      <c r="W1144" s="470" t="s">
        <v>493</v>
      </c>
      <c r="X1144" s="470" t="s">
        <v>494</v>
      </c>
      <c r="Y1144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0.8298379629629633</v>
      </c>
      <c r="Q1145" s="484">
        <f t="shared" ca="1" si="291"/>
        <v>0.82997685185185222</v>
      </c>
      <c r="R1145" s="486">
        <v>0.10999999940395355</v>
      </c>
      <c r="S1145" s="486"/>
      <c r="T1145">
        <v>41</v>
      </c>
      <c r="U1145" s="469" t="str">
        <f t="shared" si="292"/>
        <v>C-R</v>
      </c>
      <c r="V1145"/>
      <c r="W1145" s="470" t="s">
        <v>493</v>
      </c>
      <c r="X1145" s="470" t="s">
        <v>494</v>
      </c>
      <c r="Y1145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0.83020833333333366</v>
      </c>
      <c r="Q1146" s="484">
        <f t="shared" ca="1" si="291"/>
        <v>0.83035879629629661</v>
      </c>
      <c r="R1146" s="486">
        <v>0.10999999940395355</v>
      </c>
      <c r="S1146" s="486"/>
      <c r="T1146">
        <v>41</v>
      </c>
      <c r="U1146" s="469" t="str">
        <f t="shared" si="292"/>
        <v>C-R</v>
      </c>
      <c r="V1146"/>
      <c r="W1146" s="470" t="s">
        <v>493</v>
      </c>
      <c r="X1146" s="470" t="s">
        <v>494</v>
      </c>
      <c r="Y1146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0.83062500000000028</v>
      </c>
      <c r="Q1147" s="484">
        <f t="shared" ca="1" si="291"/>
        <v>0.83077546296296323</v>
      </c>
      <c r="R1147" s="486">
        <v>0.10999999940395355</v>
      </c>
      <c r="S1147" s="486"/>
      <c r="T1147">
        <v>41</v>
      </c>
      <c r="U1147" s="469" t="str">
        <f t="shared" si="292"/>
        <v>C-R</v>
      </c>
      <c r="V1147"/>
      <c r="W1147" s="470" t="s">
        <v>493</v>
      </c>
      <c r="X1147" s="470" t="s">
        <v>494</v>
      </c>
      <c r="Y1147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0.83105324074074105</v>
      </c>
      <c r="Q1148" s="484">
        <f t="shared" ca="1" si="291"/>
        <v>0.83119212962962996</v>
      </c>
      <c r="R1148" s="486">
        <v>0.10999999940395355</v>
      </c>
      <c r="S1148" s="486"/>
      <c r="T1148">
        <v>41</v>
      </c>
      <c r="U1148" s="469" t="str">
        <f t="shared" si="292"/>
        <v>C-R</v>
      </c>
      <c r="V1148"/>
      <c r="W1148" s="470" t="s">
        <v>493</v>
      </c>
      <c r="X1148" s="470" t="s">
        <v>494</v>
      </c>
      <c r="Y1148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0.83148148148148182</v>
      </c>
      <c r="Q1149" s="484">
        <f t="shared" ca="1" si="291"/>
        <v>0.83163194444444477</v>
      </c>
      <c r="R1149" s="486">
        <v>0.10999999940395355</v>
      </c>
      <c r="S1149" s="486"/>
      <c r="T1149">
        <v>41</v>
      </c>
      <c r="U1149" s="469" t="str">
        <f t="shared" si="292"/>
        <v>C-R</v>
      </c>
      <c r="V1149"/>
      <c r="W1149" s="470" t="s">
        <v>493</v>
      </c>
      <c r="X1149" s="470" t="s">
        <v>494</v>
      </c>
      <c r="Y1149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0.83186342592592621</v>
      </c>
      <c r="Q1150" s="484">
        <f t="shared" ca="1" si="291"/>
        <v>0.83201388888888916</v>
      </c>
      <c r="R1150" s="486">
        <v>0.10999999940395355</v>
      </c>
      <c r="S1150" s="486"/>
      <c r="T1150">
        <v>41</v>
      </c>
      <c r="U1150" s="469" t="str">
        <f t="shared" si="292"/>
        <v>C-R</v>
      </c>
      <c r="V1150"/>
      <c r="W1150" s="470" t="s">
        <v>493</v>
      </c>
      <c r="X1150" s="470" t="s">
        <v>494</v>
      </c>
      <c r="Y1150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0.83228009259259284</v>
      </c>
      <c r="Q1151" s="484">
        <f t="shared" ca="1" si="291"/>
        <v>0.83243055555555578</v>
      </c>
      <c r="R1151" s="486">
        <v>0.10999999940395355</v>
      </c>
      <c r="S1151" s="486"/>
      <c r="T1151">
        <v>41</v>
      </c>
      <c r="U1151" s="469" t="str">
        <f t="shared" si="292"/>
        <v>C-R</v>
      </c>
      <c r="V1151"/>
      <c r="W1151" s="470" t="s">
        <v>493</v>
      </c>
      <c r="X1151" s="470" t="s">
        <v>494</v>
      </c>
      <c r="Y1151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0.83271990740740764</v>
      </c>
      <c r="Q1152" s="484">
        <f t="shared" ca="1" si="291"/>
        <v>0.83287037037037059</v>
      </c>
      <c r="R1152" s="486">
        <v>0.10999999940395355</v>
      </c>
      <c r="S1152" s="486"/>
      <c r="T1152">
        <v>41</v>
      </c>
      <c r="U1152" s="469" t="str">
        <f t="shared" si="292"/>
        <v>C-R</v>
      </c>
      <c r="V1152"/>
      <c r="W1152" s="470" t="s">
        <v>493</v>
      </c>
      <c r="X1152" s="470" t="s">
        <v>494</v>
      </c>
      <c r="Y1152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0.83313657407407427</v>
      </c>
      <c r="Q1153" s="484">
        <f t="shared" ca="1" si="291"/>
        <v>0.83329861111111125</v>
      </c>
      <c r="R1153" s="486">
        <v>0.10999999940395355</v>
      </c>
      <c r="S1153" s="486"/>
      <c r="T1153">
        <v>41</v>
      </c>
      <c r="U1153" s="469" t="str">
        <f t="shared" si="292"/>
        <v>C-R</v>
      </c>
      <c r="V1153"/>
      <c r="W1153" s="470" t="s">
        <v>493</v>
      </c>
      <c r="X1153" s="470" t="s">
        <v>494</v>
      </c>
      <c r="Y1153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0.83355324074074089</v>
      </c>
      <c r="Q1154" s="484">
        <f t="shared" ca="1" si="291"/>
        <v>0.83370370370370384</v>
      </c>
      <c r="R1154" s="486">
        <v>0.10999999940395355</v>
      </c>
      <c r="S1154" s="486"/>
      <c r="T1154">
        <v>41</v>
      </c>
      <c r="U1154" s="469" t="str">
        <f t="shared" si="292"/>
        <v>C-R</v>
      </c>
      <c r="V1154"/>
      <c r="W1154" s="470" t="s">
        <v>493</v>
      </c>
      <c r="X1154" s="470" t="s">
        <v>494</v>
      </c>
      <c r="Y1154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0.83393518518518528</v>
      </c>
      <c r="Q1155" s="484">
        <f t="shared" ca="1" si="291"/>
        <v>0.83409722222222227</v>
      </c>
      <c r="R1155" s="486">
        <v>0.10999999940395355</v>
      </c>
      <c r="S1155" s="486"/>
      <c r="T1155">
        <v>42</v>
      </c>
      <c r="U1155" s="469" t="str">
        <f t="shared" si="292"/>
        <v>C-R</v>
      </c>
      <c r="V1155"/>
      <c r="W1155" s="470" t="s">
        <v>493</v>
      </c>
      <c r="X1155" s="470" t="s">
        <v>494</v>
      </c>
      <c r="Y1155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0.83437500000000009</v>
      </c>
      <c r="Q1156" s="484">
        <f t="shared" ca="1" si="291"/>
        <v>0.83452546296296304</v>
      </c>
      <c r="R1156" s="486">
        <v>0.10999999940395355</v>
      </c>
      <c r="S1156" s="486"/>
      <c r="T1156">
        <v>42</v>
      </c>
      <c r="U1156" s="469" t="str">
        <f t="shared" si="292"/>
        <v>C-R</v>
      </c>
      <c r="V1156"/>
      <c r="W1156" s="470" t="s">
        <v>493</v>
      </c>
      <c r="X1156" s="470" t="s">
        <v>494</v>
      </c>
      <c r="Y1156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0.83476851851851863</v>
      </c>
      <c r="Q1157" s="484">
        <f t="shared" ca="1" si="291"/>
        <v>0.83494212962962977</v>
      </c>
      <c r="R1157" s="486">
        <v>0.10999999940395355</v>
      </c>
      <c r="S1157" s="486"/>
      <c r="T1157">
        <v>42</v>
      </c>
      <c r="U1157" s="469" t="str">
        <f t="shared" si="292"/>
        <v>C-R</v>
      </c>
      <c r="V1157"/>
      <c r="W1157" s="470" t="s">
        <v>493</v>
      </c>
      <c r="X1157" s="470" t="s">
        <v>494</v>
      </c>
      <c r="Y1157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0.83523148148148163</v>
      </c>
      <c r="Q1158" s="484">
        <f t="shared" ca="1" si="291"/>
        <v>0.83540509259259277</v>
      </c>
      <c r="R1158" s="486">
        <v>0.10999999940395355</v>
      </c>
      <c r="S1158" s="486"/>
      <c r="T1158">
        <v>42</v>
      </c>
      <c r="U1158" s="469" t="str">
        <f t="shared" si="292"/>
        <v>C-R</v>
      </c>
      <c r="V1158"/>
      <c r="W1158" s="470" t="s">
        <v>493</v>
      </c>
      <c r="X1158" s="470" t="s">
        <v>494</v>
      </c>
      <c r="Y1158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0.8356597222222224</v>
      </c>
      <c r="Q1159" s="484">
        <f t="shared" ca="1" si="291"/>
        <v>0.83579861111111131</v>
      </c>
      <c r="R1159" s="486">
        <v>0.10999999940395355</v>
      </c>
      <c r="S1159" s="486"/>
      <c r="T1159">
        <v>42</v>
      </c>
      <c r="U1159" s="469" t="str">
        <f t="shared" si="292"/>
        <v>C-R</v>
      </c>
      <c r="V1159"/>
      <c r="W1159" s="470" t="s">
        <v>493</v>
      </c>
      <c r="X1159" s="470" t="s">
        <v>494</v>
      </c>
      <c r="Y1159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0.83607638888888913</v>
      </c>
      <c r="Q1160" s="484">
        <f t="shared" ca="1" si="291"/>
        <v>0.83621527777777804</v>
      </c>
      <c r="R1160" s="486">
        <v>0.10999999940395355</v>
      </c>
      <c r="S1160" s="486"/>
      <c r="T1160">
        <v>42</v>
      </c>
      <c r="U1160" s="469" t="str">
        <f t="shared" si="292"/>
        <v>C-R</v>
      </c>
      <c r="V1160"/>
      <c r="W1160" s="470" t="s">
        <v>493</v>
      </c>
      <c r="X1160" s="470" t="s">
        <v>494</v>
      </c>
      <c r="Y1160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0.8365046296296299</v>
      </c>
      <c r="Q1161" s="484">
        <f t="shared" ca="1" si="291"/>
        <v>0.83664351851851881</v>
      </c>
      <c r="R1161" s="486">
        <v>0.10999999940395355</v>
      </c>
      <c r="S1161" s="486"/>
      <c r="T1161">
        <v>42</v>
      </c>
      <c r="U1161" s="469" t="str">
        <f t="shared" si="292"/>
        <v>C-R</v>
      </c>
      <c r="V1161"/>
      <c r="W1161" s="470" t="s">
        <v>493</v>
      </c>
      <c r="X1161" s="470" t="s">
        <v>494</v>
      </c>
      <c r="Y1161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0.83693287037037067</v>
      </c>
      <c r="Q1162" s="484">
        <f t="shared" ca="1" si="291"/>
        <v>0.83708333333333362</v>
      </c>
      <c r="R1162" s="486">
        <v>0.10999999940395355</v>
      </c>
      <c r="S1162" s="486"/>
      <c r="T1162">
        <v>42</v>
      </c>
      <c r="U1162" s="469" t="str">
        <f t="shared" si="292"/>
        <v>C-R</v>
      </c>
      <c r="V1162"/>
      <c r="W1162" s="470" t="s">
        <v>493</v>
      </c>
      <c r="X1162" s="470" t="s">
        <v>494</v>
      </c>
      <c r="Y1162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0.83733796296296326</v>
      </c>
      <c r="Q1163" s="484">
        <f t="shared" ca="1" si="291"/>
        <v>0.83750000000000024</v>
      </c>
      <c r="R1163" s="486">
        <v>0.10999999940395355</v>
      </c>
      <c r="S1163" s="486"/>
      <c r="T1163">
        <v>42</v>
      </c>
      <c r="U1163" s="469" t="str">
        <f t="shared" si="292"/>
        <v>C-R</v>
      </c>
      <c r="V1163"/>
      <c r="W1163" s="470" t="s">
        <v>493</v>
      </c>
      <c r="X1163" s="470" t="s">
        <v>494</v>
      </c>
      <c r="Y1163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0.83776620370370392</v>
      </c>
      <c r="Q1164" s="484">
        <f t="shared" ca="1" si="291"/>
        <v>0.83791666666666687</v>
      </c>
      <c r="R1164" s="486">
        <v>0.10999999940395355</v>
      </c>
      <c r="S1164" s="486"/>
      <c r="T1164">
        <v>42</v>
      </c>
      <c r="U1164" s="469" t="str">
        <f t="shared" si="292"/>
        <v>C-R</v>
      </c>
      <c r="V1164"/>
      <c r="W1164" s="470" t="s">
        <v>493</v>
      </c>
      <c r="X1164" s="470" t="s">
        <v>494</v>
      </c>
      <c r="Y1164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0.83820601851851873</v>
      </c>
      <c r="Q1165" s="484">
        <f t="shared" ca="1" si="291"/>
        <v>0.83837962962962986</v>
      </c>
      <c r="R1165" s="486">
        <v>0.10999999940395355</v>
      </c>
      <c r="S1165" s="486"/>
      <c r="T1165">
        <v>42</v>
      </c>
      <c r="U1165" s="469" t="str">
        <f t="shared" si="292"/>
        <v>C-R</v>
      </c>
      <c r="V1165"/>
      <c r="W1165" s="470" t="s">
        <v>493</v>
      </c>
      <c r="X1165" s="470" t="s">
        <v>494</v>
      </c>
      <c r="Y1165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0.83865740740740768</v>
      </c>
      <c r="Q1166" s="484">
        <f t="shared" ca="1" si="291"/>
        <v>0.83883101851851882</v>
      </c>
      <c r="R1166" s="486">
        <v>0.10999999940395355</v>
      </c>
      <c r="S1166" s="486"/>
      <c r="T1166">
        <v>42</v>
      </c>
      <c r="U1166" s="469" t="str">
        <f t="shared" si="292"/>
        <v>C-R</v>
      </c>
      <c r="V1166"/>
      <c r="W1166" s="470" t="s">
        <v>493</v>
      </c>
      <c r="X1166" s="470" t="s">
        <v>494</v>
      </c>
      <c r="Y1166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0.83908564814814846</v>
      </c>
      <c r="Q1167" s="484">
        <f t="shared" ca="1" si="291"/>
        <v>0.83922453703703737</v>
      </c>
      <c r="R1167" s="486">
        <v>0.10999999940395355</v>
      </c>
      <c r="S1167" s="486"/>
      <c r="T1167">
        <v>42</v>
      </c>
      <c r="U1167" s="469" t="str">
        <f t="shared" si="292"/>
        <v>C-R</v>
      </c>
      <c r="V1167"/>
      <c r="W1167" s="470" t="s">
        <v>493</v>
      </c>
      <c r="X1167" s="470" t="s">
        <v>494</v>
      </c>
      <c r="Y1167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0.83949074074074104</v>
      </c>
      <c r="Q1168" s="484">
        <f t="shared" ca="1" si="291"/>
        <v>0.83965277777777803</v>
      </c>
      <c r="R1168" s="486">
        <v>0.10999999940395355</v>
      </c>
      <c r="S1168" s="486"/>
      <c r="T1168">
        <v>42</v>
      </c>
      <c r="U1168" s="469" t="str">
        <f t="shared" si="292"/>
        <v>C-R</v>
      </c>
      <c r="V1168"/>
      <c r="W1168" s="470" t="s">
        <v>493</v>
      </c>
      <c r="X1168" s="470" t="s">
        <v>494</v>
      </c>
      <c r="Y1168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0.83994212962962989</v>
      </c>
      <c r="Q1169" s="484">
        <f t="shared" ca="1" si="291"/>
        <v>0.8400810185185188</v>
      </c>
      <c r="R1169" s="486">
        <v>0.10999999940395355</v>
      </c>
      <c r="S1169" s="486"/>
      <c r="T1169">
        <v>42</v>
      </c>
      <c r="U1169" s="469" t="str">
        <f t="shared" si="292"/>
        <v>C-R</v>
      </c>
      <c r="V1169"/>
      <c r="W1169" s="470" t="s">
        <v>493</v>
      </c>
      <c r="X1169" s="470" t="s">
        <v>494</v>
      </c>
      <c r="Y1169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0.84031250000000024</v>
      </c>
      <c r="Q1170" s="484">
        <f t="shared" ca="1" si="291"/>
        <v>0.84048611111111138</v>
      </c>
      <c r="R1170" s="486">
        <v>0.10999999940395355</v>
      </c>
      <c r="S1170" s="486"/>
      <c r="T1170">
        <v>42</v>
      </c>
      <c r="U1170" s="469" t="str">
        <f t="shared" si="292"/>
        <v>C-R</v>
      </c>
      <c r="V1170"/>
      <c r="W1170" s="470" t="s">
        <v>493</v>
      </c>
      <c r="X1170" s="470" t="s">
        <v>494</v>
      </c>
      <c r="Y1170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0.84077546296296324</v>
      </c>
      <c r="Q1171" s="484">
        <f t="shared" ca="1" si="291"/>
        <v>0.84091435185185215</v>
      </c>
      <c r="R1171" s="486">
        <v>0.10999999940395355</v>
      </c>
      <c r="S1171" s="486"/>
      <c r="T1171">
        <v>42</v>
      </c>
      <c r="U1171" s="469" t="str">
        <f t="shared" si="292"/>
        <v>C-R</v>
      </c>
      <c r="V1171"/>
      <c r="W1171" s="470" t="s">
        <v>493</v>
      </c>
      <c r="X1171" s="470" t="s">
        <v>494</v>
      </c>
      <c r="Y1171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0.84119212962962997</v>
      </c>
      <c r="Q1172" s="484">
        <f t="shared" ca="1" si="291"/>
        <v>0.84136574074074111</v>
      </c>
      <c r="R1172" s="486">
        <v>0.10999999940395355</v>
      </c>
      <c r="S1172" s="486"/>
      <c r="T1172">
        <v>42</v>
      </c>
      <c r="U1172" s="469" t="str">
        <f t="shared" si="292"/>
        <v>C-R</v>
      </c>
      <c r="V1172"/>
      <c r="W1172" s="470" t="s">
        <v>493</v>
      </c>
      <c r="X1172" s="470" t="s">
        <v>494</v>
      </c>
      <c r="Y1172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0.8416087962962967</v>
      </c>
      <c r="Q1173" s="484">
        <f t="shared" ca="1" si="291"/>
        <v>0.84174768518518561</v>
      </c>
      <c r="R1173" s="486">
        <v>0.10999999940395355</v>
      </c>
      <c r="S1173" s="486"/>
      <c r="T1173">
        <v>42</v>
      </c>
      <c r="U1173" s="469" t="str">
        <f t="shared" si="292"/>
        <v>C-R</v>
      </c>
      <c r="V1173"/>
      <c r="W1173" s="470" t="s">
        <v>493</v>
      </c>
      <c r="X1173" s="470" t="s">
        <v>494</v>
      </c>
      <c r="Y1173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0.84202546296296343</v>
      </c>
      <c r="Q1174" s="484">
        <f t="shared" ca="1" si="291"/>
        <v>0.84217592592592638</v>
      </c>
      <c r="R1174" s="486">
        <v>0.10999999940395355</v>
      </c>
      <c r="S1174" s="486"/>
      <c r="T1174">
        <v>42</v>
      </c>
      <c r="U1174" s="469" t="str">
        <f t="shared" si="292"/>
        <v>C-R</v>
      </c>
      <c r="V1174"/>
      <c r="W1174" s="470" t="s">
        <v>493</v>
      </c>
      <c r="X1174" s="470" t="s">
        <v>494</v>
      </c>
      <c r="Y1174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0.8424537037037042</v>
      </c>
      <c r="Q1175" s="484">
        <f t="shared" ca="1" si="291"/>
        <v>0.84262731481481534</v>
      </c>
      <c r="R1175" s="486">
        <v>0.10999999940395355</v>
      </c>
      <c r="S1175" s="486"/>
      <c r="T1175">
        <v>42</v>
      </c>
      <c r="U1175" s="469" t="str">
        <f t="shared" si="292"/>
        <v>C-R</v>
      </c>
      <c r="V1175"/>
      <c r="W1175" s="470" t="s">
        <v>493</v>
      </c>
      <c r="X1175" s="470" t="s">
        <v>494</v>
      </c>
      <c r="Y1175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0.84287037037037094</v>
      </c>
      <c r="Q1176" s="484">
        <f t="shared" ca="1" si="291"/>
        <v>0.84303240740740792</v>
      </c>
      <c r="R1176" s="486">
        <v>0.10999999940395355</v>
      </c>
      <c r="S1176" s="486"/>
      <c r="T1176">
        <v>42</v>
      </c>
      <c r="U1176" s="469" t="str">
        <f t="shared" si="292"/>
        <v>C-R</v>
      </c>
      <c r="V1176"/>
      <c r="W1176" s="470" t="s">
        <v>493</v>
      </c>
      <c r="X1176" s="470" t="s">
        <v>494</v>
      </c>
      <c r="Y1176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0.84332175925925978</v>
      </c>
      <c r="Q1177" s="484">
        <f t="shared" ca="1" si="291"/>
        <v>0.84347222222222273</v>
      </c>
      <c r="R1177" s="486">
        <v>0.10999999940395355</v>
      </c>
      <c r="S1177" s="486"/>
      <c r="T1177">
        <v>42</v>
      </c>
      <c r="U1177" s="469" t="str">
        <f t="shared" si="292"/>
        <v>C-R</v>
      </c>
      <c r="V1177"/>
      <c r="W1177" s="470" t="s">
        <v>493</v>
      </c>
      <c r="X1177" s="470" t="s">
        <v>494</v>
      </c>
      <c r="Y1177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0.84372685185185237</v>
      </c>
      <c r="Q1178" s="484">
        <f t="shared" ca="1" si="291"/>
        <v>0.84388888888888935</v>
      </c>
      <c r="R1178" s="486">
        <v>0.10999999940395355</v>
      </c>
      <c r="S1178" s="486"/>
      <c r="T1178">
        <v>42</v>
      </c>
      <c r="U1178" s="469" t="str">
        <f t="shared" si="292"/>
        <v>C-R</v>
      </c>
      <c r="V1178"/>
      <c r="W1178" s="470" t="s">
        <v>493</v>
      </c>
      <c r="X1178" s="470" t="s">
        <v>494</v>
      </c>
      <c r="Y1178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0.84417824074074121</v>
      </c>
      <c r="Q1179" s="484">
        <f t="shared" ca="1" si="291"/>
        <v>0.84432870370370416</v>
      </c>
      <c r="R1179" s="486">
        <v>0.10999999940395355</v>
      </c>
      <c r="S1179" s="486"/>
      <c r="T1179">
        <v>42</v>
      </c>
      <c r="U1179" s="469" t="str">
        <f t="shared" si="292"/>
        <v>C-R</v>
      </c>
      <c r="V1179"/>
      <c r="W1179" s="470" t="s">
        <v>493</v>
      </c>
      <c r="X1179" s="470" t="s">
        <v>494</v>
      </c>
      <c r="Y1179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0.84461805555555602</v>
      </c>
      <c r="Q1180" s="484">
        <f t="shared" ca="1" si="291"/>
        <v>0.84478009259259301</v>
      </c>
      <c r="R1180" s="486">
        <v>0.10999999940395355</v>
      </c>
      <c r="S1180" s="486"/>
      <c r="T1180">
        <v>42</v>
      </c>
      <c r="U1180" s="469" t="str">
        <f t="shared" si="292"/>
        <v>C-R</v>
      </c>
      <c r="V1180"/>
      <c r="W1180" s="470" t="s">
        <v>493</v>
      </c>
      <c r="X1180" s="470" t="s">
        <v>494</v>
      </c>
      <c r="Y1180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0.84502314814814861</v>
      </c>
      <c r="Q1181" s="484">
        <f t="shared" ca="1" si="291"/>
        <v>0.84518518518518559</v>
      </c>
      <c r="R1181" s="486">
        <v>0.10999999940395355</v>
      </c>
      <c r="S1181" s="486"/>
      <c r="T1181">
        <v>42</v>
      </c>
      <c r="U1181" s="469" t="str">
        <f t="shared" si="292"/>
        <v>C-R</v>
      </c>
      <c r="V1181"/>
      <c r="W1181" s="470" t="s">
        <v>493</v>
      </c>
      <c r="X1181" s="470" t="s">
        <v>494</v>
      </c>
      <c r="Y1181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0.84542824074074119</v>
      </c>
      <c r="Q1182" s="484">
        <f t="shared" ca="1" si="291"/>
        <v>0.84560185185185233</v>
      </c>
      <c r="R1182" s="486">
        <v>0.10999999940395355</v>
      </c>
      <c r="S1182" s="486"/>
      <c r="T1182">
        <v>43</v>
      </c>
      <c r="U1182" s="469" t="str">
        <f t="shared" si="292"/>
        <v>C-R</v>
      </c>
      <c r="V1182"/>
      <c r="W1182" s="470" t="s">
        <v>493</v>
      </c>
      <c r="X1182" s="470" t="s">
        <v>494</v>
      </c>
      <c r="Y1182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0.84583333333333377</v>
      </c>
      <c r="Q1183" s="484">
        <f t="shared" ca="1" si="291"/>
        <v>0.84598379629629672</v>
      </c>
      <c r="R1183" s="486">
        <v>0.10999999940395355</v>
      </c>
      <c r="S1183" s="486"/>
      <c r="T1183">
        <v>43</v>
      </c>
      <c r="U1183" s="469" t="str">
        <f t="shared" si="292"/>
        <v>C-R</v>
      </c>
      <c r="V1183"/>
      <c r="W1183" s="470" t="s">
        <v>493</v>
      </c>
      <c r="X1183" s="470" t="s">
        <v>494</v>
      </c>
      <c r="Y1183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0.84626157407407454</v>
      </c>
      <c r="Q1184" s="484">
        <f t="shared" ca="1" si="291"/>
        <v>0.84643518518518568</v>
      </c>
      <c r="R1184" s="486">
        <v>0.10999999940395355</v>
      </c>
      <c r="S1184" s="486"/>
      <c r="T1184">
        <v>43</v>
      </c>
      <c r="U1184" s="469" t="str">
        <f t="shared" si="292"/>
        <v>C-R</v>
      </c>
      <c r="V1184"/>
      <c r="W1184" s="470" t="s">
        <v>493</v>
      </c>
      <c r="X1184" s="470" t="s">
        <v>494</v>
      </c>
      <c r="Y1184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0.84670138888888935</v>
      </c>
      <c r="Q1185" s="484">
        <f t="shared" ca="1" si="291"/>
        <v>0.84686342592592634</v>
      </c>
      <c r="R1185" s="486">
        <v>0.10999999940395355</v>
      </c>
      <c r="S1185" s="486"/>
      <c r="T1185">
        <v>43</v>
      </c>
      <c r="U1185" s="469" t="str">
        <f t="shared" si="292"/>
        <v>C-R</v>
      </c>
      <c r="V1185"/>
      <c r="W1185" s="470" t="s">
        <v>493</v>
      </c>
      <c r="X1185" s="470" t="s">
        <v>494</v>
      </c>
      <c r="Y1185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0.84712962962963001</v>
      </c>
      <c r="Q1186" s="484">
        <f t="shared" ca="1" si="291"/>
        <v>0.84728009259259296</v>
      </c>
      <c r="R1186" s="486">
        <v>0.10999999940395355</v>
      </c>
      <c r="S1186" s="486"/>
      <c r="T1186">
        <v>43</v>
      </c>
      <c r="U1186" s="469" t="str">
        <f t="shared" si="292"/>
        <v>C-R</v>
      </c>
      <c r="V1186"/>
      <c r="W1186" s="470" t="s">
        <v>493</v>
      </c>
      <c r="X1186" s="470" t="s">
        <v>494</v>
      </c>
      <c r="Y1186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0.84752314814814855</v>
      </c>
      <c r="Q1187" s="484">
        <f t="shared" ca="1" si="291"/>
        <v>0.84766203703703746</v>
      </c>
      <c r="R1187" s="486">
        <v>0.10999999940395355</v>
      </c>
      <c r="S1187" s="486"/>
      <c r="T1187">
        <v>43</v>
      </c>
      <c r="U1187" s="469" t="str">
        <f t="shared" si="292"/>
        <v>C-R</v>
      </c>
      <c r="V1187"/>
      <c r="W1187" s="470" t="s">
        <v>493</v>
      </c>
      <c r="X1187" s="470" t="s">
        <v>494</v>
      </c>
      <c r="Y1187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0.84793981481481528</v>
      </c>
      <c r="Q1188" s="484">
        <f t="shared" ref="Q1188:Q1251" ca="1" si="306">P1188+TIME(0,0,RANDBETWEEN(12,15))</f>
        <v>0.84810185185185227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C-R</v>
      </c>
      <c r="V1188"/>
      <c r="W1188" s="470" t="s">
        <v>493</v>
      </c>
      <c r="X1188" s="470" t="s">
        <v>494</v>
      </c>
      <c r="Y1188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0.84833333333333372</v>
      </c>
      <c r="Q1189" s="484">
        <f t="shared" ca="1" si="306"/>
        <v>0.84848379629629667</v>
      </c>
      <c r="R1189" s="486">
        <v>0.10999999940395355</v>
      </c>
      <c r="S1189" s="486"/>
      <c r="T1189">
        <v>43</v>
      </c>
      <c r="U1189" s="469" t="str">
        <f t="shared" si="307"/>
        <v>C-R</v>
      </c>
      <c r="V1189"/>
      <c r="W1189" s="470" t="s">
        <v>493</v>
      </c>
      <c r="X1189" s="470" t="s">
        <v>494</v>
      </c>
      <c r="Y1189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0.84877314814814853</v>
      </c>
      <c r="Q1190" s="484">
        <f t="shared" ca="1" si="306"/>
        <v>0.84894675925925966</v>
      </c>
      <c r="R1190" s="486">
        <v>0.10999999940395355</v>
      </c>
      <c r="S1190" s="486"/>
      <c r="T1190">
        <v>43</v>
      </c>
      <c r="U1190" s="469" t="str">
        <f t="shared" si="307"/>
        <v>C-R</v>
      </c>
      <c r="V1190"/>
      <c r="W1190" s="470" t="s">
        <v>493</v>
      </c>
      <c r="X1190" s="470" t="s">
        <v>494</v>
      </c>
      <c r="Y1190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C-R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0.84921296296296334</v>
      </c>
      <c r="Q1191" s="484">
        <f t="shared" ca="1" si="306"/>
        <v>0.84935185185185225</v>
      </c>
      <c r="R1191" s="486">
        <v>0.10999999940395355</v>
      </c>
      <c r="S1191" s="486"/>
      <c r="T1191">
        <v>43</v>
      </c>
      <c r="U1191" s="469" t="str">
        <f t="shared" si="307"/>
        <v>C-R</v>
      </c>
      <c r="V1191"/>
      <c r="W1191" s="470" t="s">
        <v>493</v>
      </c>
      <c r="X1191" s="470" t="s">
        <v>494</v>
      </c>
      <c r="Y1191"/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C-R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0.84962962962963007</v>
      </c>
      <c r="Q1192" s="484">
        <f t="shared" ca="1" si="306"/>
        <v>0.84979166666666706</v>
      </c>
      <c r="R1192" s="486">
        <v>0.10999999940395355</v>
      </c>
      <c r="S1192" s="486"/>
      <c r="T1192">
        <v>43</v>
      </c>
      <c r="U1192" s="469" t="str">
        <f t="shared" si="307"/>
        <v>C-R</v>
      </c>
      <c r="V1192"/>
      <c r="W1192" s="470" t="s">
        <v>493</v>
      </c>
      <c r="X1192" s="470" t="s">
        <v>494</v>
      </c>
      <c r="Y1192"/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C-R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0.85008101851851892</v>
      </c>
      <c r="Q1193" s="484">
        <f t="shared" ca="1" si="306"/>
        <v>0.85021990740740783</v>
      </c>
      <c r="R1193" s="486">
        <v>0.10999999940395355</v>
      </c>
      <c r="S1193" s="486"/>
      <c r="T1193">
        <v>43</v>
      </c>
      <c r="U1193" s="469" t="str">
        <f t="shared" si="307"/>
        <v>C-R</v>
      </c>
      <c r="V1193"/>
      <c r="W1193" s="470" t="s">
        <v>493</v>
      </c>
      <c r="X1193" s="470" t="s">
        <v>494</v>
      </c>
      <c r="Y1193"/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0.85046296296296342</v>
      </c>
      <c r="Q1194" s="484">
        <f t="shared" ca="1" si="306"/>
        <v>0.85061342592592637</v>
      </c>
      <c r="R1194" s="486">
        <v>0.10999999940395355</v>
      </c>
      <c r="S1194" s="486"/>
      <c r="T1194">
        <v>43</v>
      </c>
      <c r="U1194" s="469" t="str">
        <f t="shared" si="307"/>
        <v>C-R</v>
      </c>
      <c r="V1194"/>
      <c r="W1194" s="470" t="s">
        <v>493</v>
      </c>
      <c r="X1194" s="470" t="s">
        <v>494</v>
      </c>
      <c r="Y1194"/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0.85085648148148196</v>
      </c>
      <c r="Q1195" s="484">
        <f t="shared" ca="1" si="306"/>
        <v>0.85101851851851895</v>
      </c>
      <c r="R1195" s="486">
        <v>0.10999999940395355</v>
      </c>
      <c r="S1195" s="486"/>
      <c r="T1195">
        <v>43</v>
      </c>
      <c r="U1195" s="469" t="str">
        <f t="shared" si="307"/>
        <v>C-R</v>
      </c>
      <c r="V1195"/>
      <c r="W1195" s="470" t="s">
        <v>493</v>
      </c>
      <c r="X1195" s="470" t="s">
        <v>494</v>
      </c>
      <c r="Y1195"/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0.85128472222222262</v>
      </c>
      <c r="Q1196" s="484">
        <f t="shared" ca="1" si="306"/>
        <v>0.85145833333333376</v>
      </c>
      <c r="R1196" s="486">
        <v>0.10999999940395355</v>
      </c>
      <c r="S1196" s="486"/>
      <c r="T1196">
        <v>43</v>
      </c>
      <c r="U1196" s="469" t="str">
        <f t="shared" si="307"/>
        <v>C-R</v>
      </c>
      <c r="V1196"/>
      <c r="W1196" s="470" t="s">
        <v>493</v>
      </c>
      <c r="X1196" s="470" t="s">
        <v>494</v>
      </c>
      <c r="Y1196"/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0.85171296296296339</v>
      </c>
      <c r="Q1197" s="484">
        <f t="shared" ca="1" si="306"/>
        <v>0.85187500000000038</v>
      </c>
      <c r="R1197" s="486">
        <v>0.10999999940395355</v>
      </c>
      <c r="S1197" s="486"/>
      <c r="T1197">
        <v>43</v>
      </c>
      <c r="U1197" s="469" t="str">
        <f t="shared" si="307"/>
        <v>C-R</v>
      </c>
      <c r="V1197"/>
      <c r="W1197" s="470" t="s">
        <v>493</v>
      </c>
      <c r="X1197" s="470" t="s">
        <v>494</v>
      </c>
      <c r="Y1197"/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0.85214120370370405</v>
      </c>
      <c r="Q1198" s="484">
        <f t="shared" ca="1" si="306"/>
        <v>0.85230324074074104</v>
      </c>
      <c r="R1198" s="486">
        <v>0.10999999940395355</v>
      </c>
      <c r="S1198" s="486"/>
      <c r="T1198">
        <v>43</v>
      </c>
      <c r="U1198" s="469" t="str">
        <f t="shared" si="307"/>
        <v>C-R</v>
      </c>
      <c r="V1198"/>
      <c r="W1198" s="470" t="s">
        <v>493</v>
      </c>
      <c r="X1198" s="470" t="s">
        <v>494</v>
      </c>
      <c r="Y1198"/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0.8525925925925929</v>
      </c>
      <c r="Q1199" s="484">
        <f t="shared" ca="1" si="306"/>
        <v>0.85276620370370404</v>
      </c>
      <c r="R1199" s="486">
        <v>0.10999999940395355</v>
      </c>
      <c r="S1199" s="486"/>
      <c r="T1199">
        <v>43</v>
      </c>
      <c r="U1199" s="469" t="str">
        <f t="shared" si="307"/>
        <v>C-R</v>
      </c>
      <c r="V1199"/>
      <c r="W1199" s="470" t="s">
        <v>493</v>
      </c>
      <c r="X1199" s="470" t="s">
        <v>494</v>
      </c>
      <c r="Y1199"/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0.85299768518518548</v>
      </c>
      <c r="Q1200" s="484">
        <f t="shared" ca="1" si="306"/>
        <v>0.85314814814814843</v>
      </c>
      <c r="R1200" s="486">
        <v>0.10999999940395355</v>
      </c>
      <c r="S1200" s="486"/>
      <c r="T1200">
        <v>43</v>
      </c>
      <c r="U1200" s="469" t="str">
        <f t="shared" si="307"/>
        <v>C-R</v>
      </c>
      <c r="V1200"/>
      <c r="W1200" s="470" t="s">
        <v>493</v>
      </c>
      <c r="X1200" s="470" t="s">
        <v>494</v>
      </c>
      <c r="Y1200"/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0.85337962962962988</v>
      </c>
      <c r="Q1201" s="484">
        <f t="shared" ca="1" si="306"/>
        <v>0.85355324074074101</v>
      </c>
      <c r="R1201" s="486">
        <v>0.10999999940395355</v>
      </c>
      <c r="S1201" s="486"/>
      <c r="T1201">
        <v>43</v>
      </c>
      <c r="U1201" s="469" t="str">
        <f t="shared" si="307"/>
        <v>C-R</v>
      </c>
      <c r="V1201"/>
      <c r="W1201" s="470" t="s">
        <v>493</v>
      </c>
      <c r="X1201" s="470" t="s">
        <v>494</v>
      </c>
      <c r="Y1201"/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0.85384259259259288</v>
      </c>
      <c r="Q1202" s="484">
        <f t="shared" ca="1" si="306"/>
        <v>0.85400462962962986</v>
      </c>
      <c r="R1202" s="486">
        <v>0.10999999940395355</v>
      </c>
      <c r="S1202" s="486"/>
      <c r="T1202">
        <v>43</v>
      </c>
      <c r="U1202" s="469" t="str">
        <f t="shared" si="307"/>
        <v>C-R</v>
      </c>
      <c r="V1202"/>
      <c r="W1202" s="470" t="s">
        <v>493</v>
      </c>
      <c r="X1202" s="470" t="s">
        <v>494</v>
      </c>
      <c r="Y1202"/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0.85429398148148172</v>
      </c>
      <c r="Q1203" s="484">
        <f t="shared" ca="1" si="306"/>
        <v>0.85443287037037063</v>
      </c>
      <c r="R1203" s="486">
        <v>0.10999999940395355</v>
      </c>
      <c r="S1203" s="486"/>
      <c r="T1203">
        <v>43</v>
      </c>
      <c r="U1203" s="469" t="str">
        <f t="shared" si="307"/>
        <v>C-R</v>
      </c>
      <c r="V1203"/>
      <c r="W1203" s="470" t="s">
        <v>493</v>
      </c>
      <c r="X1203" s="470" t="s">
        <v>494</v>
      </c>
      <c r="Y1203"/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0.85466435185185208</v>
      </c>
      <c r="Q1204" s="484">
        <f t="shared" ca="1" si="306"/>
        <v>0.85483796296296322</v>
      </c>
      <c r="R1204" s="486">
        <v>0.10999999940395355</v>
      </c>
      <c r="S1204" s="486"/>
      <c r="T1204">
        <v>43</v>
      </c>
      <c r="U1204" s="469" t="str">
        <f t="shared" si="307"/>
        <v>C-R</v>
      </c>
      <c r="V1204"/>
      <c r="W1204" s="470" t="s">
        <v>493</v>
      </c>
      <c r="X1204" s="470" t="s">
        <v>494</v>
      </c>
      <c r="Y1204"/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0.85512731481481508</v>
      </c>
      <c r="Q1205" s="484">
        <f t="shared" ca="1" si="306"/>
        <v>0.85526620370370399</v>
      </c>
      <c r="R1205" s="486">
        <v>0.10999999940395355</v>
      </c>
      <c r="S1205" s="486"/>
      <c r="T1205">
        <v>43</v>
      </c>
      <c r="U1205" s="469" t="str">
        <f t="shared" si="307"/>
        <v>C-R</v>
      </c>
      <c r="V1205"/>
      <c r="W1205" s="470" t="s">
        <v>493</v>
      </c>
      <c r="X1205" s="470" t="s">
        <v>494</v>
      </c>
      <c r="Y1205"/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0.85552083333333362</v>
      </c>
      <c r="Q1206" s="484">
        <f t="shared" ca="1" si="306"/>
        <v>0.85569444444444476</v>
      </c>
      <c r="R1206" s="486">
        <v>0.10999999940395355</v>
      </c>
      <c r="S1206" s="486"/>
      <c r="T1206">
        <v>43</v>
      </c>
      <c r="U1206" s="469" t="str">
        <f t="shared" si="307"/>
        <v>C-R</v>
      </c>
      <c r="V1206"/>
      <c r="W1206" s="470" t="s">
        <v>493</v>
      </c>
      <c r="X1206" s="470" t="s">
        <v>494</v>
      </c>
      <c r="Y1206"/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0.85593750000000035</v>
      </c>
      <c r="Q1207" s="484">
        <f t="shared" ca="1" si="306"/>
        <v>0.85609953703703734</v>
      </c>
      <c r="R1207" s="486">
        <v>0.10999999940395355</v>
      </c>
      <c r="S1207" s="486"/>
      <c r="T1207">
        <v>43</v>
      </c>
      <c r="U1207" s="469" t="str">
        <f t="shared" si="307"/>
        <v>C-R</v>
      </c>
      <c r="V1207"/>
      <c r="W1207" s="470" t="s">
        <v>493</v>
      </c>
      <c r="X1207" s="470" t="s">
        <v>494</v>
      </c>
      <c r="Y1207"/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0.85635416666666697</v>
      </c>
      <c r="Q1208" s="484">
        <f t="shared" ca="1" si="306"/>
        <v>0.85652777777777811</v>
      </c>
      <c r="R1208" s="486">
        <v>0.10999999940395355</v>
      </c>
      <c r="S1208" s="486"/>
      <c r="T1208">
        <v>44</v>
      </c>
      <c r="U1208" s="469" t="str">
        <f t="shared" si="307"/>
        <v>C-R</v>
      </c>
      <c r="V1208"/>
      <c r="W1208" s="470" t="s">
        <v>493</v>
      </c>
      <c r="X1208" s="470" t="s">
        <v>494</v>
      </c>
      <c r="Y1208"/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0.85675925925925955</v>
      </c>
      <c r="Q1209" s="484">
        <f t="shared" ca="1" si="306"/>
        <v>0.85689814814814846</v>
      </c>
      <c r="R1209" s="486">
        <v>0.10999999940395355</v>
      </c>
      <c r="S1209" s="486"/>
      <c r="T1209">
        <v>44</v>
      </c>
      <c r="U1209" s="469" t="str">
        <f t="shared" si="307"/>
        <v>C-R</v>
      </c>
      <c r="V1209"/>
      <c r="W1209" s="470" t="s">
        <v>493</v>
      </c>
      <c r="X1209" s="470" t="s">
        <v>494</v>
      </c>
      <c r="Y1209"/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0.8571527777777781</v>
      </c>
      <c r="Q1210" s="484">
        <f t="shared" ca="1" si="306"/>
        <v>0.85729166666666701</v>
      </c>
      <c r="R1210" s="486">
        <v>0.10999999940395355</v>
      </c>
      <c r="S1210" s="486"/>
      <c r="T1210">
        <v>44</v>
      </c>
      <c r="U1210" s="469" t="str">
        <f t="shared" si="307"/>
        <v>C-R</v>
      </c>
      <c r="V1210"/>
      <c r="W1210" s="470" t="s">
        <v>493</v>
      </c>
      <c r="X1210" s="470" t="s">
        <v>494</v>
      </c>
      <c r="Y1210"/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0.8575347222222226</v>
      </c>
      <c r="Q1211" s="484">
        <f t="shared" ca="1" si="306"/>
        <v>0.85768518518518555</v>
      </c>
      <c r="R1211" s="486">
        <v>0.10999999940395355</v>
      </c>
      <c r="S1211" s="486"/>
      <c r="T1211">
        <v>44</v>
      </c>
      <c r="U1211" s="469" t="str">
        <f t="shared" si="307"/>
        <v>C-R</v>
      </c>
      <c r="V1211"/>
      <c r="W1211" s="470" t="s">
        <v>493</v>
      </c>
      <c r="X1211" s="470" t="s">
        <v>494</v>
      </c>
      <c r="Y1211"/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0.85791666666666699</v>
      </c>
      <c r="Q1212" s="484">
        <f t="shared" ca="1" si="306"/>
        <v>0.85809027777777813</v>
      </c>
      <c r="R1212" s="486">
        <v>0.10999999940395355</v>
      </c>
      <c r="S1212" s="486"/>
      <c r="T1212">
        <v>44</v>
      </c>
      <c r="U1212" s="469" t="str">
        <f t="shared" si="307"/>
        <v>C-R</v>
      </c>
      <c r="V1212"/>
      <c r="W1212" s="470" t="s">
        <v>493</v>
      </c>
      <c r="X1212" s="470" t="s">
        <v>494</v>
      </c>
      <c r="Y1212"/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0.85836805555555595</v>
      </c>
      <c r="Q1213" s="484">
        <f t="shared" ca="1" si="306"/>
        <v>0.85853009259259294</v>
      </c>
      <c r="R1213" s="486">
        <v>0.10999999940395355</v>
      </c>
      <c r="S1213" s="486"/>
      <c r="T1213">
        <v>44</v>
      </c>
      <c r="U1213" s="469" t="str">
        <f t="shared" si="307"/>
        <v>C-R</v>
      </c>
      <c r="V1213"/>
      <c r="W1213" s="470" t="s">
        <v>493</v>
      </c>
      <c r="X1213" s="470" t="s">
        <v>494</v>
      </c>
      <c r="Y1213"/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0.85878472222222257</v>
      </c>
      <c r="Q1214" s="484">
        <f t="shared" ca="1" si="306"/>
        <v>0.85894675925925956</v>
      </c>
      <c r="R1214" s="486">
        <v>0.10999999940395355</v>
      </c>
      <c r="S1214" s="486"/>
      <c r="T1214">
        <v>44</v>
      </c>
      <c r="U1214" s="469" t="str">
        <f t="shared" si="307"/>
        <v>C-R</v>
      </c>
      <c r="V1214"/>
      <c r="W1214" s="470" t="s">
        <v>493</v>
      </c>
      <c r="X1214" s="470" t="s">
        <v>494</v>
      </c>
      <c r="Y1214"/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0.85920138888888919</v>
      </c>
      <c r="Q1215" s="484">
        <f t="shared" ca="1" si="306"/>
        <v>0.85936342592592618</v>
      </c>
      <c r="R1215" s="486">
        <v>0.10999999940395355</v>
      </c>
      <c r="S1215" s="486"/>
      <c r="T1215">
        <v>44</v>
      </c>
      <c r="U1215" s="469" t="str">
        <f t="shared" si="307"/>
        <v>C-R</v>
      </c>
      <c r="V1215"/>
      <c r="W1215" s="470" t="s">
        <v>493</v>
      </c>
      <c r="X1215" s="470" t="s">
        <v>494</v>
      </c>
      <c r="Y1215"/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0.85961805555555582</v>
      </c>
      <c r="Q1216" s="484">
        <f t="shared" ca="1" si="306"/>
        <v>0.85979166666666695</v>
      </c>
      <c r="R1216" s="486">
        <v>0.10999999940395355</v>
      </c>
      <c r="S1216" s="486"/>
      <c r="T1216">
        <v>44</v>
      </c>
      <c r="U1216" s="469" t="str">
        <f t="shared" si="307"/>
        <v>C-R</v>
      </c>
      <c r="V1216"/>
      <c r="W1216" s="470" t="s">
        <v>493</v>
      </c>
      <c r="X1216" s="470" t="s">
        <v>494</v>
      </c>
      <c r="Y1216"/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0.8600231481481484</v>
      </c>
      <c r="Q1217" s="484">
        <f t="shared" ca="1" si="306"/>
        <v>0.86019675925925954</v>
      </c>
      <c r="R1217" s="486">
        <v>0.10999999940395355</v>
      </c>
      <c r="S1217" s="486"/>
      <c r="T1217">
        <v>44</v>
      </c>
      <c r="U1217" s="469" t="str">
        <f t="shared" si="307"/>
        <v>C-R</v>
      </c>
      <c r="V1217"/>
      <c r="W1217" s="470" t="s">
        <v>493</v>
      </c>
      <c r="X1217" s="470" t="s">
        <v>494</v>
      </c>
      <c r="Y1217"/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0.8604861111111114</v>
      </c>
      <c r="Q1218" s="484">
        <f t="shared" ca="1" si="306"/>
        <v>0.86062500000000031</v>
      </c>
      <c r="R1218" s="486">
        <v>0.10999999940395355</v>
      </c>
      <c r="S1218" s="486"/>
      <c r="T1218">
        <v>44</v>
      </c>
      <c r="U1218" s="469" t="str">
        <f t="shared" si="307"/>
        <v>C-R</v>
      </c>
      <c r="V1218"/>
      <c r="W1218" s="470" t="s">
        <v>493</v>
      </c>
      <c r="X1218" s="470" t="s">
        <v>494</v>
      </c>
      <c r="Y1218"/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0.86087962962962994</v>
      </c>
      <c r="Q1219" s="484">
        <f t="shared" ca="1" si="306"/>
        <v>0.86103009259259289</v>
      </c>
      <c r="R1219" s="486">
        <v>0.10999999940395355</v>
      </c>
      <c r="S1219" s="486"/>
      <c r="T1219">
        <v>44</v>
      </c>
      <c r="U1219" s="469" t="str">
        <f t="shared" si="307"/>
        <v>C-R</v>
      </c>
      <c r="V1219"/>
      <c r="W1219" s="470" t="s">
        <v>493</v>
      </c>
      <c r="X1219" s="470" t="s">
        <v>494</v>
      </c>
      <c r="Y1219"/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0.86126157407407433</v>
      </c>
      <c r="Q1220" s="484">
        <f t="shared" ca="1" si="306"/>
        <v>0.86142361111111132</v>
      </c>
      <c r="R1220" s="486">
        <v>0.10999999940395355</v>
      </c>
      <c r="S1220" s="486"/>
      <c r="T1220">
        <v>44</v>
      </c>
      <c r="U1220" s="469" t="str">
        <f t="shared" si="307"/>
        <v>C-R</v>
      </c>
      <c r="V1220"/>
      <c r="W1220" s="470" t="s">
        <v>493</v>
      </c>
      <c r="X1220" s="470" t="s">
        <v>494</v>
      </c>
      <c r="Y1220"/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0.86168981481481499</v>
      </c>
      <c r="Q1221" s="484">
        <f t="shared" ca="1" si="306"/>
        <v>0.86185185185185198</v>
      </c>
      <c r="R1221" s="486">
        <v>0.10999999940395355</v>
      </c>
      <c r="S1221" s="486"/>
      <c r="T1221">
        <v>44</v>
      </c>
      <c r="U1221" s="469" t="str">
        <f t="shared" si="307"/>
        <v>C-R</v>
      </c>
      <c r="V1221"/>
      <c r="W1221" s="470" t="s">
        <v>493</v>
      </c>
      <c r="X1221" s="470" t="s">
        <v>494</v>
      </c>
      <c r="Y1221"/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0.8621296296296298</v>
      </c>
      <c r="Q1222" s="484">
        <f t="shared" ca="1" si="306"/>
        <v>0.86230324074074094</v>
      </c>
      <c r="R1222" s="486">
        <v>0.10999999940395355</v>
      </c>
      <c r="S1222" s="486"/>
      <c r="T1222">
        <v>44</v>
      </c>
      <c r="U1222" s="469" t="str">
        <f t="shared" si="307"/>
        <v>C-R</v>
      </c>
      <c r="V1222"/>
      <c r="W1222" s="470" t="s">
        <v>493</v>
      </c>
      <c r="X1222" s="470" t="s">
        <v>494</v>
      </c>
      <c r="Y1222"/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0.86258101851851876</v>
      </c>
      <c r="Q1223" s="484">
        <f t="shared" ca="1" si="306"/>
        <v>0.86271990740740767</v>
      </c>
      <c r="R1223" s="486">
        <v>0.10999999940395355</v>
      </c>
      <c r="S1223" s="486"/>
      <c r="T1223">
        <v>44</v>
      </c>
      <c r="U1223" s="469" t="str">
        <f t="shared" si="307"/>
        <v>C-R</v>
      </c>
      <c r="V1223"/>
      <c r="W1223" s="470" t="s">
        <v>493</v>
      </c>
      <c r="X1223" s="470" t="s">
        <v>494</v>
      </c>
      <c r="Y1223"/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0.86298611111111134</v>
      </c>
      <c r="Q1224" s="484">
        <f t="shared" ca="1" si="306"/>
        <v>0.86315972222222248</v>
      </c>
      <c r="R1224" s="486">
        <v>0.10999999940395355</v>
      </c>
      <c r="S1224" s="486"/>
      <c r="T1224">
        <v>44</v>
      </c>
      <c r="U1224" s="469" t="str">
        <f t="shared" si="307"/>
        <v>C-R</v>
      </c>
      <c r="V1224"/>
      <c r="W1224" s="470" t="s">
        <v>493</v>
      </c>
      <c r="X1224" s="470" t="s">
        <v>494</v>
      </c>
      <c r="Y1224"/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0.86341435185185211</v>
      </c>
      <c r="Q1225" s="484">
        <f t="shared" ca="1" si="306"/>
        <v>0.8635763888888891</v>
      </c>
      <c r="R1225" s="486">
        <v>0.10999999940395355</v>
      </c>
      <c r="S1225" s="486"/>
      <c r="T1225">
        <v>44</v>
      </c>
      <c r="U1225" s="469" t="str">
        <f t="shared" si="307"/>
        <v>C-R</v>
      </c>
      <c r="V1225"/>
      <c r="W1225" s="470" t="s">
        <v>493</v>
      </c>
      <c r="X1225" s="470" t="s">
        <v>494</v>
      </c>
      <c r="Y1225"/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0.86386574074074096</v>
      </c>
      <c r="Q1226" s="484">
        <f t="shared" ca="1" si="306"/>
        <v>0.86400462962962987</v>
      </c>
      <c r="R1226" s="486">
        <v>0.10999999940395355</v>
      </c>
      <c r="S1226" s="486"/>
      <c r="T1226">
        <v>44</v>
      </c>
      <c r="U1226" s="469" t="str">
        <f t="shared" si="307"/>
        <v>C-R</v>
      </c>
      <c r="V1226"/>
      <c r="W1226" s="470" t="s">
        <v>493</v>
      </c>
      <c r="X1226" s="470" t="s">
        <v>494</v>
      </c>
      <c r="Y1226"/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0.86427083333333354</v>
      </c>
      <c r="Q1227" s="484">
        <f t="shared" ca="1" si="306"/>
        <v>0.86442129629629649</v>
      </c>
      <c r="R1227" s="486">
        <v>0.10999999940395355</v>
      </c>
      <c r="S1227" s="486"/>
      <c r="T1227">
        <v>44</v>
      </c>
      <c r="U1227" s="469" t="str">
        <f t="shared" si="307"/>
        <v>C-R</v>
      </c>
      <c r="V1227"/>
      <c r="W1227" s="470" t="s">
        <v>493</v>
      </c>
      <c r="X1227" s="470" t="s">
        <v>494</v>
      </c>
      <c r="Y1227"/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0.86468750000000016</v>
      </c>
      <c r="Q1228" s="484">
        <f t="shared" ca="1" si="306"/>
        <v>0.86483796296296311</v>
      </c>
      <c r="R1228" s="486">
        <v>0.10999999940395355</v>
      </c>
      <c r="S1228" s="486"/>
      <c r="T1228">
        <v>44</v>
      </c>
      <c r="U1228" s="469" t="str">
        <f t="shared" si="307"/>
        <v>C-R</v>
      </c>
      <c r="V1228"/>
      <c r="W1228" s="470" t="s">
        <v>493</v>
      </c>
      <c r="X1228" s="470" t="s">
        <v>494</v>
      </c>
      <c r="Y1228"/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0.86511574074074093</v>
      </c>
      <c r="Q1229" s="484">
        <f t="shared" ca="1" si="306"/>
        <v>0.86525462962962985</v>
      </c>
      <c r="R1229" s="486">
        <v>0.10999999940395355</v>
      </c>
      <c r="S1229" s="486"/>
      <c r="T1229">
        <v>44</v>
      </c>
      <c r="U1229" s="469" t="str">
        <f t="shared" si="307"/>
        <v>C-R</v>
      </c>
      <c r="V1229"/>
      <c r="W1229" s="470" t="s">
        <v>493</v>
      </c>
      <c r="X1229" s="470" t="s">
        <v>494</v>
      </c>
      <c r="Y1229"/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0.86554398148148171</v>
      </c>
      <c r="Q1230" s="484">
        <f t="shared" ca="1" si="306"/>
        <v>0.86571759259259284</v>
      </c>
      <c r="R1230" s="486">
        <v>0.10999999940395355</v>
      </c>
      <c r="S1230" s="486"/>
      <c r="T1230">
        <v>44</v>
      </c>
      <c r="U1230" s="469" t="str">
        <f t="shared" si="307"/>
        <v>C-R</v>
      </c>
      <c r="V1230"/>
      <c r="W1230" s="470" t="s">
        <v>493</v>
      </c>
      <c r="X1230" s="470" t="s">
        <v>494</v>
      </c>
      <c r="Y1230"/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0.86594907407407429</v>
      </c>
      <c r="Q1231" s="484">
        <f t="shared" ca="1" si="306"/>
        <v>0.86609953703703724</v>
      </c>
      <c r="R1231" s="486">
        <v>0.10999999940395355</v>
      </c>
      <c r="S1231" s="486"/>
      <c r="T1231">
        <v>44</v>
      </c>
      <c r="U1231" s="469" t="str">
        <f t="shared" si="307"/>
        <v>C-R</v>
      </c>
      <c r="V1231"/>
      <c r="W1231" s="470" t="s">
        <v>493</v>
      </c>
      <c r="X1231" s="470" t="s">
        <v>494</v>
      </c>
      <c r="Y1231"/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0.86634259259259283</v>
      </c>
      <c r="Q1232" s="484">
        <f t="shared" ca="1" si="306"/>
        <v>0.86650462962962982</v>
      </c>
      <c r="R1232" s="486">
        <v>0.10999999940395355</v>
      </c>
      <c r="S1232" s="486"/>
      <c r="T1232">
        <v>44</v>
      </c>
      <c r="U1232" s="469" t="str">
        <f t="shared" si="307"/>
        <v>C-R</v>
      </c>
      <c r="V1232"/>
      <c r="W1232" s="470" t="s">
        <v>493</v>
      </c>
      <c r="X1232" s="470" t="s">
        <v>494</v>
      </c>
      <c r="Y1232"/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0.86678240740740764</v>
      </c>
      <c r="Q1233" s="484">
        <f t="shared" ca="1" si="306"/>
        <v>0.86694444444444463</v>
      </c>
      <c r="R1233" s="486">
        <v>0.10999999940395355</v>
      </c>
      <c r="S1233" s="486"/>
      <c r="T1233">
        <v>44</v>
      </c>
      <c r="U1233" s="469" t="str">
        <f t="shared" si="307"/>
        <v>C-R</v>
      </c>
      <c r="V1233"/>
      <c r="W1233" s="470" t="s">
        <v>493</v>
      </c>
      <c r="X1233" s="470" t="s">
        <v>494</v>
      </c>
      <c r="Y1233"/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0.86723379629629649</v>
      </c>
      <c r="Q1234" s="484">
        <f t="shared" ca="1" si="306"/>
        <v>0.86738425925925944</v>
      </c>
      <c r="R1234" s="486">
        <v>0.10999999940395355</v>
      </c>
      <c r="S1234" s="486"/>
      <c r="T1234">
        <v>45</v>
      </c>
      <c r="U1234" s="469" t="str">
        <f t="shared" si="307"/>
        <v>C-R</v>
      </c>
      <c r="V1234"/>
      <c r="W1234" s="470" t="s">
        <v>493</v>
      </c>
      <c r="X1234" s="470" t="s">
        <v>494</v>
      </c>
      <c r="Y1234"/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0.86766203703703726</v>
      </c>
      <c r="Q1235" s="484">
        <f t="shared" ca="1" si="306"/>
        <v>0.8678356481481484</v>
      </c>
      <c r="R1235" s="486">
        <v>0.10999999940395355</v>
      </c>
      <c r="S1235" s="486"/>
      <c r="T1235">
        <v>45</v>
      </c>
      <c r="U1235" s="469" t="str">
        <f t="shared" si="307"/>
        <v>C-R</v>
      </c>
      <c r="V1235"/>
      <c r="W1235" s="470" t="s">
        <v>493</v>
      </c>
      <c r="X1235" s="470" t="s">
        <v>494</v>
      </c>
      <c r="Y1235"/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0.86811342592592622</v>
      </c>
      <c r="Q1236" s="484">
        <f t="shared" ca="1" si="306"/>
        <v>0.86827546296296321</v>
      </c>
      <c r="R1236" s="486">
        <v>0.10999999940395355</v>
      </c>
      <c r="S1236" s="486"/>
      <c r="T1236">
        <v>45</v>
      </c>
      <c r="U1236" s="469" t="str">
        <f t="shared" si="307"/>
        <v>C-R</v>
      </c>
      <c r="V1236"/>
      <c r="W1236" s="470" t="s">
        <v>493</v>
      </c>
      <c r="X1236" s="470" t="s">
        <v>494</v>
      </c>
      <c r="Y1236"/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0.86850694444444465</v>
      </c>
      <c r="Q1237" s="484">
        <f t="shared" ca="1" si="306"/>
        <v>0.86866898148148164</v>
      </c>
      <c r="R1237" s="486">
        <v>0.10999999940395355</v>
      </c>
      <c r="S1237" s="486"/>
      <c r="T1237">
        <v>45</v>
      </c>
      <c r="U1237" s="469" t="str">
        <f t="shared" si="307"/>
        <v>C-R</v>
      </c>
      <c r="V1237"/>
      <c r="W1237" s="470" t="s">
        <v>493</v>
      </c>
      <c r="X1237" s="470" t="s">
        <v>494</v>
      </c>
      <c r="Y1237"/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0.8689583333333335</v>
      </c>
      <c r="Q1238" s="484">
        <f t="shared" ca="1" si="306"/>
        <v>0.86913194444444464</v>
      </c>
      <c r="R1238" s="486">
        <v>0.10999999940395355</v>
      </c>
      <c r="S1238" s="486"/>
      <c r="T1238">
        <v>45</v>
      </c>
      <c r="U1238" s="469" t="str">
        <f t="shared" si="307"/>
        <v>C-R</v>
      </c>
      <c r="V1238"/>
      <c r="W1238" s="470" t="s">
        <v>493</v>
      </c>
      <c r="X1238" s="470" t="s">
        <v>494</v>
      </c>
      <c r="Y1238"/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0.86937500000000023</v>
      </c>
      <c r="Q1239" s="484">
        <f t="shared" ca="1" si="306"/>
        <v>0.86953703703703722</v>
      </c>
      <c r="R1239" s="486">
        <v>0.10999999940395355</v>
      </c>
      <c r="S1239" s="486"/>
      <c r="T1239">
        <v>45</v>
      </c>
      <c r="U1239" s="469" t="str">
        <f t="shared" si="307"/>
        <v>C-R</v>
      </c>
      <c r="V1239"/>
      <c r="W1239" s="470" t="s">
        <v>493</v>
      </c>
      <c r="X1239" s="470" t="s">
        <v>494</v>
      </c>
      <c r="Y1239"/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0.86976851851851866</v>
      </c>
      <c r="Q1240" s="484">
        <f t="shared" ca="1" si="306"/>
        <v>0.86991898148148161</v>
      </c>
      <c r="R1240" s="486">
        <v>0.10999999940395355</v>
      </c>
      <c r="S1240" s="486"/>
      <c r="T1240">
        <v>45</v>
      </c>
      <c r="U1240" s="469" t="str">
        <f t="shared" si="307"/>
        <v>C-R</v>
      </c>
      <c r="V1240"/>
      <c r="W1240" s="470" t="s">
        <v>493</v>
      </c>
      <c r="X1240" s="470" t="s">
        <v>494</v>
      </c>
      <c r="Y1240"/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0.87018518518518528</v>
      </c>
      <c r="Q1241" s="484">
        <f t="shared" ca="1" si="306"/>
        <v>0.87033564814814823</v>
      </c>
      <c r="R1241" s="486">
        <v>0.10999999940395355</v>
      </c>
      <c r="S1241" s="486"/>
      <c r="T1241">
        <v>45</v>
      </c>
      <c r="U1241" s="469" t="str">
        <f t="shared" si="307"/>
        <v>C-R</v>
      </c>
      <c r="V1241"/>
      <c r="W1241" s="470" t="s">
        <v>493</v>
      </c>
      <c r="X1241" s="470" t="s">
        <v>494</v>
      </c>
      <c r="Y1241"/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0.87059027777777787</v>
      </c>
      <c r="Q1242" s="484">
        <f t="shared" ca="1" si="306"/>
        <v>0.87072916666666678</v>
      </c>
      <c r="R1242" s="486">
        <v>0.10999999940395355</v>
      </c>
      <c r="S1242" s="486"/>
      <c r="T1242">
        <v>45</v>
      </c>
      <c r="U1242" s="469" t="str">
        <f t="shared" si="307"/>
        <v>C-R</v>
      </c>
      <c r="V1242"/>
      <c r="W1242" s="470" t="s">
        <v>493</v>
      </c>
      <c r="X1242" s="470" t="s">
        <v>494</v>
      </c>
      <c r="Y1242"/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0.87101851851851864</v>
      </c>
      <c r="Q1243" s="484">
        <f t="shared" ca="1" si="306"/>
        <v>0.87115740740740755</v>
      </c>
      <c r="R1243" s="486">
        <v>0.10999999940395355</v>
      </c>
      <c r="S1243" s="486"/>
      <c r="T1243">
        <v>45</v>
      </c>
      <c r="U1243" s="469" t="str">
        <f t="shared" si="307"/>
        <v>C-R</v>
      </c>
      <c r="V1243"/>
      <c r="W1243" s="470" t="s">
        <v>493</v>
      </c>
      <c r="X1243" s="470" t="s">
        <v>494</v>
      </c>
      <c r="Y1243"/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0.87142361111111122</v>
      </c>
      <c r="Q1244" s="484">
        <f t="shared" ca="1" si="306"/>
        <v>0.87157407407407417</v>
      </c>
      <c r="R1244" s="486">
        <v>0.10999999940395355</v>
      </c>
      <c r="S1244" s="486"/>
      <c r="T1244">
        <v>45</v>
      </c>
      <c r="U1244" s="469" t="str">
        <f t="shared" si="307"/>
        <v>C-R</v>
      </c>
      <c r="V1244"/>
      <c r="W1244" s="470" t="s">
        <v>493</v>
      </c>
      <c r="X1244" s="470" t="s">
        <v>494</v>
      </c>
      <c r="Y1244"/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0.87186342592592603</v>
      </c>
      <c r="Q1245" s="484">
        <f t="shared" ca="1" si="306"/>
        <v>0.87202546296296302</v>
      </c>
      <c r="R1245" s="486">
        <v>0.10999999940395355</v>
      </c>
      <c r="S1245" s="486"/>
      <c r="T1245">
        <v>45</v>
      </c>
      <c r="U1245" s="469" t="str">
        <f t="shared" si="307"/>
        <v>C-R</v>
      </c>
      <c r="V1245"/>
      <c r="W1245" s="470" t="s">
        <v>493</v>
      </c>
      <c r="X1245" s="470" t="s">
        <v>494</v>
      </c>
      <c r="Y1245"/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0.87230324074074084</v>
      </c>
      <c r="Q1246" s="484">
        <f t="shared" ca="1" si="306"/>
        <v>0.87247685185185198</v>
      </c>
      <c r="R1246" s="486">
        <v>0.10999999940395355</v>
      </c>
      <c r="S1246" s="486"/>
      <c r="T1246">
        <v>45</v>
      </c>
      <c r="U1246" s="469" t="str">
        <f t="shared" si="307"/>
        <v>C-R</v>
      </c>
      <c r="V1246"/>
      <c r="W1246" s="470" t="s">
        <v>493</v>
      </c>
      <c r="X1246" s="470" t="s">
        <v>494</v>
      </c>
      <c r="Y1246"/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0.87276620370370384</v>
      </c>
      <c r="Q1247" s="484">
        <f t="shared" ca="1" si="306"/>
        <v>0.87291666666666679</v>
      </c>
      <c r="R1247" s="486">
        <v>0.10999999940395355</v>
      </c>
      <c r="S1247" s="486"/>
      <c r="T1247">
        <v>45</v>
      </c>
      <c r="U1247" s="469" t="str">
        <f t="shared" si="307"/>
        <v>C-R</v>
      </c>
      <c r="V1247"/>
      <c r="W1247" s="470" t="s">
        <v>493</v>
      </c>
      <c r="X1247" s="470" t="s">
        <v>494</v>
      </c>
      <c r="Y1247"/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0.87314814814814823</v>
      </c>
      <c r="Q1248" s="484">
        <f t="shared" ca="1" si="306"/>
        <v>0.87328703703703714</v>
      </c>
      <c r="R1248" s="486">
        <v>0.10999999940395355</v>
      </c>
      <c r="S1248" s="486"/>
      <c r="T1248">
        <v>45</v>
      </c>
      <c r="U1248" s="469" t="str">
        <f t="shared" si="307"/>
        <v>C-R</v>
      </c>
      <c r="V1248"/>
      <c r="W1248" s="470" t="s">
        <v>493</v>
      </c>
      <c r="X1248" s="470" t="s">
        <v>494</v>
      </c>
      <c r="Y1248"/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0.87351851851851858</v>
      </c>
      <c r="Q1249" s="484">
        <f t="shared" ca="1" si="306"/>
        <v>0.87369212962962972</v>
      </c>
      <c r="R1249" s="486">
        <v>0.10999999940395355</v>
      </c>
      <c r="S1249" s="486"/>
      <c r="T1249">
        <v>45</v>
      </c>
      <c r="U1249" s="469" t="str">
        <f t="shared" si="307"/>
        <v>C-R</v>
      </c>
      <c r="V1249"/>
      <c r="W1249" s="470" t="s">
        <v>493</v>
      </c>
      <c r="X1249" s="470" t="s">
        <v>494</v>
      </c>
      <c r="Y1249"/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0.87398148148148158</v>
      </c>
      <c r="Q1250" s="484">
        <f t="shared" ca="1" si="306"/>
        <v>0.87413194444444453</v>
      </c>
      <c r="R1250" s="486">
        <v>0.10999999940395355</v>
      </c>
      <c r="S1250" s="486"/>
      <c r="T1250">
        <v>45</v>
      </c>
      <c r="U1250" s="469" t="str">
        <f t="shared" si="307"/>
        <v>C-R</v>
      </c>
      <c r="V1250"/>
      <c r="W1250" s="470" t="s">
        <v>493</v>
      </c>
      <c r="X1250" s="470" t="s">
        <v>494</v>
      </c>
      <c r="Y1250"/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0.8743981481481482</v>
      </c>
      <c r="Q1251" s="484">
        <f t="shared" ca="1" si="306"/>
        <v>0.87453703703703711</v>
      </c>
      <c r="R1251" s="486">
        <v>0.10999999940395355</v>
      </c>
      <c r="S1251" s="486"/>
      <c r="T1251">
        <v>45</v>
      </c>
      <c r="U1251" s="469" t="str">
        <f t="shared" si="307"/>
        <v>C-R</v>
      </c>
      <c r="V1251"/>
      <c r="W1251" s="470" t="s">
        <v>493</v>
      </c>
      <c r="X1251" s="470" t="s">
        <v>494</v>
      </c>
      <c r="Y1251"/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0.87481481481481493</v>
      </c>
      <c r="Q1252" s="484">
        <f t="shared" ref="Q1252:Q1315" ca="1" si="321">P1252+TIME(0,0,RANDBETWEEN(12,15))</f>
        <v>0.87496527777777788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</v>
      </c>
      <c r="V1252"/>
      <c r="W1252" s="470" t="s">
        <v>493</v>
      </c>
      <c r="X1252" s="470" t="s">
        <v>494</v>
      </c>
      <c r="Y1252"/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0.87520833333333348</v>
      </c>
      <c r="Q1253" s="484">
        <f t="shared" ca="1" si="321"/>
        <v>0.87538194444444462</v>
      </c>
      <c r="R1253" s="486">
        <v>0.10999999940395355</v>
      </c>
      <c r="S1253" s="486"/>
      <c r="T1253">
        <v>45</v>
      </c>
      <c r="U1253" s="469" t="str">
        <f t="shared" si="322"/>
        <v>C-R</v>
      </c>
      <c r="V1253"/>
      <c r="W1253" s="470" t="s">
        <v>493</v>
      </c>
      <c r="X1253" s="470" t="s">
        <v>494</v>
      </c>
      <c r="Y1253"/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0.87561342592592606</v>
      </c>
      <c r="Q1254" s="484">
        <f t="shared" ca="1" si="321"/>
        <v>0.87575231481481497</v>
      </c>
      <c r="R1254" s="486">
        <v>0.10999999940395355</v>
      </c>
      <c r="S1254" s="486"/>
      <c r="T1254">
        <v>45</v>
      </c>
      <c r="U1254" s="469" t="str">
        <f t="shared" si="322"/>
        <v>C-R</v>
      </c>
      <c r="V1254"/>
      <c r="W1254" s="470" t="s">
        <v>493</v>
      </c>
      <c r="X1254" s="470" t="s">
        <v>494</v>
      </c>
      <c r="Y1254"/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0.87598379629629641</v>
      </c>
      <c r="Q1255" s="484">
        <f t="shared" ca="1" si="321"/>
        <v>0.8761458333333334</v>
      </c>
      <c r="R1255" s="486">
        <v>0.10999999940395355</v>
      </c>
      <c r="S1255" s="486"/>
      <c r="T1255">
        <v>45</v>
      </c>
      <c r="U1255" s="469" t="str">
        <f t="shared" si="322"/>
        <v>C-R</v>
      </c>
      <c r="V1255"/>
      <c r="W1255" s="470" t="s">
        <v>493</v>
      </c>
      <c r="X1255" s="470" t="s">
        <v>494</v>
      </c>
      <c r="Y1255"/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0.87642361111111122</v>
      </c>
      <c r="Q1256" s="484">
        <f t="shared" ca="1" si="321"/>
        <v>0.87657407407407417</v>
      </c>
      <c r="R1256" s="486">
        <v>0.10999999940395355</v>
      </c>
      <c r="S1256" s="486"/>
      <c r="T1256">
        <v>45</v>
      </c>
      <c r="U1256" s="469" t="str">
        <f t="shared" si="322"/>
        <v>C-R</v>
      </c>
      <c r="V1256"/>
      <c r="W1256" s="470" t="s">
        <v>493</v>
      </c>
      <c r="X1256" s="470" t="s">
        <v>494</v>
      </c>
      <c r="Y1256"/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0.87680555555555562</v>
      </c>
      <c r="Q1257" s="484">
        <f t="shared" ca="1" si="321"/>
        <v>0.87695601851851857</v>
      </c>
      <c r="R1257" s="486">
        <v>0.10999999940395355</v>
      </c>
      <c r="S1257" s="486"/>
      <c r="T1257">
        <v>45</v>
      </c>
      <c r="U1257" s="469" t="str">
        <f t="shared" si="322"/>
        <v>C-R</v>
      </c>
      <c r="V1257"/>
      <c r="W1257" s="470" t="s">
        <v>493</v>
      </c>
      <c r="X1257" s="470" t="s">
        <v>494</v>
      </c>
      <c r="Y1257"/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0.87723379629629639</v>
      </c>
      <c r="Q1258" s="484">
        <f t="shared" ca="1" si="321"/>
        <v>0.87740740740740752</v>
      </c>
      <c r="R1258" s="486">
        <v>0.10999999940395355</v>
      </c>
      <c r="S1258" s="486"/>
      <c r="T1258">
        <v>45</v>
      </c>
      <c r="U1258" s="469" t="str">
        <f t="shared" si="322"/>
        <v>C-R</v>
      </c>
      <c r="V1258"/>
      <c r="W1258" s="470" t="s">
        <v>493</v>
      </c>
      <c r="X1258" s="470" t="s">
        <v>494</v>
      </c>
      <c r="Y1258"/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0.87763888888888897</v>
      </c>
      <c r="Q1259" s="484">
        <f t="shared" ca="1" si="321"/>
        <v>0.87778935185185192</v>
      </c>
      <c r="R1259" s="486">
        <v>0.10999999940395355</v>
      </c>
      <c r="S1259" s="486"/>
      <c r="T1259">
        <v>45</v>
      </c>
      <c r="U1259" s="469" t="str">
        <f t="shared" si="322"/>
        <v>C-R</v>
      </c>
      <c r="V1259"/>
      <c r="W1259" s="470" t="s">
        <v>493</v>
      </c>
      <c r="X1259" s="470" t="s">
        <v>494</v>
      </c>
      <c r="Y1259"/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0.87806712962962974</v>
      </c>
      <c r="Q1260" s="484">
        <f t="shared" ca="1" si="321"/>
        <v>0.87824074074074088</v>
      </c>
      <c r="R1260" s="486">
        <v>0.10999999940395355</v>
      </c>
      <c r="S1260" s="486"/>
      <c r="T1260">
        <v>46</v>
      </c>
      <c r="U1260" s="469" t="str">
        <f t="shared" si="322"/>
        <v>C-R</v>
      </c>
      <c r="V1260"/>
      <c r="W1260" s="470" t="s">
        <v>493</v>
      </c>
      <c r="X1260" s="470" t="s">
        <v>494</v>
      </c>
      <c r="Y1260"/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0.87850694444444455</v>
      </c>
      <c r="Q1261" s="484">
        <f t="shared" ca="1" si="321"/>
        <v>0.87864583333333346</v>
      </c>
      <c r="R1261" s="486">
        <v>0.10999999940395355</v>
      </c>
      <c r="S1261" s="486"/>
      <c r="T1261">
        <v>46</v>
      </c>
      <c r="U1261" s="469" t="str">
        <f t="shared" si="322"/>
        <v>C-R</v>
      </c>
      <c r="V1261"/>
      <c r="W1261" s="470" t="s">
        <v>493</v>
      </c>
      <c r="X1261" s="470" t="s">
        <v>494</v>
      </c>
      <c r="Y1261"/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0.87888888888888905</v>
      </c>
      <c r="Q1262" s="484">
        <f t="shared" ca="1" si="321"/>
        <v>0.87906250000000019</v>
      </c>
      <c r="R1262" s="486">
        <v>0.10999999940395355</v>
      </c>
      <c r="S1262" s="486"/>
      <c r="T1262">
        <v>46</v>
      </c>
      <c r="U1262" s="469" t="str">
        <f t="shared" si="322"/>
        <v>C-R</v>
      </c>
      <c r="V1262"/>
      <c r="W1262" s="470" t="s">
        <v>493</v>
      </c>
      <c r="X1262" s="470" t="s">
        <v>494</v>
      </c>
      <c r="Y1262"/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0.87935185185185205</v>
      </c>
      <c r="Q1263" s="484">
        <f t="shared" ca="1" si="321"/>
        <v>0.87949074074074096</v>
      </c>
      <c r="R1263" s="486">
        <v>0.10999999940395355</v>
      </c>
      <c r="S1263" s="486"/>
      <c r="T1263">
        <v>46</v>
      </c>
      <c r="U1263" s="469" t="str">
        <f t="shared" si="322"/>
        <v>C-R</v>
      </c>
      <c r="V1263"/>
      <c r="W1263" s="470" t="s">
        <v>493</v>
      </c>
      <c r="X1263" s="470" t="s">
        <v>494</v>
      </c>
      <c r="Y1263"/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0.87975694444444463</v>
      </c>
      <c r="Q1264" s="484">
        <f t="shared" ca="1" si="321"/>
        <v>0.87993055555555577</v>
      </c>
      <c r="R1264" s="486">
        <v>0.10999999940395355</v>
      </c>
      <c r="S1264" s="486"/>
      <c r="T1264">
        <v>46</v>
      </c>
      <c r="U1264" s="469" t="str">
        <f t="shared" si="322"/>
        <v>C-R</v>
      </c>
      <c r="V1264"/>
      <c r="W1264" s="470" t="s">
        <v>493</v>
      </c>
      <c r="X1264" s="470" t="s">
        <v>494</v>
      </c>
      <c r="Y1264"/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0.88016203703703721</v>
      </c>
      <c r="Q1265" s="484">
        <f t="shared" ca="1" si="321"/>
        <v>0.88033564814814835</v>
      </c>
      <c r="R1265" s="486">
        <v>0.10999999940395355</v>
      </c>
      <c r="S1265" s="486"/>
      <c r="T1265">
        <v>46</v>
      </c>
      <c r="U1265" s="469" t="str">
        <f t="shared" si="322"/>
        <v>C-R</v>
      </c>
      <c r="V1265"/>
      <c r="W1265" s="470" t="s">
        <v>493</v>
      </c>
      <c r="X1265" s="470" t="s">
        <v>494</v>
      </c>
      <c r="Y1265"/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0.88060185185185202</v>
      </c>
      <c r="Q1266" s="484">
        <f t="shared" ca="1" si="321"/>
        <v>0.88074074074074093</v>
      </c>
      <c r="R1266" s="486">
        <v>0.10999999940395355</v>
      </c>
      <c r="S1266" s="486"/>
      <c r="T1266">
        <v>46</v>
      </c>
      <c r="U1266" s="469" t="str">
        <f t="shared" si="322"/>
        <v>C-R</v>
      </c>
      <c r="V1266"/>
      <c r="W1266" s="470" t="s">
        <v>493</v>
      </c>
      <c r="X1266" s="470" t="s">
        <v>494</v>
      </c>
      <c r="Y1266"/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0.88101851851851876</v>
      </c>
      <c r="Q1267" s="484">
        <f t="shared" ca="1" si="321"/>
        <v>0.88118055555555574</v>
      </c>
      <c r="R1267" s="486">
        <v>0.10999999940395355</v>
      </c>
      <c r="S1267" s="486"/>
      <c r="T1267">
        <v>46</v>
      </c>
      <c r="U1267" s="469" t="str">
        <f t="shared" si="322"/>
        <v>C-R</v>
      </c>
      <c r="V1267"/>
      <c r="W1267" s="470" t="s">
        <v>493</v>
      </c>
      <c r="X1267" s="470" t="s">
        <v>494</v>
      </c>
      <c r="Y1267"/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0.88143518518518538</v>
      </c>
      <c r="Q1268" s="484">
        <f t="shared" ca="1" si="321"/>
        <v>0.88159722222222237</v>
      </c>
      <c r="R1268" s="486">
        <v>0.10999999940395355</v>
      </c>
      <c r="S1268" s="486"/>
      <c r="T1268">
        <v>46</v>
      </c>
      <c r="U1268" s="469" t="str">
        <f t="shared" si="322"/>
        <v>C-R</v>
      </c>
      <c r="V1268"/>
      <c r="W1268" s="470" t="s">
        <v>493</v>
      </c>
      <c r="X1268" s="470" t="s">
        <v>494</v>
      </c>
      <c r="Y1268"/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0.88186342592592604</v>
      </c>
      <c r="Q1269" s="484">
        <f t="shared" ca="1" si="321"/>
        <v>0.88200231481481495</v>
      </c>
      <c r="R1269" s="486">
        <v>0.10999999940395355</v>
      </c>
      <c r="S1269" s="486"/>
      <c r="T1269">
        <v>46</v>
      </c>
      <c r="U1269" s="469" t="str">
        <f t="shared" si="322"/>
        <v>C-R</v>
      </c>
      <c r="V1269"/>
      <c r="W1269" s="470" t="s">
        <v>493</v>
      </c>
      <c r="X1269" s="470" t="s">
        <v>494</v>
      </c>
      <c r="Y1269"/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0.88228009259259277</v>
      </c>
      <c r="Q1270" s="484">
        <f t="shared" ca="1" si="321"/>
        <v>0.88243055555555572</v>
      </c>
      <c r="R1270" s="486">
        <v>0.10999999940395355</v>
      </c>
      <c r="S1270" s="486"/>
      <c r="T1270">
        <v>46</v>
      </c>
      <c r="U1270" s="469" t="str">
        <f t="shared" si="322"/>
        <v>C-R</v>
      </c>
      <c r="V1270"/>
      <c r="W1270" s="470" t="s">
        <v>493</v>
      </c>
      <c r="X1270" s="470" t="s">
        <v>494</v>
      </c>
      <c r="Y1270"/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0.88269675925925939</v>
      </c>
      <c r="Q1271" s="484">
        <f t="shared" ca="1" si="321"/>
        <v>0.8828356481481483</v>
      </c>
      <c r="R1271" s="486">
        <v>0.10999999940395355</v>
      </c>
      <c r="S1271" s="486"/>
      <c r="T1271">
        <v>46</v>
      </c>
      <c r="U1271" s="469" t="str">
        <f t="shared" si="322"/>
        <v>C-R</v>
      </c>
      <c r="V1271"/>
      <c r="W1271" s="470" t="s">
        <v>493</v>
      </c>
      <c r="X1271" s="470" t="s">
        <v>494</v>
      </c>
      <c r="Y1271"/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0.88312500000000016</v>
      </c>
      <c r="Q1272" s="484">
        <f t="shared" ca="1" si="321"/>
        <v>0.8832986111111113</v>
      </c>
      <c r="R1272" s="486">
        <v>0.10999999940395355</v>
      </c>
      <c r="S1272" s="486"/>
      <c r="T1272">
        <v>46</v>
      </c>
      <c r="U1272" s="469" t="str">
        <f t="shared" si="322"/>
        <v>C-R</v>
      </c>
      <c r="V1272"/>
      <c r="W1272" s="470" t="s">
        <v>493</v>
      </c>
      <c r="X1272" s="470" t="s">
        <v>494</v>
      </c>
      <c r="Y1272"/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0.88358796296296316</v>
      </c>
      <c r="Q1273" s="484">
        <f t="shared" ca="1" si="321"/>
        <v>0.8837615740740743</v>
      </c>
      <c r="R1273" s="486">
        <v>0.10999999940395355</v>
      </c>
      <c r="S1273" s="486"/>
      <c r="T1273">
        <v>46</v>
      </c>
      <c r="U1273" s="469" t="str">
        <f t="shared" si="322"/>
        <v>C-R</v>
      </c>
      <c r="V1273"/>
      <c r="W1273" s="470" t="s">
        <v>493</v>
      </c>
      <c r="X1273" s="470" t="s">
        <v>494</v>
      </c>
      <c r="Y1273"/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0.88401620370370393</v>
      </c>
      <c r="Q1274" s="484">
        <f t="shared" ca="1" si="321"/>
        <v>0.88416666666666688</v>
      </c>
      <c r="R1274" s="486">
        <v>0.10999999940395355</v>
      </c>
      <c r="S1274" s="486"/>
      <c r="T1274">
        <v>46</v>
      </c>
      <c r="U1274" s="469" t="str">
        <f t="shared" si="322"/>
        <v>C-R</v>
      </c>
      <c r="V1274"/>
      <c r="W1274" s="470" t="s">
        <v>493</v>
      </c>
      <c r="X1274" s="470" t="s">
        <v>494</v>
      </c>
      <c r="Y1274"/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0.88440972222222247</v>
      </c>
      <c r="Q1275" s="484">
        <f t="shared" ca="1" si="321"/>
        <v>0.88458333333333361</v>
      </c>
      <c r="R1275" s="486">
        <v>0.10999999940395355</v>
      </c>
      <c r="S1275" s="486"/>
      <c r="T1275">
        <v>46</v>
      </c>
      <c r="U1275" s="469" t="str">
        <f t="shared" si="322"/>
        <v>C-R</v>
      </c>
      <c r="V1275"/>
      <c r="W1275" s="470" t="s">
        <v>493</v>
      </c>
      <c r="X1275" s="470" t="s">
        <v>494</v>
      </c>
      <c r="Y1275"/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0.88486111111111143</v>
      </c>
      <c r="Q1276" s="484">
        <f t="shared" ca="1" si="321"/>
        <v>0.88501157407407438</v>
      </c>
      <c r="R1276" s="486">
        <v>0.10999999940395355</v>
      </c>
      <c r="S1276" s="486"/>
      <c r="T1276">
        <v>46</v>
      </c>
      <c r="U1276" s="469" t="str">
        <f t="shared" si="322"/>
        <v>C-R</v>
      </c>
      <c r="V1276"/>
      <c r="W1276" s="470" t="s">
        <v>493</v>
      </c>
      <c r="X1276" s="470" t="s">
        <v>494</v>
      </c>
      <c r="Y1276"/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0.8852893518518522</v>
      </c>
      <c r="Q1277" s="484">
        <f t="shared" ca="1" si="321"/>
        <v>0.88545138888888919</v>
      </c>
      <c r="R1277" s="486">
        <v>0.10999999940395355</v>
      </c>
      <c r="S1277" s="486"/>
      <c r="T1277">
        <v>46</v>
      </c>
      <c r="U1277" s="469" t="str">
        <f t="shared" si="322"/>
        <v>C-R</v>
      </c>
      <c r="V1277"/>
      <c r="W1277" s="470" t="s">
        <v>493</v>
      </c>
      <c r="X1277" s="470" t="s">
        <v>494</v>
      </c>
      <c r="Y1277"/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0.88570601851851882</v>
      </c>
      <c r="Q1278" s="484">
        <f t="shared" ca="1" si="321"/>
        <v>0.88584490740740773</v>
      </c>
      <c r="R1278" s="486">
        <v>0.10999999940395355</v>
      </c>
      <c r="S1278" s="486"/>
      <c r="T1278">
        <v>46</v>
      </c>
      <c r="U1278" s="469" t="str">
        <f t="shared" si="322"/>
        <v>C-R</v>
      </c>
      <c r="V1278"/>
      <c r="W1278" s="470" t="s">
        <v>493</v>
      </c>
      <c r="X1278" s="470" t="s">
        <v>494</v>
      </c>
      <c r="Y1278"/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0.88613425925925959</v>
      </c>
      <c r="Q1279" s="484">
        <f t="shared" ca="1" si="321"/>
        <v>0.88628472222222254</v>
      </c>
      <c r="R1279" s="486">
        <v>0.10999999940395355</v>
      </c>
      <c r="S1279" s="486"/>
      <c r="T1279">
        <v>46</v>
      </c>
      <c r="U1279" s="469" t="str">
        <f t="shared" si="322"/>
        <v>C-R</v>
      </c>
      <c r="V1279"/>
      <c r="W1279" s="470" t="s">
        <v>493</v>
      </c>
      <c r="X1279" s="470" t="s">
        <v>494</v>
      </c>
      <c r="Y1279"/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0.8865740740740744</v>
      </c>
      <c r="Q1280" s="484">
        <f t="shared" ca="1" si="321"/>
        <v>0.88672453703703735</v>
      </c>
      <c r="R1280" s="486">
        <v>0.10999999940395355</v>
      </c>
      <c r="S1280" s="486"/>
      <c r="T1280">
        <v>46</v>
      </c>
      <c r="U1280" s="469" t="str">
        <f t="shared" si="322"/>
        <v>C-R</v>
      </c>
      <c r="V1280"/>
      <c r="W1280" s="470" t="s">
        <v>493</v>
      </c>
      <c r="X1280" s="470" t="s">
        <v>494</v>
      </c>
      <c r="Y1280"/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0.8869560185185188</v>
      </c>
      <c r="Q1281" s="484">
        <f t="shared" ca="1" si="321"/>
        <v>0.88711805555555578</v>
      </c>
      <c r="R1281" s="486">
        <v>0.10999999940395355</v>
      </c>
      <c r="S1281" s="486"/>
      <c r="T1281">
        <v>46</v>
      </c>
      <c r="U1281" s="469" t="str">
        <f t="shared" si="322"/>
        <v>C-R</v>
      </c>
      <c r="V1281"/>
      <c r="W1281" s="470" t="s">
        <v>493</v>
      </c>
      <c r="X1281" s="470" t="s">
        <v>494</v>
      </c>
      <c r="Y1281"/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0.88737268518518542</v>
      </c>
      <c r="Q1282" s="484">
        <f t="shared" ca="1" si="321"/>
        <v>0.88752314814814837</v>
      </c>
      <c r="R1282" s="486">
        <v>0.10999999940395355</v>
      </c>
      <c r="S1282" s="486"/>
      <c r="T1282">
        <v>46</v>
      </c>
      <c r="U1282" s="469" t="str">
        <f t="shared" si="322"/>
        <v>C-R</v>
      </c>
      <c r="V1282"/>
      <c r="W1282" s="470" t="s">
        <v>493</v>
      </c>
      <c r="X1282" s="470" t="s">
        <v>494</v>
      </c>
      <c r="Y1282"/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0.887777777777778</v>
      </c>
      <c r="Q1283" s="484">
        <f t="shared" ca="1" si="321"/>
        <v>0.88791666666666691</v>
      </c>
      <c r="R1283" s="486">
        <v>0.10999999940395355</v>
      </c>
      <c r="S1283" s="486"/>
      <c r="T1283">
        <v>46</v>
      </c>
      <c r="U1283" s="469" t="str">
        <f t="shared" si="322"/>
        <v>C-R</v>
      </c>
      <c r="V1283"/>
      <c r="W1283" s="470" t="s">
        <v>493</v>
      </c>
      <c r="X1283" s="470" t="s">
        <v>494</v>
      </c>
      <c r="Y1283"/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0.88818287037037058</v>
      </c>
      <c r="Q1284" s="484">
        <f t="shared" ca="1" si="321"/>
        <v>0.88835648148148172</v>
      </c>
      <c r="R1284" s="486">
        <v>0.10999999940395355</v>
      </c>
      <c r="S1284" s="486"/>
      <c r="T1284">
        <v>46</v>
      </c>
      <c r="U1284" s="469" t="str">
        <f t="shared" si="322"/>
        <v>C-R</v>
      </c>
      <c r="V1284"/>
      <c r="W1284" s="470" t="s">
        <v>493</v>
      </c>
      <c r="X1284" s="470" t="s">
        <v>494</v>
      </c>
      <c r="Y1284"/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0.88862268518518539</v>
      </c>
      <c r="Q1285" s="484">
        <f t="shared" ca="1" si="321"/>
        <v>0.8887615740740743</v>
      </c>
      <c r="R1285" s="486">
        <v>0.10999999940395355</v>
      </c>
      <c r="S1285" s="486"/>
      <c r="T1285">
        <v>46</v>
      </c>
      <c r="U1285" s="469" t="str">
        <f t="shared" si="322"/>
        <v>C-R</v>
      </c>
      <c r="V1285"/>
      <c r="W1285" s="470" t="s">
        <v>493</v>
      </c>
      <c r="X1285" s="470" t="s">
        <v>494</v>
      </c>
      <c r="Y1285"/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0.88905092592592616</v>
      </c>
      <c r="Q1286" s="484">
        <f t="shared" ca="1" si="321"/>
        <v>0.88921296296296315</v>
      </c>
      <c r="R1286" s="486">
        <v>0.10999999940395355</v>
      </c>
      <c r="S1286" s="486"/>
      <c r="T1286">
        <v>47</v>
      </c>
      <c r="U1286" s="469" t="str">
        <f t="shared" si="322"/>
        <v>C-R</v>
      </c>
      <c r="V1286"/>
      <c r="W1286" s="470" t="s">
        <v>493</v>
      </c>
      <c r="X1286" s="470" t="s">
        <v>494</v>
      </c>
      <c r="Y1286"/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0.88946759259259278</v>
      </c>
      <c r="Q1287" s="484">
        <f t="shared" ca="1" si="321"/>
        <v>0.88962962962962977</v>
      </c>
      <c r="R1287" s="486">
        <v>0.10999999940395355</v>
      </c>
      <c r="S1287" s="486"/>
      <c r="T1287">
        <v>47</v>
      </c>
      <c r="U1287" s="469" t="str">
        <f t="shared" si="322"/>
        <v>C-R</v>
      </c>
      <c r="V1287"/>
      <c r="W1287" s="470" t="s">
        <v>493</v>
      </c>
      <c r="X1287" s="470" t="s">
        <v>494</v>
      </c>
      <c r="Y1287"/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0.8898842592592594</v>
      </c>
      <c r="Q1288" s="484">
        <f t="shared" ca="1" si="321"/>
        <v>0.89002314814814831</v>
      </c>
      <c r="R1288" s="486">
        <v>0.10999999940395355</v>
      </c>
      <c r="S1288" s="486"/>
      <c r="T1288">
        <v>47</v>
      </c>
      <c r="U1288" s="469" t="str">
        <f t="shared" si="322"/>
        <v>C-R</v>
      </c>
      <c r="V1288"/>
      <c r="W1288" s="470" t="s">
        <v>493</v>
      </c>
      <c r="X1288" s="470" t="s">
        <v>494</v>
      </c>
      <c r="Y1288"/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0.89025462962962976</v>
      </c>
      <c r="Q1289" s="484">
        <f t="shared" ca="1" si="321"/>
        <v>0.89039351851851867</v>
      </c>
      <c r="R1289" s="486">
        <v>0.10999999940395355</v>
      </c>
      <c r="S1289" s="486"/>
      <c r="T1289">
        <v>47</v>
      </c>
      <c r="U1289" s="469" t="str">
        <f t="shared" si="322"/>
        <v>C-R</v>
      </c>
      <c r="V1289"/>
      <c r="W1289" s="470" t="s">
        <v>493</v>
      </c>
      <c r="X1289" s="470" t="s">
        <v>494</v>
      </c>
      <c r="Y1289"/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0.89063657407407426</v>
      </c>
      <c r="Q1290" s="484">
        <f t="shared" ca="1" si="321"/>
        <v>0.89079861111111125</v>
      </c>
      <c r="R1290" s="486">
        <v>0.10999999940395355</v>
      </c>
      <c r="S1290" s="486"/>
      <c r="T1290">
        <v>47</v>
      </c>
      <c r="U1290" s="469" t="str">
        <f t="shared" si="322"/>
        <v>C-R</v>
      </c>
      <c r="V1290"/>
      <c r="W1290" s="470" t="s">
        <v>493</v>
      </c>
      <c r="X1290" s="470" t="s">
        <v>494</v>
      </c>
      <c r="Y1290"/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0.89104166666666684</v>
      </c>
      <c r="Q1291" s="484">
        <f t="shared" ca="1" si="321"/>
        <v>0.89118055555555575</v>
      </c>
      <c r="R1291" s="486">
        <v>0.10999999940395355</v>
      </c>
      <c r="S1291" s="486"/>
      <c r="T1291">
        <v>47</v>
      </c>
      <c r="U1291" s="469" t="str">
        <f t="shared" si="322"/>
        <v>C-R</v>
      </c>
      <c r="V1291"/>
      <c r="W1291" s="470" t="s">
        <v>493</v>
      </c>
      <c r="X1291" s="470" t="s">
        <v>494</v>
      </c>
      <c r="Y1291"/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0.89142361111111135</v>
      </c>
      <c r="Q1292" s="484">
        <f t="shared" ca="1" si="321"/>
        <v>0.89159722222222249</v>
      </c>
      <c r="R1292" s="486">
        <v>0.10999999940395355</v>
      </c>
      <c r="S1292" s="486"/>
      <c r="T1292">
        <v>47</v>
      </c>
      <c r="U1292" s="469" t="str">
        <f t="shared" si="322"/>
        <v>C-R</v>
      </c>
      <c r="V1292"/>
      <c r="W1292" s="470" t="s">
        <v>493</v>
      </c>
      <c r="X1292" s="470" t="s">
        <v>494</v>
      </c>
      <c r="Y1292"/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0.89185185185185212</v>
      </c>
      <c r="Q1293" s="484">
        <f t="shared" ca="1" si="321"/>
        <v>0.89199074074074103</v>
      </c>
      <c r="R1293" s="486">
        <v>0.10999999940395355</v>
      </c>
      <c r="S1293" s="486"/>
      <c r="T1293">
        <v>47</v>
      </c>
      <c r="U1293" s="469" t="str">
        <f t="shared" si="322"/>
        <v>C-R</v>
      </c>
      <c r="V1293"/>
      <c r="W1293" s="470" t="s">
        <v>493</v>
      </c>
      <c r="X1293" s="470" t="s">
        <v>494</v>
      </c>
      <c r="Y1293"/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0.89222222222222247</v>
      </c>
      <c r="Q1294" s="484">
        <f t="shared" ca="1" si="321"/>
        <v>0.89237268518518542</v>
      </c>
      <c r="R1294" s="486">
        <v>0.10999999940395355</v>
      </c>
      <c r="S1294" s="486"/>
      <c r="T1294">
        <v>47</v>
      </c>
      <c r="U1294" s="469" t="str">
        <f t="shared" si="322"/>
        <v>C-R</v>
      </c>
      <c r="V1294"/>
      <c r="W1294" s="470" t="s">
        <v>493</v>
      </c>
      <c r="X1294" s="470" t="s">
        <v>494</v>
      </c>
      <c r="Y1294"/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0.89261574074074101</v>
      </c>
      <c r="Q1295" s="484">
        <f t="shared" ca="1" si="321"/>
        <v>0.892777777777778</v>
      </c>
      <c r="R1295" s="486">
        <v>0.10999999940395355</v>
      </c>
      <c r="S1295" s="486"/>
      <c r="T1295">
        <v>47</v>
      </c>
      <c r="U1295" s="469" t="str">
        <f t="shared" si="322"/>
        <v>C-R</v>
      </c>
      <c r="V1295"/>
      <c r="W1295" s="470" t="s">
        <v>493</v>
      </c>
      <c r="X1295" s="470" t="s">
        <v>494</v>
      </c>
      <c r="Y1295"/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0.89300925925925945</v>
      </c>
      <c r="Q1296" s="484">
        <f t="shared" ca="1" si="321"/>
        <v>0.89318287037037059</v>
      </c>
      <c r="R1296" s="486">
        <v>0.10999999940395355</v>
      </c>
      <c r="S1296" s="486"/>
      <c r="T1296">
        <v>47</v>
      </c>
      <c r="U1296" s="469" t="str">
        <f t="shared" si="322"/>
        <v>C-R</v>
      </c>
      <c r="V1296"/>
      <c r="W1296" s="470" t="s">
        <v>493</v>
      </c>
      <c r="X1296" s="470" t="s">
        <v>494</v>
      </c>
      <c r="Y1296"/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0.89343750000000022</v>
      </c>
      <c r="Q1297" s="484">
        <f t="shared" ca="1" si="321"/>
        <v>0.89359953703703721</v>
      </c>
      <c r="R1297" s="486">
        <v>0.10999999940395355</v>
      </c>
      <c r="S1297" s="486"/>
      <c r="T1297">
        <v>47</v>
      </c>
      <c r="U1297" s="469" t="str">
        <f t="shared" si="322"/>
        <v>C-R</v>
      </c>
      <c r="V1297"/>
      <c r="W1297" s="470" t="s">
        <v>493</v>
      </c>
      <c r="X1297" s="470" t="s">
        <v>494</v>
      </c>
      <c r="Y1297"/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0.8938425925925928</v>
      </c>
      <c r="Q1298" s="484">
        <f t="shared" ca="1" si="321"/>
        <v>0.89399305555555575</v>
      </c>
      <c r="R1298" s="486">
        <v>0.10999999940395355</v>
      </c>
      <c r="S1298" s="486"/>
      <c r="T1298">
        <v>47</v>
      </c>
      <c r="U1298" s="469" t="str">
        <f t="shared" si="322"/>
        <v>C-R</v>
      </c>
      <c r="V1298"/>
      <c r="W1298" s="470" t="s">
        <v>493</v>
      </c>
      <c r="X1298" s="470" t="s">
        <v>494</v>
      </c>
      <c r="Y1298"/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0.89428240740740761</v>
      </c>
      <c r="Q1299" s="484">
        <f t="shared" ca="1" si="321"/>
        <v>0.89443287037037056</v>
      </c>
      <c r="R1299" s="486">
        <v>0.10999999940395355</v>
      </c>
      <c r="S1299" s="486"/>
      <c r="T1299">
        <v>47</v>
      </c>
      <c r="U1299" s="469" t="str">
        <f t="shared" si="322"/>
        <v>C-R</v>
      </c>
      <c r="V1299"/>
      <c r="W1299" s="470" t="s">
        <v>493</v>
      </c>
      <c r="X1299" s="470" t="s">
        <v>494</v>
      </c>
      <c r="Y1299"/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0.894664351851852</v>
      </c>
      <c r="Q1300" s="484">
        <f t="shared" ca="1" si="321"/>
        <v>0.89481481481481495</v>
      </c>
      <c r="R1300" s="486">
        <v>0.10999999940395355</v>
      </c>
      <c r="S1300" s="486"/>
      <c r="T1300">
        <v>47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0.89510416666666681</v>
      </c>
      <c r="Q1301" s="484">
        <f t="shared" ca="1" si="321"/>
        <v>0.89525462962962976</v>
      </c>
      <c r="R1301" s="486">
        <v>0.10999999940395355</v>
      </c>
      <c r="S1301" s="486"/>
      <c r="T1301">
        <v>47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0.89554398148148162</v>
      </c>
      <c r="Q1302" s="484">
        <f t="shared" ca="1" si="321"/>
        <v>0.89571759259259276</v>
      </c>
      <c r="R1302" s="486">
        <v>0.10999999940395355</v>
      </c>
      <c r="S1302" s="486"/>
      <c r="T1302">
        <v>47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0.89596064814814835</v>
      </c>
      <c r="Q1303" s="484">
        <f t="shared" ca="1" si="321"/>
        <v>0.8961111111111113</v>
      </c>
      <c r="R1303" s="486">
        <v>0.10999999940395355</v>
      </c>
      <c r="S1303" s="486"/>
      <c r="T1303">
        <v>47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0.89638888888888912</v>
      </c>
      <c r="Q1304" s="484">
        <f t="shared" ca="1" si="321"/>
        <v>0.89652777777777803</v>
      </c>
      <c r="R1304" s="486">
        <v>0.10999999940395355</v>
      </c>
      <c r="S1304" s="486"/>
      <c r="T1304">
        <v>47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0.89675925925925948</v>
      </c>
      <c r="Q1305" s="484">
        <f t="shared" ca="1" si="321"/>
        <v>0.89692129629629647</v>
      </c>
      <c r="R1305" s="486">
        <v>0.10999999940395355</v>
      </c>
      <c r="S1305" s="486"/>
      <c r="T1305">
        <v>47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0.89719907407407429</v>
      </c>
      <c r="Q1306" s="484">
        <f t="shared" ca="1" si="321"/>
        <v>0.89734953703703724</v>
      </c>
      <c r="R1306" s="486">
        <v>0.10999999940395355</v>
      </c>
      <c r="S1306" s="486"/>
      <c r="T1306">
        <v>47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0.89761574074074091</v>
      </c>
      <c r="Q1307" s="484">
        <f t="shared" ca="1" si="321"/>
        <v>0.8977777777777779</v>
      </c>
      <c r="R1307" s="486">
        <v>0.10999999940395355</v>
      </c>
      <c r="S1307" s="486"/>
      <c r="T1307">
        <v>47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0.89805555555555572</v>
      </c>
      <c r="Q1308" s="484">
        <f t="shared" ca="1" si="321"/>
        <v>0.89821759259259271</v>
      </c>
      <c r="R1308" s="486">
        <v>0.10999999940395355</v>
      </c>
      <c r="S1308" s="486"/>
      <c r="T1308">
        <v>47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0.89849537037037053</v>
      </c>
      <c r="Q1309" s="484">
        <f t="shared" ca="1" si="321"/>
        <v>0.89864583333333348</v>
      </c>
      <c r="R1309" s="486">
        <v>0.10999999940395355</v>
      </c>
      <c r="S1309" s="486"/>
      <c r="T1309">
        <v>47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0.89890046296296311</v>
      </c>
      <c r="Q1310" s="484">
        <f t="shared" ca="1" si="321"/>
        <v>0.89907407407407425</v>
      </c>
      <c r="R1310" s="486">
        <v>0.10999999940395355</v>
      </c>
      <c r="S1310" s="486"/>
      <c r="T1310">
        <v>47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0.89931712962962984</v>
      </c>
      <c r="Q1311" s="484">
        <f t="shared" ca="1" si="321"/>
        <v>0.89949074074074098</v>
      </c>
      <c r="R1311" s="486">
        <v>0.10999999940395355</v>
      </c>
      <c r="S1311" s="486"/>
      <c r="T1311">
        <v>48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0.89974537037037061</v>
      </c>
      <c r="Q1312" s="484">
        <f t="shared" ca="1" si="321"/>
        <v>0.8999074074074076</v>
      </c>
      <c r="R1312" s="486">
        <v>0.10999999940395355</v>
      </c>
      <c r="S1312" s="486"/>
      <c r="T1312">
        <v>48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0.90016203703703723</v>
      </c>
      <c r="Q1313" s="484">
        <f t="shared" ca="1" si="321"/>
        <v>0.90031250000000018</v>
      </c>
      <c r="R1313" s="486">
        <v>0.10999999940395355</v>
      </c>
      <c r="S1313" s="486"/>
      <c r="T1313">
        <v>48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0.90054398148148163</v>
      </c>
      <c r="Q1314" s="484">
        <f t="shared" ca="1" si="321"/>
        <v>0.90069444444444458</v>
      </c>
      <c r="R1314" s="486">
        <v>0.10999999940395355</v>
      </c>
      <c r="S1314" s="486"/>
      <c r="T1314">
        <v>48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0.90096064814814825</v>
      </c>
      <c r="Q1315" s="484">
        <f t="shared" ca="1" si="321"/>
        <v>0.90109953703703716</v>
      </c>
      <c r="R1315" s="486">
        <v>0.10999999940395355</v>
      </c>
      <c r="S1315" s="486"/>
      <c r="T1315">
        <v>48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0.90138888888888902</v>
      </c>
      <c r="Q1316" s="484">
        <f t="shared" ref="Q1316:Q1379" ca="1" si="336">P1316+TIME(0,0,RANDBETWEEN(12,15))</f>
        <v>0.90152777777777793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0.90178240740740756</v>
      </c>
      <c r="Q1317" s="484">
        <f t="shared" ca="1" si="336"/>
        <v>0.90192129629629647</v>
      </c>
      <c r="R1317" s="486">
        <v>0.10999999940395355</v>
      </c>
      <c r="S1317" s="486"/>
      <c r="T1317">
        <v>48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0.90215277777777791</v>
      </c>
      <c r="Q1318" s="484">
        <f t="shared" ca="1" si="336"/>
        <v>0.90230324074074086</v>
      </c>
      <c r="R1318" s="486">
        <v>0.10999999940395355</v>
      </c>
      <c r="S1318" s="486"/>
      <c r="T1318">
        <v>48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0.90258101851851869</v>
      </c>
      <c r="Q1319" s="484">
        <f t="shared" ca="1" si="336"/>
        <v>0.9027199074074076</v>
      </c>
      <c r="R1319" s="486">
        <v>0.10999999940395355</v>
      </c>
      <c r="S1319" s="486"/>
      <c r="T1319">
        <v>48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0.90299768518518542</v>
      </c>
      <c r="Q1320" s="484">
        <f t="shared" ca="1" si="336"/>
        <v>0.90313657407407433</v>
      </c>
      <c r="R1320" s="486">
        <v>0.10999999940395355</v>
      </c>
      <c r="S1320" s="486"/>
      <c r="T1320">
        <v>48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0.90337962962962992</v>
      </c>
      <c r="Q1321" s="484">
        <f t="shared" ca="1" si="336"/>
        <v>0.90355324074074106</v>
      </c>
      <c r="R1321" s="486">
        <v>0.10999999940395355</v>
      </c>
      <c r="S1321" s="486"/>
      <c r="T1321">
        <v>48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0.90384259259259292</v>
      </c>
      <c r="Q1322" s="484">
        <f t="shared" ca="1" si="336"/>
        <v>0.90401620370370406</v>
      </c>
      <c r="R1322" s="486">
        <v>0.10999999940395355</v>
      </c>
      <c r="S1322" s="486"/>
      <c r="T1322">
        <v>48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0.9042476851851855</v>
      </c>
      <c r="Q1323" s="484">
        <f t="shared" ca="1" si="336"/>
        <v>0.90439814814814845</v>
      </c>
      <c r="R1323" s="486">
        <v>0.10999999940395355</v>
      </c>
      <c r="S1323" s="486"/>
      <c r="T1323">
        <v>48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0.90462962962962989</v>
      </c>
      <c r="Q1324" s="484">
        <f t="shared" ca="1" si="336"/>
        <v>0.90480324074074103</v>
      </c>
      <c r="R1324" s="486">
        <v>0.10999999940395355</v>
      </c>
      <c r="S1324" s="486"/>
      <c r="T1324">
        <v>48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0.90509259259259289</v>
      </c>
      <c r="Q1325" s="484">
        <f t="shared" ca="1" si="336"/>
        <v>0.90525462962962988</v>
      </c>
      <c r="R1325" s="486">
        <v>0.10999999940395355</v>
      </c>
      <c r="S1325" s="486"/>
      <c r="T1325">
        <v>48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0.90552083333333355</v>
      </c>
      <c r="Q1326" s="484">
        <f t="shared" ca="1" si="336"/>
        <v>0.9056712962962965</v>
      </c>
      <c r="R1326" s="486">
        <v>0.10999999940395355</v>
      </c>
      <c r="S1326" s="486"/>
      <c r="T1326">
        <v>48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0.90590277777777795</v>
      </c>
      <c r="Q1327" s="484">
        <f t="shared" ca="1" si="336"/>
        <v>0.90607638888888908</v>
      </c>
      <c r="R1327" s="486">
        <v>0.10999999940395355</v>
      </c>
      <c r="S1327" s="486"/>
      <c r="T1327">
        <v>48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0.90636574074074094</v>
      </c>
      <c r="Q1328" s="484">
        <f t="shared" ca="1" si="336"/>
        <v>0.90652777777777793</v>
      </c>
      <c r="R1328" s="486">
        <v>0.10999999940395355</v>
      </c>
      <c r="S1328" s="486"/>
      <c r="T1328">
        <v>48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0.90675925925925938</v>
      </c>
      <c r="Q1329" s="484">
        <f t="shared" ca="1" si="336"/>
        <v>0.90689814814814829</v>
      </c>
      <c r="R1329" s="486">
        <v>0.10999999940395355</v>
      </c>
      <c r="S1329" s="486"/>
      <c r="T1329">
        <v>48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0.90717592592592611</v>
      </c>
      <c r="Q1330" s="484">
        <f t="shared" ca="1" si="336"/>
        <v>0.90732638888888906</v>
      </c>
      <c r="R1330" s="486">
        <v>0.10999999940395355</v>
      </c>
      <c r="S1330" s="486"/>
      <c r="T1330">
        <v>48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0.90759259259259273</v>
      </c>
      <c r="Q1331" s="484">
        <f t="shared" ca="1" si="336"/>
        <v>0.90773148148148164</v>
      </c>
      <c r="R1331" s="486">
        <v>0.10999999940395355</v>
      </c>
      <c r="S1331" s="486"/>
      <c r="T1331">
        <v>48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0.90799768518518531</v>
      </c>
      <c r="Q1332" s="484">
        <f t="shared" ca="1" si="336"/>
        <v>0.90817129629629645</v>
      </c>
      <c r="R1332" s="486">
        <v>0.10999999940395355</v>
      </c>
      <c r="S1332" s="486"/>
      <c r="T1332">
        <v>48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0.90841435185185204</v>
      </c>
      <c r="Q1333" s="484">
        <f t="shared" ca="1" si="336"/>
        <v>0.90856481481481499</v>
      </c>
      <c r="R1333" s="486">
        <v>0.10999999940395355</v>
      </c>
      <c r="S1333" s="486"/>
      <c r="T1333">
        <v>48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0.90879629629629644</v>
      </c>
      <c r="Q1334" s="484">
        <f t="shared" ca="1" si="336"/>
        <v>0.90894675925925938</v>
      </c>
      <c r="R1334" s="486">
        <v>0.10999999940395355</v>
      </c>
      <c r="S1334" s="486"/>
      <c r="T1334">
        <v>48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0.90917824074074083</v>
      </c>
      <c r="Q1335" s="484">
        <f t="shared" ca="1" si="336"/>
        <v>0.90931712962962974</v>
      </c>
      <c r="R1335" s="486">
        <v>0.10999999940395355</v>
      </c>
      <c r="S1335" s="486"/>
      <c r="T1335">
        <v>48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0.90959490740740756</v>
      </c>
      <c r="Q1336" s="484">
        <f t="shared" ca="1" si="336"/>
        <v>0.90974537037037051</v>
      </c>
      <c r="R1336" s="486">
        <v>0.10999999940395355</v>
      </c>
      <c r="S1336" s="486"/>
      <c r="T1336">
        <v>48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0.91001157407407418</v>
      </c>
      <c r="Q1337" s="484">
        <f t="shared" ca="1" si="336"/>
        <v>0.91017361111111117</v>
      </c>
      <c r="R1337" s="486">
        <v>0.10999999940395355</v>
      </c>
      <c r="S1337" s="486"/>
      <c r="T1337">
        <v>49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0.9104282407407408</v>
      </c>
      <c r="Q1338" s="484">
        <f t="shared" ca="1" si="336"/>
        <v>0.91056712962962971</v>
      </c>
      <c r="R1338" s="486">
        <v>0.10999999940395355</v>
      </c>
      <c r="S1338" s="486"/>
      <c r="T1338">
        <v>49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0.91085648148148157</v>
      </c>
      <c r="Q1339" s="484">
        <f t="shared" ca="1" si="336"/>
        <v>0.91103009259259271</v>
      </c>
      <c r="R1339" s="486">
        <v>0.10999999940395355</v>
      </c>
      <c r="S1339" s="486"/>
      <c r="T1339">
        <v>49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0.91128472222222234</v>
      </c>
      <c r="Q1340" s="484">
        <f t="shared" ca="1" si="336"/>
        <v>0.91143518518518529</v>
      </c>
      <c r="R1340" s="486">
        <v>0.10999999940395355</v>
      </c>
      <c r="S1340" s="486"/>
      <c r="T1340">
        <v>49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0.91171296296296311</v>
      </c>
      <c r="Q1341" s="484">
        <f t="shared" ca="1" si="336"/>
        <v>0.9118750000000001</v>
      </c>
      <c r="R1341" s="486">
        <v>0.10999999940395355</v>
      </c>
      <c r="S1341" s="486"/>
      <c r="T1341">
        <v>49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0.91214120370370377</v>
      </c>
      <c r="Q1342" s="484">
        <f t="shared" ca="1" si="336"/>
        <v>0.91231481481481491</v>
      </c>
      <c r="R1342" s="486">
        <v>0.10999999940395355</v>
      </c>
      <c r="S1342" s="486"/>
      <c r="T1342">
        <v>49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0.91254629629629636</v>
      </c>
      <c r="Q1343" s="484">
        <f t="shared" ca="1" si="336"/>
        <v>0.91270833333333334</v>
      </c>
      <c r="R1343" s="486">
        <v>0.10999999940395355</v>
      </c>
      <c r="S1343" s="486"/>
      <c r="T1343">
        <v>49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0.91298611111111116</v>
      </c>
      <c r="Q1344" s="484">
        <f t="shared" ca="1" si="336"/>
        <v>0.9131597222222223</v>
      </c>
      <c r="R1344" s="486">
        <v>0.10999999940395355</v>
      </c>
      <c r="S1344" s="486"/>
      <c r="T1344">
        <v>49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0.9134027777777779</v>
      </c>
      <c r="Q1345" s="484">
        <f t="shared" ca="1" si="336"/>
        <v>0.91357638888888903</v>
      </c>
      <c r="R1345" s="486">
        <v>0.10999999940395355</v>
      </c>
      <c r="S1345" s="486"/>
      <c r="T1345">
        <v>49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0.91383101851851867</v>
      </c>
      <c r="Q1346" s="484">
        <f t="shared" ca="1" si="336"/>
        <v>0.91396990740740758</v>
      </c>
      <c r="R1346" s="486">
        <v>0.10999999940395355</v>
      </c>
      <c r="S1346" s="486"/>
      <c r="T1346">
        <v>49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0.91421296296296317</v>
      </c>
      <c r="Q1347" s="484">
        <f t="shared" ca="1" si="336"/>
        <v>0.91438657407407431</v>
      </c>
      <c r="R1347" s="486">
        <v>0.10999999940395355</v>
      </c>
      <c r="S1347" s="486"/>
      <c r="T1347">
        <v>49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0.91466435185185213</v>
      </c>
      <c r="Q1348" s="484">
        <f t="shared" ca="1" si="336"/>
        <v>0.91480324074074104</v>
      </c>
      <c r="R1348" s="486">
        <v>0.10999999940395355</v>
      </c>
      <c r="S1348" s="486"/>
      <c r="T1348">
        <v>49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0.91508101851851886</v>
      </c>
      <c r="Q1349" s="484">
        <f t="shared" ca="1" si="336"/>
        <v>0.91525462962963</v>
      </c>
      <c r="R1349" s="486">
        <v>0.10999999940395355</v>
      </c>
      <c r="S1349" s="486"/>
      <c r="T1349">
        <v>49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0.91554398148148186</v>
      </c>
      <c r="Q1350" s="484">
        <f t="shared" ca="1" si="336"/>
        <v>0.91568287037037077</v>
      </c>
      <c r="R1350" s="486">
        <v>0.10999999940395355</v>
      </c>
      <c r="S1350" s="486"/>
      <c r="T1350">
        <v>49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0.91597222222222263</v>
      </c>
      <c r="Q1351" s="484">
        <f t="shared" ca="1" si="336"/>
        <v>0.91614583333333377</v>
      </c>
      <c r="R1351" s="486">
        <v>0.10999999940395355</v>
      </c>
      <c r="S1351" s="486"/>
      <c r="T1351">
        <v>49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0.91641203703703744</v>
      </c>
      <c r="Q1352" s="484">
        <f t="shared" ca="1" si="336"/>
        <v>0.91657407407407443</v>
      </c>
      <c r="R1352" s="486">
        <v>0.10999999940395355</v>
      </c>
      <c r="S1352" s="486"/>
      <c r="T1352">
        <v>49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0.91681712962963002</v>
      </c>
      <c r="Q1353" s="484">
        <f t="shared" ca="1" si="336"/>
        <v>0.91695601851851893</v>
      </c>
      <c r="R1353" s="486">
        <v>0.10999999940395355</v>
      </c>
      <c r="S1353" s="486"/>
      <c r="T1353">
        <v>49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0.91719907407407453</v>
      </c>
      <c r="Q1354" s="484">
        <f t="shared" ca="1" si="336"/>
        <v>0.91733796296296344</v>
      </c>
      <c r="R1354" s="486">
        <v>0.10999999940395355</v>
      </c>
      <c r="S1354" s="486"/>
      <c r="T1354">
        <v>49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0.91759259259259307</v>
      </c>
      <c r="Q1355" s="484">
        <f t="shared" ca="1" si="336"/>
        <v>0.91774305555555602</v>
      </c>
      <c r="R1355" s="486">
        <v>0.10999999940395355</v>
      </c>
      <c r="S1355" s="486"/>
      <c r="T1355">
        <v>49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0.91797453703703746</v>
      </c>
      <c r="Q1356" s="484">
        <f t="shared" ca="1" si="336"/>
        <v>0.9181481481481486</v>
      </c>
      <c r="R1356" s="486">
        <v>0.10999999940395355</v>
      </c>
      <c r="S1356" s="486"/>
      <c r="T1356">
        <v>49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0.9183912037037042</v>
      </c>
      <c r="Q1357" s="484">
        <f t="shared" ca="1" si="336"/>
        <v>0.91853009259259311</v>
      </c>
      <c r="R1357" s="486">
        <v>0.10999999940395355</v>
      </c>
      <c r="S1357" s="486"/>
      <c r="T1357">
        <v>49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0.9187731481481487</v>
      </c>
      <c r="Q1358" s="484">
        <f t="shared" ca="1" si="336"/>
        <v>0.91892361111111165</v>
      </c>
      <c r="R1358" s="486">
        <v>0.10999999940395355</v>
      </c>
      <c r="S1358" s="486"/>
      <c r="T1358">
        <v>49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0.91918981481481532</v>
      </c>
      <c r="Q1359" s="484">
        <f t="shared" ca="1" si="336"/>
        <v>0.91934027777777827</v>
      </c>
      <c r="R1359" s="486">
        <v>0.10999999940395355</v>
      </c>
      <c r="S1359" s="486"/>
      <c r="T1359">
        <v>49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0.9195949074074079</v>
      </c>
      <c r="Q1360" s="484">
        <f t="shared" ca="1" si="336"/>
        <v>0.91973379629629681</v>
      </c>
      <c r="R1360" s="486">
        <v>0.10999999940395355</v>
      </c>
      <c r="S1360" s="486"/>
      <c r="T1360">
        <v>49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0.92001157407407463</v>
      </c>
      <c r="Q1361" s="484">
        <f t="shared" ca="1" si="336"/>
        <v>0.92018518518518577</v>
      </c>
      <c r="R1361" s="486">
        <v>0.10999999940395355</v>
      </c>
      <c r="S1361" s="486"/>
      <c r="T1361">
        <v>49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0.92046296296296359</v>
      </c>
      <c r="Q1362" s="484">
        <f t="shared" ca="1" si="336"/>
        <v>0.9206018518518525</v>
      </c>
      <c r="R1362" s="486">
        <v>0.10999999940395355</v>
      </c>
      <c r="S1362" s="486"/>
      <c r="T1362">
        <v>50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0.92083333333333395</v>
      </c>
      <c r="Q1363" s="484">
        <f t="shared" ca="1" si="336"/>
        <v>0.9209837962962969</v>
      </c>
      <c r="R1363" s="486">
        <v>0.10999999940395355</v>
      </c>
      <c r="S1363" s="486"/>
      <c r="T1363">
        <v>50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0.92121527777777834</v>
      </c>
      <c r="Q1364" s="484">
        <f t="shared" ca="1" si="336"/>
        <v>0.92136574074074129</v>
      </c>
      <c r="R1364" s="486">
        <v>0.10999999940395355</v>
      </c>
      <c r="S1364" s="486"/>
      <c r="T1364">
        <v>50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0.92160879629629688</v>
      </c>
      <c r="Q1365" s="484">
        <f t="shared" ca="1" si="336"/>
        <v>0.92175925925925983</v>
      </c>
      <c r="R1365" s="486">
        <v>0.10999999940395355</v>
      </c>
      <c r="S1365" s="486"/>
      <c r="T1365">
        <v>50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0.92204861111111169</v>
      </c>
      <c r="Q1366" s="484">
        <f t="shared" ca="1" si="336"/>
        <v>0.92219907407407464</v>
      </c>
      <c r="R1366" s="486">
        <v>0.10999999940395355</v>
      </c>
      <c r="S1366" s="486"/>
      <c r="T1366">
        <v>50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0.92245370370370428</v>
      </c>
      <c r="Q1367" s="484">
        <f t="shared" ca="1" si="336"/>
        <v>0.92261574074074126</v>
      </c>
      <c r="R1367" s="486">
        <v>0.10999999940395355</v>
      </c>
      <c r="S1367" s="486"/>
      <c r="T1367">
        <v>50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0.92285879629629686</v>
      </c>
      <c r="Q1368" s="484">
        <f t="shared" ca="1" si="336"/>
        <v>0.92299768518518577</v>
      </c>
      <c r="R1368" s="486">
        <v>0.10999999940395355</v>
      </c>
      <c r="S1368" s="486"/>
      <c r="T1368">
        <v>50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0.92326388888888944</v>
      </c>
      <c r="Q1369" s="484">
        <f t="shared" ca="1" si="336"/>
        <v>0.92340277777777835</v>
      </c>
      <c r="R1369" s="486">
        <v>0.10999999940395355</v>
      </c>
      <c r="S1369" s="486"/>
      <c r="T1369">
        <v>50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0.92366898148148202</v>
      </c>
      <c r="Q1370" s="484">
        <f t="shared" ca="1" si="336"/>
        <v>0.92381944444444497</v>
      </c>
      <c r="R1370" s="486">
        <v>0.10999999940395355</v>
      </c>
      <c r="S1370" s="486"/>
      <c r="T1370">
        <v>50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0.92408564814814864</v>
      </c>
      <c r="Q1371" s="484">
        <f t="shared" ca="1" si="336"/>
        <v>0.92425925925925978</v>
      </c>
      <c r="R1371" s="486">
        <v>0.10999999940395355</v>
      </c>
      <c r="S1371" s="486"/>
      <c r="T1371">
        <v>50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0.92449074074074122</v>
      </c>
      <c r="Q1372" s="484">
        <f t="shared" ca="1" si="336"/>
        <v>0.92466435185185236</v>
      </c>
      <c r="R1372" s="486">
        <v>0.10999999940395355</v>
      </c>
      <c r="S1372" s="486"/>
      <c r="T1372">
        <v>50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0.92491898148148199</v>
      </c>
      <c r="Q1373" s="484">
        <f t="shared" ca="1" si="336"/>
        <v>0.9250578703703709</v>
      </c>
      <c r="R1373" s="486">
        <v>0.10999999940395355</v>
      </c>
      <c r="S1373" s="486"/>
      <c r="T1373">
        <v>50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0.92534722222222276</v>
      </c>
      <c r="Q1374" s="484">
        <f t="shared" ca="1" si="336"/>
        <v>0.92550925925925975</v>
      </c>
      <c r="R1374" s="486">
        <v>0.10999999940395355</v>
      </c>
      <c r="S1374" s="486"/>
      <c r="T1374">
        <v>50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0.92576388888888939</v>
      </c>
      <c r="Q1375" s="484">
        <f t="shared" ca="1" si="336"/>
        <v>0.92592592592592637</v>
      </c>
      <c r="R1375" s="486">
        <v>0.10999999940395355</v>
      </c>
      <c r="S1375" s="486"/>
      <c r="T1375">
        <v>50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0.92615740740740782</v>
      </c>
      <c r="Q1376" s="484">
        <f t="shared" ca="1" si="336"/>
        <v>0.92629629629629673</v>
      </c>
      <c r="R1376" s="486">
        <v>0.10999999940395355</v>
      </c>
      <c r="S1376" s="486"/>
      <c r="T1376">
        <v>50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0.92657407407407455</v>
      </c>
      <c r="Q1377" s="484">
        <f t="shared" ca="1" si="336"/>
        <v>0.92674768518518569</v>
      </c>
      <c r="R1377" s="486">
        <v>0.10999999940395355</v>
      </c>
      <c r="S1377" s="486"/>
      <c r="T1377">
        <v>50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0.92703703703703755</v>
      </c>
      <c r="Q1378" s="484">
        <f t="shared" ca="1" si="336"/>
        <v>0.9271875000000005</v>
      </c>
      <c r="R1378" s="486">
        <v>0.10999999940395355</v>
      </c>
      <c r="S1378" s="486"/>
      <c r="T1378">
        <v>50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0.92743055555555609</v>
      </c>
      <c r="Q1379" s="484">
        <f t="shared" ca="1" si="336"/>
        <v>0.927569444444445</v>
      </c>
      <c r="R1379" s="486">
        <v>0.10999999940395355</v>
      </c>
      <c r="S1379" s="486"/>
      <c r="T1379">
        <v>50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0.92780092592592645</v>
      </c>
      <c r="Q1380" s="484">
        <f t="shared" ref="Q1380:Q1443" ca="1" si="351">P1380+TIME(0,0,RANDBETWEEN(12,15))</f>
        <v>0.92795138888888939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0.92821759259259307</v>
      </c>
      <c r="Q1381" s="484">
        <f t="shared" ca="1" si="351"/>
        <v>0.92837962962963005</v>
      </c>
      <c r="R1381" s="486">
        <v>0.10999999940395355</v>
      </c>
      <c r="S1381" s="486"/>
      <c r="T1381">
        <v>50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0.92864583333333373</v>
      </c>
      <c r="Q1382" s="484">
        <f t="shared" ca="1" si="351"/>
        <v>0.92879629629629668</v>
      </c>
      <c r="R1382" s="486">
        <v>0.10999999940395355</v>
      </c>
      <c r="S1382" s="486"/>
      <c r="T1382">
        <v>50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0.9290740740740745</v>
      </c>
      <c r="Q1383" s="484">
        <f t="shared" ca="1" si="351"/>
        <v>0.92924768518518563</v>
      </c>
      <c r="R1383" s="486">
        <v>0.10999999940395355</v>
      </c>
      <c r="S1383" s="486"/>
      <c r="T1383">
        <v>50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0.92951388888888931</v>
      </c>
      <c r="Q1384" s="484">
        <f t="shared" ca="1" si="351"/>
        <v>0.92965277777777822</v>
      </c>
      <c r="R1384" s="486">
        <v>0.10999999940395355</v>
      </c>
      <c r="S1384" s="486"/>
      <c r="T1384">
        <v>50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0.92991898148148189</v>
      </c>
      <c r="Q1385" s="484">
        <f t="shared" ca="1" si="351"/>
        <v>0.93006944444444484</v>
      </c>
      <c r="R1385" s="486">
        <v>0.10999999940395355</v>
      </c>
      <c r="S1385" s="486"/>
      <c r="T1385">
        <v>50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0.9303587962962967</v>
      </c>
      <c r="Q1386" s="484">
        <f t="shared" ca="1" si="351"/>
        <v>0.93049768518518561</v>
      </c>
      <c r="R1386" s="486">
        <v>0.10999999940395355</v>
      </c>
      <c r="S1386" s="486"/>
      <c r="T1386">
        <v>50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0.93077546296296343</v>
      </c>
      <c r="Q1387" s="484">
        <f t="shared" ca="1" si="351"/>
        <v>0.93094907407407457</v>
      </c>
      <c r="R1387" s="486">
        <v>0.10999999940395355</v>
      </c>
      <c r="S1387" s="486"/>
      <c r="T1387">
        <v>51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0.93119212962963016</v>
      </c>
      <c r="Q1388" s="484">
        <f t="shared" ca="1" si="351"/>
        <v>0.93134259259259311</v>
      </c>
      <c r="R1388" s="486">
        <v>0.10999999940395355</v>
      </c>
      <c r="S1388" s="486"/>
      <c r="T1388">
        <v>51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0.93160879629629678</v>
      </c>
      <c r="Q1389" s="484">
        <f t="shared" ca="1" si="351"/>
        <v>0.93178240740740792</v>
      </c>
      <c r="R1389" s="486">
        <v>0.10999999940395355</v>
      </c>
      <c r="S1389" s="486"/>
      <c r="T1389">
        <v>51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0.93204861111111159</v>
      </c>
      <c r="Q1390" s="484">
        <f t="shared" ca="1" si="351"/>
        <v>0.93219907407407454</v>
      </c>
      <c r="R1390" s="486">
        <v>0.10999999940395355</v>
      </c>
      <c r="S1390" s="486"/>
      <c r="T1390">
        <v>51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0.93247685185185236</v>
      </c>
      <c r="Q1391" s="484">
        <f t="shared" ca="1" si="351"/>
        <v>0.9326504629629635</v>
      </c>
      <c r="R1391" s="486">
        <v>0.10999999940395355</v>
      </c>
      <c r="S1391" s="486"/>
      <c r="T1391">
        <v>51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0.93293981481481536</v>
      </c>
      <c r="Q1392" s="484">
        <f t="shared" ca="1" si="351"/>
        <v>0.9331134259259265</v>
      </c>
      <c r="R1392" s="486">
        <v>0.10999999940395355</v>
      </c>
      <c r="S1392" s="486"/>
      <c r="T1392">
        <v>51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0.93336805555555613</v>
      </c>
      <c r="Q1393" s="484">
        <f t="shared" ca="1" si="351"/>
        <v>0.93353009259259312</v>
      </c>
      <c r="R1393" s="486">
        <v>0.10999999940395355</v>
      </c>
      <c r="S1393" s="486"/>
      <c r="T1393">
        <v>51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0.93379629629629679</v>
      </c>
      <c r="Q1394" s="484">
        <f t="shared" ca="1" si="351"/>
        <v>0.93395833333333378</v>
      </c>
      <c r="R1394" s="486">
        <v>0.10999999940395355</v>
      </c>
      <c r="S1394" s="486"/>
      <c r="T1394">
        <v>51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0.93422453703703745</v>
      </c>
      <c r="Q1395" s="484">
        <f t="shared" ca="1" si="351"/>
        <v>0.93439814814814859</v>
      </c>
      <c r="R1395" s="486">
        <v>0.10999999940395355</v>
      </c>
      <c r="S1395" s="486"/>
      <c r="T1395">
        <v>51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0.93465277777777822</v>
      </c>
      <c r="Q1396" s="484">
        <f t="shared" ca="1" si="351"/>
        <v>0.93481481481481521</v>
      </c>
      <c r="R1396" s="486">
        <v>0.10999999940395355</v>
      </c>
      <c r="S1396" s="486"/>
      <c r="T1396">
        <v>51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0.9350578703703708</v>
      </c>
      <c r="Q1397" s="484">
        <f t="shared" ca="1" si="351"/>
        <v>0.93523148148148194</v>
      </c>
      <c r="R1397" s="486">
        <v>0.10999999940395355</v>
      </c>
      <c r="S1397" s="486"/>
      <c r="T1397">
        <v>51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0.93549768518518561</v>
      </c>
      <c r="Q1398" s="484">
        <f t="shared" ca="1" si="351"/>
        <v>0.93564814814814856</v>
      </c>
      <c r="R1398" s="486">
        <v>0.10999999940395355</v>
      </c>
      <c r="S1398" s="486"/>
      <c r="T1398">
        <v>51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0.93592592592592638</v>
      </c>
      <c r="Q1399" s="484">
        <f t="shared" ca="1" si="351"/>
        <v>0.93609953703703752</v>
      </c>
      <c r="R1399" s="486">
        <v>0.10999999940395355</v>
      </c>
      <c r="S1399" s="486"/>
      <c r="T1399">
        <v>51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0.93637731481481534</v>
      </c>
      <c r="Q1400" s="484">
        <f t="shared" ca="1" si="351"/>
        <v>0.93651620370370425</v>
      </c>
      <c r="R1400" s="486">
        <v>0.10999999940395355</v>
      </c>
      <c r="S1400" s="486"/>
      <c r="T1400">
        <v>51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0.93679398148148207</v>
      </c>
      <c r="Q1401" s="484">
        <f t="shared" ca="1" si="351"/>
        <v>0.93696759259259321</v>
      </c>
      <c r="R1401" s="486">
        <v>0.10999999940395355</v>
      </c>
      <c r="S1401" s="486"/>
      <c r="T1401">
        <v>51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0.93722222222222284</v>
      </c>
      <c r="Q1402" s="484">
        <f t="shared" ca="1" si="351"/>
        <v>0.93739583333333398</v>
      </c>
      <c r="R1402" s="486">
        <v>0.10999999940395355</v>
      </c>
      <c r="S1402" s="486"/>
      <c r="T1402">
        <v>51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0.93763888888888958</v>
      </c>
      <c r="Q1403" s="484">
        <f t="shared" ca="1" si="351"/>
        <v>0.93778935185185253</v>
      </c>
      <c r="R1403" s="486">
        <v>0.10999999940395355</v>
      </c>
      <c r="S1403" s="486"/>
      <c r="T1403">
        <v>51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0.93804398148148216</v>
      </c>
      <c r="Q1404" s="484">
        <f t="shared" ca="1" si="351"/>
        <v>0.93820601851851915</v>
      </c>
      <c r="R1404" s="486">
        <v>0.10999999940395355</v>
      </c>
      <c r="S1404" s="486"/>
      <c r="T1404">
        <v>51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0.93843750000000059</v>
      </c>
      <c r="Q1405" s="484">
        <f t="shared" ca="1" si="351"/>
        <v>0.9385763888888895</v>
      </c>
      <c r="R1405" s="486">
        <v>0.10999999940395355</v>
      </c>
      <c r="S1405" s="486"/>
      <c r="T1405">
        <v>51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0.93883101851851913</v>
      </c>
      <c r="Q1406" s="484">
        <f t="shared" ca="1" si="351"/>
        <v>0.93900462962963027</v>
      </c>
      <c r="R1406" s="486">
        <v>0.10999999940395355</v>
      </c>
      <c r="S1406" s="486"/>
      <c r="T1406">
        <v>51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0.93923611111111172</v>
      </c>
      <c r="Q1407" s="484">
        <f t="shared" ca="1" si="351"/>
        <v>0.93937500000000063</v>
      </c>
      <c r="R1407" s="486">
        <v>0.10999999940395355</v>
      </c>
      <c r="S1407" s="486"/>
      <c r="T1407">
        <v>51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0.93960648148148207</v>
      </c>
      <c r="Q1408" s="484">
        <f t="shared" ca="1" si="351"/>
        <v>0.93975694444444502</v>
      </c>
      <c r="R1408" s="486">
        <v>0.10999999940395355</v>
      </c>
      <c r="S1408" s="486"/>
      <c r="T1408">
        <v>51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0.94002314814814869</v>
      </c>
      <c r="Q1409" s="484">
        <f t="shared" ca="1" si="351"/>
        <v>0.94018518518518568</v>
      </c>
      <c r="R1409" s="486">
        <v>0.10999999940395355</v>
      </c>
      <c r="S1409" s="486"/>
      <c r="T1409">
        <v>51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0.94047453703703754</v>
      </c>
      <c r="Q1410" s="484">
        <f t="shared" ca="1" si="351"/>
        <v>0.94061342592592645</v>
      </c>
      <c r="R1410" s="486">
        <v>0.10999999940395355</v>
      </c>
      <c r="S1410" s="486"/>
      <c r="T1410">
        <v>51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0.94087962962963012</v>
      </c>
      <c r="Q1411" s="484">
        <f t="shared" ca="1" si="351"/>
        <v>0.94101851851851903</v>
      </c>
      <c r="R1411" s="486">
        <v>0.10999999940395355</v>
      </c>
      <c r="S1411" s="486"/>
      <c r="T1411">
        <v>51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0.94125000000000048</v>
      </c>
      <c r="Q1412" s="484">
        <f t="shared" ca="1" si="351"/>
        <v>0.94142361111111161</v>
      </c>
      <c r="R1412" s="486">
        <v>0.10999999940395355</v>
      </c>
      <c r="S1412" s="486"/>
      <c r="T1412">
        <v>52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0.94167824074074125</v>
      </c>
      <c r="Q1413" s="484">
        <f t="shared" ca="1" si="351"/>
        <v>0.94185185185185238</v>
      </c>
      <c r="R1413" s="486">
        <v>0.10999999940395355</v>
      </c>
      <c r="S1413" s="486"/>
      <c r="T1413">
        <v>52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0.94209490740740798</v>
      </c>
      <c r="Q1414" s="484">
        <f t="shared" ca="1" si="351"/>
        <v>0.94226851851851912</v>
      </c>
      <c r="R1414" s="486">
        <v>0.10999999940395355</v>
      </c>
      <c r="S1414" s="486"/>
      <c r="T1414">
        <v>52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0.94254629629629694</v>
      </c>
      <c r="Q1415" s="484">
        <f t="shared" ca="1" si="351"/>
        <v>0.94270833333333393</v>
      </c>
      <c r="R1415" s="486">
        <v>0.10999999940395355</v>
      </c>
      <c r="S1415" s="486"/>
      <c r="T1415">
        <v>52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0.94299768518518579</v>
      </c>
      <c r="Q1416" s="484">
        <f t="shared" ca="1" si="351"/>
        <v>0.9431365740740747</v>
      </c>
      <c r="R1416" s="486">
        <v>0.10999999940395355</v>
      </c>
      <c r="S1416" s="486"/>
      <c r="T1416">
        <v>52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0.94336805555555614</v>
      </c>
      <c r="Q1417" s="484">
        <f t="shared" ca="1" si="351"/>
        <v>0.94350694444444505</v>
      </c>
      <c r="R1417" s="486">
        <v>0.10999999940395355</v>
      </c>
      <c r="S1417" s="486"/>
      <c r="T1417">
        <v>52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0.94377314814814872</v>
      </c>
      <c r="Q1418" s="484">
        <f t="shared" ca="1" si="351"/>
        <v>0.94392361111111167</v>
      </c>
      <c r="R1418" s="486">
        <v>0.10999999940395355</v>
      </c>
      <c r="S1418" s="486"/>
      <c r="T1418">
        <v>52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0.94416666666666726</v>
      </c>
      <c r="Q1419" s="484">
        <f t="shared" ca="1" si="351"/>
        <v>0.94432870370370425</v>
      </c>
      <c r="R1419" s="486">
        <v>0.10999999940395355</v>
      </c>
      <c r="S1419" s="486"/>
      <c r="T1419">
        <v>52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0.94458333333333389</v>
      </c>
      <c r="Q1420" s="484">
        <f t="shared" ca="1" si="351"/>
        <v>0.9447222222222228</v>
      </c>
      <c r="R1420" s="486">
        <v>0.10999999940395355</v>
      </c>
      <c r="S1420" s="486"/>
      <c r="T1420">
        <v>52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0.94501157407407466</v>
      </c>
      <c r="Q1421" s="484">
        <f t="shared" ca="1" si="351"/>
        <v>0.94517361111111164</v>
      </c>
      <c r="R1421" s="486">
        <v>0.10999999940395355</v>
      </c>
      <c r="S1421" s="486"/>
      <c r="T1421">
        <v>52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0.94543981481481532</v>
      </c>
      <c r="Q1422" s="484">
        <f t="shared" ca="1" si="351"/>
        <v>0.9456018518518523</v>
      </c>
      <c r="R1422" s="486">
        <v>0.10999999940395355</v>
      </c>
      <c r="S1422" s="486"/>
      <c r="T1422">
        <v>52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0.94585648148148194</v>
      </c>
      <c r="Q1423" s="484">
        <f t="shared" ca="1" si="351"/>
        <v>0.94601851851851892</v>
      </c>
      <c r="R1423" s="486">
        <v>0.10999999940395355</v>
      </c>
      <c r="S1423" s="486"/>
      <c r="T1423">
        <v>52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0.94625000000000037</v>
      </c>
      <c r="Q1424" s="484">
        <f t="shared" ca="1" si="351"/>
        <v>0.94641203703703736</v>
      </c>
      <c r="R1424" s="486">
        <v>0.10999999940395355</v>
      </c>
      <c r="S1424" s="486"/>
      <c r="T1424">
        <v>52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0.94668981481481518</v>
      </c>
      <c r="Q1425" s="484">
        <f t="shared" ca="1" si="351"/>
        <v>0.94682870370370409</v>
      </c>
      <c r="R1425" s="486">
        <v>0.10999999940395355</v>
      </c>
      <c r="S1425" s="486"/>
      <c r="T1425">
        <v>52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0.94709490740740776</v>
      </c>
      <c r="Q1426" s="484">
        <f t="shared" ca="1" si="351"/>
        <v>0.9472685185185189</v>
      </c>
      <c r="R1426" s="486">
        <v>0.10999999940395355</v>
      </c>
      <c r="S1426" s="486"/>
      <c r="T1426">
        <v>52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0.94750000000000034</v>
      </c>
      <c r="Q1427" s="484">
        <f t="shared" ca="1" si="351"/>
        <v>0.94767361111111148</v>
      </c>
      <c r="R1427" s="486">
        <v>0.10999999940395355</v>
      </c>
      <c r="S1427" s="486"/>
      <c r="T1427">
        <v>52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0.94793981481481515</v>
      </c>
      <c r="Q1428" s="484">
        <f t="shared" ca="1" si="351"/>
        <v>0.9480902777777781</v>
      </c>
      <c r="R1428" s="486">
        <v>0.10999999940395355</v>
      </c>
      <c r="S1428" s="486"/>
      <c r="T1428">
        <v>52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0.94834490740740773</v>
      </c>
      <c r="Q1429" s="484">
        <f t="shared" ca="1" si="351"/>
        <v>0.94850694444444472</v>
      </c>
      <c r="R1429" s="486">
        <v>0.10999999940395355</v>
      </c>
      <c r="S1429" s="486"/>
      <c r="T1429">
        <v>52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0.94879629629629658</v>
      </c>
      <c r="Q1430" s="484">
        <f t="shared" ca="1" si="351"/>
        <v>0.94894675925925953</v>
      </c>
      <c r="R1430" s="486">
        <v>0.10999999940395355</v>
      </c>
      <c r="S1430" s="486"/>
      <c r="T1430">
        <v>52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0.94923611111111139</v>
      </c>
      <c r="Q1431" s="484">
        <f t="shared" ca="1" si="351"/>
        <v>0.94940972222222253</v>
      </c>
      <c r="R1431" s="486">
        <v>0.10999999940395355</v>
      </c>
      <c r="S1431" s="486"/>
      <c r="T1431">
        <v>52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0.94964120370370397</v>
      </c>
      <c r="Q1432" s="484">
        <f t="shared" ca="1" si="351"/>
        <v>0.94980324074074096</v>
      </c>
      <c r="R1432" s="486">
        <v>0.10999999940395355</v>
      </c>
      <c r="S1432" s="486"/>
      <c r="T1432">
        <v>52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0.95003472222222241</v>
      </c>
      <c r="Q1433" s="484">
        <f t="shared" ca="1" si="351"/>
        <v>0.95017361111111132</v>
      </c>
      <c r="R1433" s="486">
        <v>0.10999999940395355</v>
      </c>
      <c r="S1433" s="486"/>
      <c r="T1433">
        <v>52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0.95041666666666691</v>
      </c>
      <c r="Q1434" s="484">
        <f t="shared" ca="1" si="351"/>
        <v>0.95059027777777805</v>
      </c>
      <c r="R1434" s="486">
        <v>0.10999999940395355</v>
      </c>
      <c r="S1434" s="486"/>
      <c r="T1434">
        <v>52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0.95084490740740768</v>
      </c>
      <c r="Q1435" s="484">
        <f t="shared" ca="1" si="351"/>
        <v>0.95100694444444467</v>
      </c>
      <c r="R1435" s="486">
        <v>0.10999999940395355</v>
      </c>
      <c r="S1435" s="486"/>
      <c r="T1435">
        <v>52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0.95123842592592611</v>
      </c>
      <c r="Q1436" s="484">
        <f t="shared" ca="1" si="351"/>
        <v>0.95138888888888906</v>
      </c>
      <c r="R1436" s="486">
        <v>0.10999999940395355</v>
      </c>
      <c r="S1436" s="486"/>
      <c r="T1436">
        <v>52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0.95166666666666688</v>
      </c>
      <c r="Q1437" s="484">
        <f t="shared" ca="1" si="351"/>
        <v>0.95184027777777802</v>
      </c>
      <c r="R1437" s="486">
        <v>0.10999999940395355</v>
      </c>
      <c r="S1437" s="486"/>
      <c r="T1437">
        <v>53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0.95211805555555584</v>
      </c>
      <c r="Q1438" s="484">
        <f t="shared" ca="1" si="351"/>
        <v>0.95229166666666698</v>
      </c>
      <c r="R1438" s="486">
        <v>0.10999999940395355</v>
      </c>
      <c r="S1438" s="486"/>
      <c r="T1438">
        <v>53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0.95253472222222257</v>
      </c>
      <c r="Q1439" s="484">
        <f t="shared" ca="1" si="351"/>
        <v>0.95267361111111148</v>
      </c>
      <c r="R1439" s="486">
        <v>0.10999999940395355</v>
      </c>
      <c r="S1439" s="486"/>
      <c r="T1439">
        <v>53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0.95293981481481516</v>
      </c>
      <c r="Q1440" s="484">
        <f t="shared" ca="1" si="351"/>
        <v>0.95309027777777811</v>
      </c>
      <c r="R1440" s="486">
        <v>0.10999999940395355</v>
      </c>
      <c r="S1440" s="486"/>
      <c r="T1440">
        <v>53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0.95332175925925955</v>
      </c>
      <c r="Q1441" s="484">
        <f t="shared" ca="1" si="351"/>
        <v>0.9534722222222225</v>
      </c>
      <c r="R1441" s="486">
        <v>0.10999999940395355</v>
      </c>
      <c r="S1441" s="486"/>
      <c r="T1441">
        <v>53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0.95375000000000032</v>
      </c>
      <c r="Q1442" s="484">
        <f t="shared" ca="1" si="351"/>
        <v>0.95391203703703731</v>
      </c>
      <c r="R1442" s="486">
        <v>0.10999999940395355</v>
      </c>
      <c r="S1442" s="486"/>
      <c r="T1442">
        <v>53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0.95420138888888917</v>
      </c>
      <c r="Q1443" s="484">
        <f t="shared" ca="1" si="351"/>
        <v>0.95434027777777808</v>
      </c>
      <c r="R1443" s="486">
        <v>0.10999999940395355</v>
      </c>
      <c r="S1443" s="486"/>
      <c r="T1443">
        <v>53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0.95462962962962994</v>
      </c>
      <c r="Q1444" s="484">
        <f t="shared" ref="Q1444:Q1507" ca="1" si="366">P1444+TIME(0,0,RANDBETWEEN(12,15))</f>
        <v>0.95478009259259289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0.95504629629629656</v>
      </c>
      <c r="Q1445" s="484">
        <f t="shared" ca="1" si="366"/>
        <v>0.9552199074074077</v>
      </c>
      <c r="R1445" s="486">
        <v>0.10999999940395355</v>
      </c>
      <c r="S1445" s="486"/>
      <c r="T1445">
        <v>53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0.95545138888888914</v>
      </c>
      <c r="Q1446" s="484">
        <f t="shared" ca="1" si="366"/>
        <v>0.95561342592592613</v>
      </c>
      <c r="R1446" s="486">
        <v>0.10999999940395355</v>
      </c>
      <c r="S1446" s="486"/>
      <c r="T1446">
        <v>53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0.9558796296296298</v>
      </c>
      <c r="Q1447" s="484">
        <f t="shared" ca="1" si="366"/>
        <v>0.95604166666666679</v>
      </c>
      <c r="R1447" s="486">
        <v>0.10999999940395355</v>
      </c>
      <c r="S1447" s="486"/>
      <c r="T1447">
        <v>53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0.95633101851851865</v>
      </c>
      <c r="Q1448" s="484">
        <f t="shared" ca="1" si="366"/>
        <v>0.95650462962962979</v>
      </c>
      <c r="R1448" s="486">
        <v>0.10999999940395355</v>
      </c>
      <c r="S1448" s="486"/>
      <c r="T1448">
        <v>53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0.95679398148148165</v>
      </c>
      <c r="Q1449" s="484">
        <f t="shared" ca="1" si="366"/>
        <v>0.95696759259259279</v>
      </c>
      <c r="R1449" s="486">
        <v>0.10999999940395355</v>
      </c>
      <c r="S1449" s="486"/>
      <c r="T1449">
        <v>53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0.95723379629629646</v>
      </c>
      <c r="Q1450" s="484">
        <f t="shared" ca="1" si="366"/>
        <v>0.9574074074074076</v>
      </c>
      <c r="R1450" s="486">
        <v>0.10999999940395355</v>
      </c>
      <c r="S1450" s="486"/>
      <c r="T1450">
        <v>53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0.95767361111111127</v>
      </c>
      <c r="Q1451" s="484">
        <f t="shared" ca="1" si="366"/>
        <v>0.95782407407407422</v>
      </c>
      <c r="R1451" s="486">
        <v>0.10999999940395355</v>
      </c>
      <c r="S1451" s="486"/>
      <c r="T1451">
        <v>53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0.95807870370370385</v>
      </c>
      <c r="Q1452" s="484">
        <f t="shared" ca="1" si="366"/>
        <v>0.95824074074074084</v>
      </c>
      <c r="R1452" s="486">
        <v>0.10999999940395355</v>
      </c>
      <c r="S1452" s="486"/>
      <c r="T1452">
        <v>53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0.95848379629629643</v>
      </c>
      <c r="Q1453" s="484">
        <f t="shared" ca="1" si="366"/>
        <v>0.95863425925925938</v>
      </c>
      <c r="R1453" s="486">
        <v>0.10999999940395355</v>
      </c>
      <c r="S1453" s="486"/>
      <c r="T1453">
        <v>53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0.95892361111111124</v>
      </c>
      <c r="Q1454" s="484">
        <f t="shared" ca="1" si="366"/>
        <v>0.95909722222222238</v>
      </c>
      <c r="R1454" s="486">
        <v>0.10999999940395355</v>
      </c>
      <c r="S1454" s="486"/>
      <c r="T1454">
        <v>53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0.95932870370370382</v>
      </c>
      <c r="Q1455" s="484">
        <f t="shared" ca="1" si="366"/>
        <v>0.95947916666666677</v>
      </c>
      <c r="R1455" s="486">
        <v>0.10999999940395355</v>
      </c>
      <c r="S1455" s="486"/>
      <c r="T1455">
        <v>53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0.95974537037037044</v>
      </c>
      <c r="Q1456" s="484">
        <f t="shared" ca="1" si="366"/>
        <v>0.95988425925925935</v>
      </c>
      <c r="R1456" s="486">
        <v>0.10999999940395355</v>
      </c>
      <c r="S1456" s="486"/>
      <c r="T1456">
        <v>53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0.96015046296296302</v>
      </c>
      <c r="Q1457" s="484">
        <f t="shared" ca="1" si="366"/>
        <v>0.96030092592592597</v>
      </c>
      <c r="R1457" s="486">
        <v>0.10999999940395355</v>
      </c>
      <c r="S1457" s="486"/>
      <c r="T1457">
        <v>53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0.9605787037037038</v>
      </c>
      <c r="Q1458" s="484">
        <f t="shared" ca="1" si="366"/>
        <v>0.96072916666666675</v>
      </c>
      <c r="R1458" s="486">
        <v>0.10999999940395355</v>
      </c>
      <c r="S1458" s="486"/>
      <c r="T1458">
        <v>53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0.96096064814814819</v>
      </c>
      <c r="Q1459" s="484">
        <f t="shared" ca="1" si="366"/>
        <v>0.9610995370370371</v>
      </c>
      <c r="R1459" s="486">
        <v>0.10999999940395355</v>
      </c>
      <c r="S1459" s="486"/>
      <c r="T1459">
        <v>53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0.96137731481481492</v>
      </c>
      <c r="Q1460" s="484">
        <f t="shared" ca="1" si="366"/>
        <v>0.96153935185185191</v>
      </c>
      <c r="R1460" s="486">
        <v>0.10999999940395355</v>
      </c>
      <c r="S1460" s="486"/>
      <c r="T1460">
        <v>53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0.96182870370370377</v>
      </c>
      <c r="Q1461" s="484">
        <f t="shared" ca="1" si="366"/>
        <v>0.96200231481481491</v>
      </c>
      <c r="R1461" s="486">
        <v>0.10999999940395355</v>
      </c>
      <c r="S1461" s="486"/>
      <c r="T1461">
        <v>53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0.9622453703703705</v>
      </c>
      <c r="Q1462" s="484">
        <f t="shared" ca="1" si="366"/>
        <v>0.96238425925925941</v>
      </c>
      <c r="R1462" s="486">
        <v>0.10999999940395355</v>
      </c>
      <c r="S1462" s="486"/>
      <c r="T1462">
        <v>54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0.96267361111111127</v>
      </c>
      <c r="Q1463" s="484">
        <f t="shared" ca="1" si="366"/>
        <v>0.96284722222222241</v>
      </c>
      <c r="R1463" s="486">
        <v>0.10999999940395355</v>
      </c>
      <c r="S1463" s="486"/>
      <c r="T1463">
        <v>54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0.96313657407407427</v>
      </c>
      <c r="Q1464" s="484">
        <f t="shared" ca="1" si="366"/>
        <v>0.96331018518518541</v>
      </c>
      <c r="R1464" s="486">
        <v>0.10999999940395355</v>
      </c>
      <c r="S1464" s="486"/>
      <c r="T1464">
        <v>54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0.96354166666666685</v>
      </c>
      <c r="Q1465" s="484">
        <f t="shared" ca="1" si="366"/>
        <v>0.9636921296296298</v>
      </c>
      <c r="R1465" s="486">
        <v>0.10999999940395355</v>
      </c>
      <c r="S1465" s="486"/>
      <c r="T1465">
        <v>54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0.96394675925925943</v>
      </c>
      <c r="Q1466" s="484">
        <f t="shared" ca="1" si="366"/>
        <v>0.96410879629629642</v>
      </c>
      <c r="R1466" s="486">
        <v>0.10999999940395355</v>
      </c>
      <c r="S1466" s="486"/>
      <c r="T1466">
        <v>54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0.96438657407407424</v>
      </c>
      <c r="Q1467" s="484">
        <f t="shared" ca="1" si="366"/>
        <v>0.96456018518518538</v>
      </c>
      <c r="R1467" s="486">
        <v>0.10999999940395355</v>
      </c>
      <c r="S1467" s="486"/>
      <c r="T1467">
        <v>54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0.96481481481481501</v>
      </c>
      <c r="Q1468" s="484">
        <f t="shared" ca="1" si="366"/>
        <v>0.96495370370370392</v>
      </c>
      <c r="R1468" s="486">
        <v>0.10999999940395355</v>
      </c>
      <c r="S1468" s="486"/>
      <c r="T1468">
        <v>54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0.96524305555555578</v>
      </c>
      <c r="Q1469" s="484">
        <f t="shared" ca="1" si="366"/>
        <v>0.96540509259259277</v>
      </c>
      <c r="R1469" s="486">
        <v>0.10999999940395355</v>
      </c>
      <c r="S1469" s="486"/>
      <c r="T1469">
        <v>54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0.96569444444444463</v>
      </c>
      <c r="Q1470" s="484">
        <f t="shared" ca="1" si="366"/>
        <v>0.96584490740740758</v>
      </c>
      <c r="R1470" s="486">
        <v>0.10999999940395355</v>
      </c>
      <c r="S1470" s="486"/>
      <c r="T1470">
        <v>54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0.96607638888888903</v>
      </c>
      <c r="Q1471" s="484">
        <f t="shared" ca="1" si="366"/>
        <v>0.96621527777777794</v>
      </c>
      <c r="R1471" s="486">
        <v>0.10999999940395355</v>
      </c>
      <c r="S1471" s="486"/>
      <c r="T1471">
        <v>54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0.96645833333333353</v>
      </c>
      <c r="Q1472" s="484">
        <f t="shared" ca="1" si="366"/>
        <v>0.96659722222222244</v>
      </c>
      <c r="R1472" s="486">
        <v>0.10999999940395355</v>
      </c>
      <c r="S1472" s="486"/>
      <c r="T1472">
        <v>54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0.96686342592592611</v>
      </c>
      <c r="Q1473" s="484">
        <f t="shared" ca="1" si="366"/>
        <v>0.9670254629629631</v>
      </c>
      <c r="R1473" s="486">
        <v>0.10999999940395355</v>
      </c>
      <c r="S1473" s="486"/>
      <c r="T1473">
        <v>54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0.96730324074074092</v>
      </c>
      <c r="Q1474" s="484">
        <f t="shared" ca="1" si="366"/>
        <v>0.96747685185185206</v>
      </c>
      <c r="R1474" s="486">
        <v>0.10999999940395355</v>
      </c>
      <c r="S1474" s="486"/>
      <c r="T1474">
        <v>54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0.96776620370370392</v>
      </c>
      <c r="Q1475" s="484">
        <f t="shared" ca="1" si="366"/>
        <v>0.96790509259259283</v>
      </c>
      <c r="R1475" s="486">
        <v>0.10999999940395355</v>
      </c>
      <c r="S1475" s="486"/>
      <c r="T1475">
        <v>54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0.96813657407407427</v>
      </c>
      <c r="Q1476" s="484">
        <f t="shared" ca="1" si="366"/>
        <v>0.96828703703703722</v>
      </c>
      <c r="R1476" s="486">
        <v>0.10999999940395355</v>
      </c>
      <c r="S1476" s="486"/>
      <c r="T1476">
        <v>54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0.96857638888888908</v>
      </c>
      <c r="Q1477" s="484">
        <f t="shared" ca="1" si="366"/>
        <v>0.96871527777777799</v>
      </c>
      <c r="R1477" s="486">
        <v>0.10999999940395355</v>
      </c>
      <c r="S1477" s="486"/>
      <c r="T1477">
        <v>54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0.96896990740740763</v>
      </c>
      <c r="Q1478" s="484">
        <f t="shared" ca="1" si="366"/>
        <v>0.96912037037037058</v>
      </c>
      <c r="R1478" s="486">
        <v>0.10999999940395355</v>
      </c>
      <c r="S1478" s="486"/>
      <c r="T1478">
        <v>54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0.96937500000000021</v>
      </c>
      <c r="Q1479" s="484">
        <f t="shared" ca="1" si="366"/>
        <v>0.9695370370370372</v>
      </c>
      <c r="R1479" s="486">
        <v>0.10999999940395355</v>
      </c>
      <c r="S1479" s="486"/>
      <c r="T1479">
        <v>54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0.96978009259259279</v>
      </c>
      <c r="Q1480" s="484">
        <f t="shared" ca="1" si="366"/>
        <v>0.96995370370370393</v>
      </c>
      <c r="R1480" s="486">
        <v>0.10999999940395355</v>
      </c>
      <c r="S1480" s="486"/>
      <c r="T1480">
        <v>54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0.97019675925925952</v>
      </c>
      <c r="Q1481" s="484">
        <f t="shared" ca="1" si="366"/>
        <v>0.97037037037037066</v>
      </c>
      <c r="R1481" s="486">
        <v>0.10999999940395355</v>
      </c>
      <c r="S1481" s="486"/>
      <c r="T1481">
        <v>54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0.97062500000000029</v>
      </c>
      <c r="Q1482" s="484">
        <f t="shared" ca="1" si="366"/>
        <v>0.97078703703703728</v>
      </c>
      <c r="R1482" s="486">
        <v>0.10999999940395355</v>
      </c>
      <c r="S1482" s="486"/>
      <c r="T1482">
        <v>54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0.97101851851851873</v>
      </c>
      <c r="Q1483" s="484">
        <f t="shared" ca="1" si="366"/>
        <v>0.97115740740740764</v>
      </c>
      <c r="R1483" s="486">
        <v>0.10999999940395355</v>
      </c>
      <c r="S1483" s="486"/>
      <c r="T1483">
        <v>54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0.97143518518518546</v>
      </c>
      <c r="Q1484" s="484">
        <f t="shared" ca="1" si="366"/>
        <v>0.97157407407407437</v>
      </c>
      <c r="R1484" s="486">
        <v>0.10999999940395355</v>
      </c>
      <c r="S1484" s="486"/>
      <c r="T1484">
        <v>54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0.97184027777777804</v>
      </c>
      <c r="Q1485" s="484">
        <f t="shared" ca="1" si="366"/>
        <v>0.97201388888888918</v>
      </c>
      <c r="R1485" s="486">
        <v>0.10999999940395355</v>
      </c>
      <c r="S1485" s="486"/>
      <c r="T1485">
        <v>54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0.97226851851851881</v>
      </c>
      <c r="Q1486" s="484">
        <f t="shared" ca="1" si="366"/>
        <v>0.9724305555555558</v>
      </c>
      <c r="R1486" s="486">
        <v>0.10999999940395355</v>
      </c>
      <c r="S1486" s="486"/>
      <c r="T1486">
        <v>54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0.97267361111111139</v>
      </c>
      <c r="Q1487" s="484">
        <f t="shared" ca="1" si="366"/>
        <v>0.97282407407407434</v>
      </c>
      <c r="R1487" s="486">
        <v>0.10999999940395355</v>
      </c>
      <c r="S1487" s="486"/>
      <c r="T1487">
        <v>55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0.97306712962962993</v>
      </c>
      <c r="Q1488" s="484">
        <f t="shared" ca="1" si="366"/>
        <v>0.97320601851851885</v>
      </c>
      <c r="R1488" s="486">
        <v>0.10999999940395355</v>
      </c>
      <c r="S1488" s="486"/>
      <c r="T1488">
        <v>55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0.97348379629629667</v>
      </c>
      <c r="Q1489" s="484">
        <f t="shared" ca="1" si="366"/>
        <v>0.97363425925925962</v>
      </c>
      <c r="R1489" s="486">
        <v>0.10999999940395355</v>
      </c>
      <c r="S1489" s="486"/>
      <c r="T1489">
        <v>55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0.97388888888888925</v>
      </c>
      <c r="Q1490" s="484">
        <f t="shared" ca="1" si="366"/>
        <v>0.9740393518518522</v>
      </c>
      <c r="R1490" s="486">
        <v>0.10999999940395355</v>
      </c>
      <c r="S1490" s="486"/>
      <c r="T1490">
        <v>55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0.97428240740740779</v>
      </c>
      <c r="Q1491" s="484">
        <f t="shared" ca="1" si="366"/>
        <v>0.9744212962962967</v>
      </c>
      <c r="R1491" s="486">
        <v>0.10999999940395355</v>
      </c>
      <c r="S1491" s="486"/>
      <c r="T1491">
        <v>55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0.97468750000000037</v>
      </c>
      <c r="Q1492" s="484">
        <f t="shared" ca="1" si="366"/>
        <v>0.97486111111111151</v>
      </c>
      <c r="R1492" s="486">
        <v>0.10999999940395355</v>
      </c>
      <c r="S1492" s="486"/>
      <c r="T1492">
        <v>55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0.97515046296296337</v>
      </c>
      <c r="Q1493" s="484">
        <f t="shared" ca="1" si="366"/>
        <v>0.97531250000000036</v>
      </c>
      <c r="R1493" s="486">
        <v>0.10999999940395355</v>
      </c>
      <c r="S1493" s="486"/>
      <c r="T1493">
        <v>55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0.97556712962962999</v>
      </c>
      <c r="Q1494" s="484">
        <f t="shared" ca="1" si="366"/>
        <v>0.97572916666666698</v>
      </c>
      <c r="R1494" s="486">
        <v>0.10999999940395355</v>
      </c>
      <c r="S1494" s="486"/>
      <c r="T1494">
        <v>55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0.97601851851851884</v>
      </c>
      <c r="Q1495" s="484">
        <f t="shared" ca="1" si="366"/>
        <v>0.97618055555555583</v>
      </c>
      <c r="R1495" s="486">
        <v>0.10999999940395355</v>
      </c>
      <c r="S1495" s="486"/>
      <c r="T1495">
        <v>55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0.97643518518518546</v>
      </c>
      <c r="Q1496" s="484">
        <f t="shared" ca="1" si="366"/>
        <v>0.97657407407407437</v>
      </c>
      <c r="R1496" s="486">
        <v>0.10999999940395355</v>
      </c>
      <c r="S1496" s="486"/>
      <c r="T1496">
        <v>55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0.97686342592592623</v>
      </c>
      <c r="Q1497" s="484">
        <f t="shared" ca="1" si="366"/>
        <v>0.97700231481481514</v>
      </c>
      <c r="R1497" s="486">
        <v>0.10999999940395355</v>
      </c>
      <c r="S1497" s="486"/>
      <c r="T1497">
        <v>55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0.97726851851851881</v>
      </c>
      <c r="Q1498" s="484">
        <f t="shared" ca="1" si="366"/>
        <v>0.97744212962962995</v>
      </c>
      <c r="R1498" s="486">
        <v>0.10999999940395355</v>
      </c>
      <c r="S1498" s="486"/>
      <c r="T1498">
        <v>55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0.9776736111111114</v>
      </c>
      <c r="Q1499" s="484">
        <f t="shared" ca="1" si="366"/>
        <v>0.97781250000000031</v>
      </c>
      <c r="R1499" s="486">
        <v>0.10999999940395355</v>
      </c>
      <c r="S1499" s="486"/>
      <c r="T1499">
        <v>55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0.9780555555555559</v>
      </c>
      <c r="Q1500" s="484">
        <f t="shared" ca="1" si="366"/>
        <v>0.97820601851851885</v>
      </c>
      <c r="R1500" s="486">
        <v>0.10999999940395355</v>
      </c>
      <c r="S1500" s="486"/>
      <c r="T1500">
        <v>55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0.97843750000000029</v>
      </c>
      <c r="Q1501" s="484">
        <f t="shared" ca="1" si="366"/>
        <v>0.97859953703703728</v>
      </c>
      <c r="R1501" s="486">
        <v>0.10999999940395355</v>
      </c>
      <c r="S1501" s="486"/>
      <c r="T1501">
        <v>55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0.9788773148148151</v>
      </c>
      <c r="Q1502" s="484">
        <f t="shared" ca="1" si="366"/>
        <v>0.97902777777777805</v>
      </c>
      <c r="R1502" s="486">
        <v>0.10999999940395355</v>
      </c>
      <c r="S1502" s="486"/>
      <c r="T1502">
        <v>55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0.97930555555555587</v>
      </c>
      <c r="Q1503" s="484">
        <f t="shared" ca="1" si="366"/>
        <v>0.97947916666666701</v>
      </c>
      <c r="R1503" s="486">
        <v>0.10999999940395355</v>
      </c>
      <c r="S1503" s="486"/>
      <c r="T1503">
        <v>55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0.97975694444444483</v>
      </c>
      <c r="Q1504" s="484">
        <f t="shared" ca="1" si="366"/>
        <v>0.97989583333333374</v>
      </c>
      <c r="R1504" s="486">
        <v>0.10999999940395355</v>
      </c>
      <c r="S1504" s="486"/>
      <c r="T1504">
        <v>55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0.9801851851851856</v>
      </c>
      <c r="Q1505" s="484">
        <f t="shared" ca="1" si="366"/>
        <v>0.98033564814814855</v>
      </c>
      <c r="R1505" s="486">
        <v>0.10999999940395355</v>
      </c>
      <c r="S1505" s="486"/>
      <c r="T1505">
        <v>55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0.98061342592592637</v>
      </c>
      <c r="Q1506" s="484">
        <f t="shared" ca="1" si="366"/>
        <v>0.98077546296296336</v>
      </c>
      <c r="R1506" s="486">
        <v>0.10999999940395355</v>
      </c>
      <c r="S1506" s="486"/>
      <c r="T1506">
        <v>55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0.98105324074074118</v>
      </c>
      <c r="Q1507" s="484">
        <f t="shared" ca="1" si="366"/>
        <v>0.98120370370370413</v>
      </c>
      <c r="R1507" s="486">
        <v>0.10999999940395355</v>
      </c>
      <c r="S1507" s="486"/>
      <c r="T1507">
        <v>55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0.98144675925925973</v>
      </c>
      <c r="Q1508" s="484">
        <f t="shared" ref="Q1508:Q1571" ca="1" si="381">P1508+TIME(0,0,RANDBETWEEN(12,15))</f>
        <v>0.98158564814814864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0.98181712962963008</v>
      </c>
      <c r="Q1509" s="484">
        <f t="shared" ca="1" si="381"/>
        <v>0.98199074074074122</v>
      </c>
      <c r="R1509" s="486">
        <v>0.10999999940395355</v>
      </c>
      <c r="S1509" s="486"/>
      <c r="T1509">
        <v>55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0.98224537037037085</v>
      </c>
      <c r="Q1510" s="484">
        <f t="shared" ca="1" si="381"/>
        <v>0.98238425925925976</v>
      </c>
      <c r="R1510" s="486">
        <v>0.10999999940395355</v>
      </c>
      <c r="S1510" s="486"/>
      <c r="T1510">
        <v>55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0.98262731481481536</v>
      </c>
      <c r="Q1511" s="484">
        <f t="shared" ca="1" si="381"/>
        <v>0.98277777777777831</v>
      </c>
      <c r="R1511" s="486">
        <v>0.10999999940395355</v>
      </c>
      <c r="S1511" s="486"/>
      <c r="T1511">
        <v>55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0.98303240740740794</v>
      </c>
      <c r="Q1512" s="484">
        <f t="shared" ca="1" si="381"/>
        <v>0.98317129629629685</v>
      </c>
      <c r="R1512" s="486">
        <v>0.10999999940395355</v>
      </c>
      <c r="S1512" s="486"/>
      <c r="T1512">
        <v>56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0.98341435185185244</v>
      </c>
      <c r="Q1513" s="484">
        <f t="shared" ca="1" si="381"/>
        <v>0.98355324074074135</v>
      </c>
      <c r="R1513" s="486">
        <v>0.10999999940395355</v>
      </c>
      <c r="S1513" s="486"/>
      <c r="T1513">
        <v>56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0.98379629629629695</v>
      </c>
      <c r="Q1514" s="484">
        <f t="shared" ca="1" si="381"/>
        <v>0.98395833333333393</v>
      </c>
      <c r="R1514" s="486">
        <v>0.10999999940395355</v>
      </c>
      <c r="S1514" s="486"/>
      <c r="T1514">
        <v>56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0.98424768518518579</v>
      </c>
      <c r="Q1515" s="484">
        <f t="shared" ca="1" si="381"/>
        <v>0.98439814814814874</v>
      </c>
      <c r="R1515" s="486">
        <v>0.10999999940395355</v>
      </c>
      <c r="S1515" s="486"/>
      <c r="T1515">
        <v>56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0.9846875000000006</v>
      </c>
      <c r="Q1516" s="484">
        <f t="shared" ca="1" si="381"/>
        <v>0.98486111111111174</v>
      </c>
      <c r="R1516" s="486">
        <v>0.10999999940395355</v>
      </c>
      <c r="S1516" s="486"/>
      <c r="T1516">
        <v>56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0.98509259259259319</v>
      </c>
      <c r="Q1517" s="484">
        <f t="shared" ca="1" si="381"/>
        <v>0.98525462962963017</v>
      </c>
      <c r="R1517" s="486">
        <v>0.10999999940395355</v>
      </c>
      <c r="S1517" s="486"/>
      <c r="T1517">
        <v>56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0.985532407407408</v>
      </c>
      <c r="Q1518" s="484">
        <f t="shared" ca="1" si="381"/>
        <v>0.98568287037037094</v>
      </c>
      <c r="R1518" s="486">
        <v>0.10999999940395355</v>
      </c>
      <c r="S1518" s="486"/>
      <c r="T1518">
        <v>56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0.98594907407407462</v>
      </c>
      <c r="Q1519" s="484">
        <f t="shared" ca="1" si="381"/>
        <v>0.98612268518518575</v>
      </c>
      <c r="R1519" s="486">
        <v>0.10999999940395355</v>
      </c>
      <c r="S1519" s="486"/>
      <c r="T1519">
        <v>56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0.9863541666666672</v>
      </c>
      <c r="Q1520" s="484">
        <f t="shared" ca="1" si="381"/>
        <v>0.98651620370370419</v>
      </c>
      <c r="R1520" s="486">
        <v>0.10999999940395355</v>
      </c>
      <c r="S1520" s="486"/>
      <c r="T1520">
        <v>56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0.98674768518518563</v>
      </c>
      <c r="Q1521" s="484">
        <f t="shared" ca="1" si="381"/>
        <v>0.98688657407407454</v>
      </c>
      <c r="R1521" s="486">
        <v>0.10999999940395355</v>
      </c>
      <c r="S1521" s="486"/>
      <c r="T1521">
        <v>56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0.98716435185185236</v>
      </c>
      <c r="Q1522" s="484">
        <f t="shared" ca="1" si="381"/>
        <v>0.98731481481481531</v>
      </c>
      <c r="R1522" s="486">
        <v>0.10999999940395355</v>
      </c>
      <c r="S1522" s="486"/>
      <c r="T1522">
        <v>56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0.9875578703703709</v>
      </c>
      <c r="Q1523" s="484">
        <f t="shared" ca="1" si="381"/>
        <v>0.98770833333333385</v>
      </c>
      <c r="R1523" s="486">
        <v>0.10999999940395355</v>
      </c>
      <c r="S1523" s="486"/>
      <c r="T1523">
        <v>56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0.9879398148148153</v>
      </c>
      <c r="Q1524" s="484">
        <f t="shared" ca="1" si="381"/>
        <v>0.98811342592592644</v>
      </c>
      <c r="R1524" s="486">
        <v>0.10999999940395355</v>
      </c>
      <c r="S1524" s="486"/>
      <c r="T1524">
        <v>56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0.9884027777777783</v>
      </c>
      <c r="Q1525" s="484">
        <f t="shared" ca="1" si="381"/>
        <v>0.98856481481481528</v>
      </c>
      <c r="R1525" s="486">
        <v>0.10999999940395355</v>
      </c>
      <c r="S1525" s="486"/>
      <c r="T1525">
        <v>56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0.98880787037037088</v>
      </c>
      <c r="Q1526" s="484">
        <f t="shared" ca="1" si="381"/>
        <v>0.98894675925925979</v>
      </c>
      <c r="R1526" s="486">
        <v>0.10999999940395355</v>
      </c>
      <c r="S1526" s="486"/>
      <c r="T1526">
        <v>56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0.98923611111111165</v>
      </c>
      <c r="Q1527" s="484">
        <f t="shared" ca="1" si="381"/>
        <v>0.98939814814814864</v>
      </c>
      <c r="R1527" s="486">
        <v>0.10999999940395355</v>
      </c>
      <c r="S1527" s="486"/>
      <c r="T1527">
        <v>56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0.98966435185185231</v>
      </c>
      <c r="Q1528" s="484">
        <f t="shared" ca="1" si="381"/>
        <v>0.98980324074074122</v>
      </c>
      <c r="R1528" s="486">
        <v>0.10999999940395355</v>
      </c>
      <c r="S1528" s="486"/>
      <c r="T1528">
        <v>56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0.99006944444444489</v>
      </c>
      <c r="Q1529" s="484">
        <f t="shared" ca="1" si="381"/>
        <v>0.99021990740740784</v>
      </c>
      <c r="R1529" s="486">
        <v>0.10999999940395355</v>
      </c>
      <c r="S1529" s="486"/>
      <c r="T1529">
        <v>56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0.99049768518518566</v>
      </c>
      <c r="Q1530" s="484">
        <f t="shared" ca="1" si="381"/>
        <v>0.99063657407407457</v>
      </c>
      <c r="R1530" s="486">
        <v>0.10999999940395355</v>
      </c>
      <c r="S1530" s="486"/>
      <c r="T1530">
        <v>56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0.99090277777777824</v>
      </c>
      <c r="Q1531" s="484">
        <f t="shared" ca="1" si="381"/>
        <v>0.99106481481481523</v>
      </c>
      <c r="R1531" s="486">
        <v>0.10999999940395355</v>
      </c>
      <c r="S1531" s="486"/>
      <c r="T1531">
        <v>56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0.99134259259259305</v>
      </c>
      <c r="Q1532" s="484">
        <f t="shared" ca="1" si="381"/>
        <v>0.99150462962963004</v>
      </c>
      <c r="R1532" s="486">
        <v>0.10999999940395355</v>
      </c>
      <c r="S1532" s="486"/>
      <c r="T1532">
        <v>56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0.99177083333333371</v>
      </c>
      <c r="Q1533" s="484">
        <f t="shared" ca="1" si="381"/>
        <v>0.99192129629629666</v>
      </c>
      <c r="R1533" s="486">
        <v>0.10999999940395355</v>
      </c>
      <c r="S1533" s="486"/>
      <c r="T1533">
        <v>56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0.99216435185185226</v>
      </c>
      <c r="Q1534" s="484">
        <f t="shared" ca="1" si="381"/>
        <v>0.99233796296296339</v>
      </c>
      <c r="R1534" s="486">
        <v>0.10999999940395355</v>
      </c>
      <c r="S1534" s="486"/>
      <c r="T1534">
        <v>56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0.99261574074074121</v>
      </c>
      <c r="Q1535" s="484">
        <f t="shared" ca="1" si="381"/>
        <v>0.99276620370370416</v>
      </c>
      <c r="R1535" s="486">
        <v>0.10999999940395355</v>
      </c>
      <c r="S1535" s="486"/>
      <c r="T1535">
        <v>56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0.99304398148148199</v>
      </c>
      <c r="Q1536" s="484">
        <f t="shared" ca="1" si="381"/>
        <v>0.99321759259259312</v>
      </c>
      <c r="R1536" s="486">
        <v>0.10999999940395355</v>
      </c>
      <c r="S1536" s="486"/>
      <c r="T1536">
        <v>56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0.99347222222222276</v>
      </c>
      <c r="Q1537" s="484">
        <f t="shared" ca="1" si="381"/>
        <v>0.99364583333333389</v>
      </c>
      <c r="R1537" s="486">
        <v>0.10999999940395355</v>
      </c>
      <c r="S1537" s="486"/>
      <c r="T1537">
        <v>57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0.99390046296296353</v>
      </c>
      <c r="Q1538" s="484">
        <f t="shared" ca="1" si="381"/>
        <v>0.99406250000000052</v>
      </c>
      <c r="R1538" s="486">
        <v>0.10999999940395355</v>
      </c>
      <c r="S1538" s="486"/>
      <c r="T1538">
        <v>57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0.99429398148148196</v>
      </c>
      <c r="Q1539" s="484">
        <f t="shared" ca="1" si="381"/>
        <v>0.99445601851851895</v>
      </c>
      <c r="R1539" s="486">
        <v>0.10999999940395355</v>
      </c>
      <c r="S1539" s="486"/>
      <c r="T1539">
        <v>57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0.99474537037037081</v>
      </c>
      <c r="Q1540" s="484">
        <f t="shared" ca="1" si="381"/>
        <v>0.9949074074074078</v>
      </c>
      <c r="R1540" s="486">
        <v>0.10999999940395355</v>
      </c>
      <c r="S1540" s="486"/>
      <c r="T1540">
        <v>57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0.99519675925925966</v>
      </c>
      <c r="Q1541" s="484">
        <f t="shared" ca="1" si="381"/>
        <v>0.99535879629629664</v>
      </c>
      <c r="R1541" s="486">
        <v>0.10999999940395355</v>
      </c>
      <c r="S1541" s="486"/>
      <c r="T1541">
        <v>57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0.99560185185185224</v>
      </c>
      <c r="Q1542" s="484">
        <f t="shared" ca="1" si="381"/>
        <v>0.99575231481481519</v>
      </c>
      <c r="R1542" s="486">
        <v>0.10999999940395355</v>
      </c>
      <c r="S1542" s="486"/>
      <c r="T1542">
        <v>57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0.99598379629629663</v>
      </c>
      <c r="Q1543" s="484">
        <f t="shared" ca="1" si="381"/>
        <v>0.99614583333333362</v>
      </c>
      <c r="R1543" s="486">
        <v>0.10999999940395355</v>
      </c>
      <c r="S1543" s="486"/>
      <c r="T1543">
        <v>57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0.99640046296296325</v>
      </c>
      <c r="Q1544" s="484">
        <f t="shared" ca="1" si="381"/>
        <v>0.9965509259259262</v>
      </c>
      <c r="R1544" s="486">
        <v>0.10999999940395355</v>
      </c>
      <c r="S1544" s="486"/>
      <c r="T1544">
        <v>57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0.99681712962962987</v>
      </c>
      <c r="Q1545" s="484">
        <f t="shared" ca="1" si="381"/>
        <v>0.99699074074074101</v>
      </c>
      <c r="R1545" s="486">
        <v>0.10999999940395355</v>
      </c>
      <c r="S1545" s="486"/>
      <c r="T1545">
        <v>57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0.99722222222222245</v>
      </c>
      <c r="Q1546" s="484">
        <f t="shared" ca="1" si="381"/>
        <v>0.9973726851851854</v>
      </c>
      <c r="R1546" s="486">
        <v>0.10999999940395355</v>
      </c>
      <c r="S1546" s="486"/>
      <c r="T1546">
        <v>57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0.99766203703703726</v>
      </c>
      <c r="Q1547" s="484">
        <f t="shared" ca="1" si="381"/>
        <v>0.99780092592592617</v>
      </c>
      <c r="R1547" s="486">
        <v>0.10999999940395355</v>
      </c>
      <c r="S1547" s="486"/>
      <c r="T1547">
        <v>57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0.99803240740740762</v>
      </c>
      <c r="Q1548" s="484">
        <f t="shared" ca="1" si="381"/>
        <v>0.99817129629629653</v>
      </c>
      <c r="R1548" s="486">
        <v>0.10999999940395355</v>
      </c>
      <c r="S1548" s="486"/>
      <c r="T1548">
        <v>57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0.9984375000000002</v>
      </c>
      <c r="Q1549" s="484">
        <f t="shared" ca="1" si="381"/>
        <v>0.99858796296296315</v>
      </c>
      <c r="R1549" s="486">
        <v>0.10999999940395355</v>
      </c>
      <c r="S1549" s="486"/>
      <c r="T1549">
        <v>57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0.99884259259259278</v>
      </c>
      <c r="Q1550" s="484">
        <f t="shared" ca="1" si="381"/>
        <v>0.99900462962962977</v>
      </c>
      <c r="R1550" s="486">
        <v>0.10999999940395355</v>
      </c>
      <c r="S1550" s="486"/>
      <c r="T1550">
        <v>57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0.99928240740740759</v>
      </c>
      <c r="Q1551" s="484">
        <f t="shared" ca="1" si="381"/>
        <v>0.99944444444444458</v>
      </c>
      <c r="R1551" s="486">
        <v>0.10999999940395355</v>
      </c>
      <c r="S1551" s="486"/>
      <c r="T1551">
        <v>57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0.99973379629629644</v>
      </c>
      <c r="Q1552" s="484">
        <f t="shared" ca="1" si="381"/>
        <v>0.99988425925925939</v>
      </c>
      <c r="R1552" s="486">
        <v>0.10999999940395355</v>
      </c>
      <c r="S1552" s="486"/>
      <c r="T1552">
        <v>57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1.0001504629629632</v>
      </c>
      <c r="Q1553" s="484">
        <f t="shared" ca="1" si="381"/>
        <v>1.0003009259259261</v>
      </c>
      <c r="R1553" s="486">
        <v>0.10999999940395355</v>
      </c>
      <c r="S1553" s="486"/>
      <c r="T1553">
        <v>57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1.0005555555555556</v>
      </c>
      <c r="Q1554" s="484">
        <f t="shared" ca="1" si="381"/>
        <v>1.0006944444444446</v>
      </c>
      <c r="R1554" s="486">
        <v>0.10999999940395355</v>
      </c>
      <c r="S1554" s="486"/>
      <c r="T1554">
        <v>57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1.0009606481481483</v>
      </c>
      <c r="Q1555" s="484">
        <f t="shared" ca="1" si="381"/>
        <v>1.0011226851851853</v>
      </c>
      <c r="R1555" s="486">
        <v>0.10999999940395355</v>
      </c>
      <c r="S1555" s="486"/>
      <c r="T1555">
        <v>57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1.0013657407407408</v>
      </c>
      <c r="Q1556" s="484">
        <f t="shared" ca="1" si="381"/>
        <v>1.0015277777777778</v>
      </c>
      <c r="R1556" s="486">
        <v>0.10999999940395355</v>
      </c>
      <c r="S1556" s="486"/>
      <c r="T1556">
        <v>57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1.0018171296296297</v>
      </c>
      <c r="Q1557" s="484">
        <f t="shared" ca="1" si="381"/>
        <v>1.0019791666666666</v>
      </c>
      <c r="R1557" s="486">
        <v>0.10999999940395355</v>
      </c>
      <c r="S1557" s="486"/>
      <c r="T1557">
        <v>57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1.0022337962962962</v>
      </c>
      <c r="Q1558" s="484">
        <f t="shared" ca="1" si="381"/>
        <v>1.0023842592592591</v>
      </c>
      <c r="R1558" s="486">
        <v>0.10999999940395355</v>
      </c>
      <c r="S1558" s="486"/>
      <c r="T1558">
        <v>57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1.002673611111111</v>
      </c>
      <c r="Q1559" s="484">
        <f t="shared" ca="1" si="381"/>
        <v>1.0028240740740739</v>
      </c>
      <c r="R1559" s="486">
        <v>0.10999999940395355</v>
      </c>
      <c r="S1559" s="486"/>
      <c r="T1559">
        <v>57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1.0030902777777777</v>
      </c>
      <c r="Q1560" s="484">
        <f t="shared" ca="1" si="381"/>
        <v>1.0032638888888887</v>
      </c>
      <c r="R1560" s="486">
        <v>0.10999999940395355</v>
      </c>
      <c r="S1560" s="486"/>
      <c r="T1560">
        <v>57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1.0035300925925925</v>
      </c>
      <c r="Q1561" s="484">
        <f t="shared" ca="1" si="381"/>
        <v>1.0036805555555555</v>
      </c>
      <c r="R1561" s="486">
        <v>0.10999999940395355</v>
      </c>
      <c r="S1561" s="486"/>
      <c r="T1561">
        <v>58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1.0039236111111109</v>
      </c>
      <c r="Q1562" s="484">
        <f t="shared" ca="1" si="381"/>
        <v>1.0040624999999999</v>
      </c>
      <c r="R1562" s="486">
        <v>0.10999999940395355</v>
      </c>
      <c r="S1562" s="486"/>
      <c r="T1562">
        <v>58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1.0042939814814813</v>
      </c>
      <c r="Q1563" s="484">
        <f t="shared" ca="1" si="381"/>
        <v>1.0044444444444443</v>
      </c>
      <c r="R1563" s="486">
        <v>0.10999999940395355</v>
      </c>
      <c r="S1563" s="486"/>
      <c r="T1563">
        <v>58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1.0047222222222221</v>
      </c>
      <c r="Q1564" s="484">
        <f t="shared" ca="1" si="381"/>
        <v>1.0048958333333331</v>
      </c>
      <c r="R1564" s="486">
        <v>0.10999999940395355</v>
      </c>
      <c r="S1564" s="486"/>
      <c r="T1564">
        <v>58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1.005185185185185</v>
      </c>
      <c r="Q1565" s="484">
        <f t="shared" ca="1" si="381"/>
        <v>1.0053356481481479</v>
      </c>
      <c r="R1565" s="486">
        <v>0.10999999940395355</v>
      </c>
      <c r="S1565" s="486"/>
      <c r="T1565">
        <v>58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1.0056249999999998</v>
      </c>
      <c r="Q1566" s="484">
        <f t="shared" ca="1" si="381"/>
        <v>1.0057870370370368</v>
      </c>
      <c r="R1566" s="486">
        <v>0.10999999940395355</v>
      </c>
      <c r="S1566" s="486"/>
      <c r="T1566">
        <v>58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1.0060648148148146</v>
      </c>
      <c r="Q1567" s="484">
        <f t="shared" ca="1" si="381"/>
        <v>1.0062037037037035</v>
      </c>
      <c r="R1567" s="486">
        <v>0.10999999940395355</v>
      </c>
      <c r="S1567" s="486"/>
      <c r="T1567">
        <v>58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1.006458333333333</v>
      </c>
      <c r="Q1568" s="484">
        <f t="shared" ca="1" si="381"/>
        <v>1.006631944444444</v>
      </c>
      <c r="R1568" s="486">
        <v>0.10999999940395355</v>
      </c>
      <c r="S1568" s="486"/>
      <c r="T1568">
        <v>58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1.0069212962962959</v>
      </c>
      <c r="Q1569" s="484">
        <f t="shared" ca="1" si="381"/>
        <v>1.0070833333333329</v>
      </c>
      <c r="R1569" s="486">
        <v>0.10999999940395355</v>
      </c>
      <c r="S1569" s="486"/>
      <c r="T1569">
        <v>58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1.0073379629629624</v>
      </c>
      <c r="Q1570" s="484">
        <f t="shared" ca="1" si="381"/>
        <v>1.0074768518518513</v>
      </c>
      <c r="R1570" s="486">
        <v>0.10999999940395355</v>
      </c>
      <c r="S1570" s="486"/>
      <c r="T1570">
        <v>58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1.0077546296296291</v>
      </c>
      <c r="Q1571" s="484">
        <f t="shared" ca="1" si="381"/>
        <v>1.0079050925925921</v>
      </c>
      <c r="R1571" s="486">
        <v>0.10999999940395355</v>
      </c>
      <c r="S1571" s="486"/>
      <c r="T1571">
        <v>58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1.0081597222222216</v>
      </c>
      <c r="Q1572" s="484">
        <f t="shared" ref="Q1572:Q1635" ca="1" si="396">P1572+TIME(0,0,RANDBETWEEN(12,15))</f>
        <v>1.0083333333333326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1.0085763888888881</v>
      </c>
      <c r="Q1573" s="484">
        <f t="shared" ca="1" si="396"/>
        <v>1.0087499999999991</v>
      </c>
      <c r="R1573" s="486">
        <v>0.10999999940395355</v>
      </c>
      <c r="S1573" s="486"/>
      <c r="T1573">
        <v>58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1.0089814814814806</v>
      </c>
      <c r="Q1574" s="484">
        <f t="shared" ca="1" si="396"/>
        <v>1.0091319444444435</v>
      </c>
      <c r="R1574" s="486">
        <v>0.10999999940395355</v>
      </c>
      <c r="S1574" s="486"/>
      <c r="T1574">
        <v>58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1.0093865740740731</v>
      </c>
      <c r="Q1575" s="484">
        <f t="shared" ca="1" si="396"/>
        <v>1.0095486111111101</v>
      </c>
      <c r="R1575" s="486">
        <v>0.10999999940395355</v>
      </c>
      <c r="S1575" s="486"/>
      <c r="T1575">
        <v>58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1.0097800925925915</v>
      </c>
      <c r="Q1576" s="484">
        <f t="shared" ca="1" si="396"/>
        <v>1.0099421296296285</v>
      </c>
      <c r="R1576" s="486">
        <v>0.10999999940395355</v>
      </c>
      <c r="S1576" s="486"/>
      <c r="T1576">
        <v>58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1.0102083333333323</v>
      </c>
      <c r="Q1577" s="484">
        <f t="shared" ca="1" si="396"/>
        <v>1.0103819444444433</v>
      </c>
      <c r="R1577" s="486">
        <v>0.10999999940395355</v>
      </c>
      <c r="S1577" s="486"/>
      <c r="T1577">
        <v>58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1.0106134259259247</v>
      </c>
      <c r="Q1578" s="484">
        <f t="shared" ca="1" si="396"/>
        <v>1.0107754629629617</v>
      </c>
      <c r="R1578" s="486">
        <v>0.10999999940395355</v>
      </c>
      <c r="S1578" s="486"/>
      <c r="T1578">
        <v>58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1.0110185185185172</v>
      </c>
      <c r="Q1579" s="484">
        <f t="shared" ca="1" si="396"/>
        <v>1.0111805555555542</v>
      </c>
      <c r="R1579" s="486">
        <v>0.10999999940395355</v>
      </c>
      <c r="S1579" s="486"/>
      <c r="T1579">
        <v>58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1.0114351851851837</v>
      </c>
      <c r="Q1580" s="484">
        <f t="shared" ca="1" si="396"/>
        <v>1.0115856481481467</v>
      </c>
      <c r="R1580" s="486">
        <v>0.10999999940395355</v>
      </c>
      <c r="S1580" s="486"/>
      <c r="T1580">
        <v>58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1.0118402777777762</v>
      </c>
      <c r="Q1581" s="484">
        <f t="shared" ca="1" si="396"/>
        <v>1.0119791666666651</v>
      </c>
      <c r="R1581" s="486">
        <v>0.10999999940395355</v>
      </c>
      <c r="S1581" s="486"/>
      <c r="T1581">
        <v>58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1.012268518518517</v>
      </c>
      <c r="Q1582" s="484">
        <f t="shared" ca="1" si="396"/>
        <v>1.0124189814814799</v>
      </c>
      <c r="R1582" s="486">
        <v>0.10999999940395355</v>
      </c>
      <c r="S1582" s="486"/>
      <c r="T1582">
        <v>58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1.0126967592592577</v>
      </c>
      <c r="Q1583" s="484">
        <f t="shared" ca="1" si="396"/>
        <v>1.0128703703703688</v>
      </c>
      <c r="R1583" s="486">
        <v>0.10999999940395355</v>
      </c>
      <c r="S1583" s="486"/>
      <c r="T1583">
        <v>58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1.0131481481481466</v>
      </c>
      <c r="Q1584" s="484">
        <f t="shared" ca="1" si="396"/>
        <v>1.0133101851851836</v>
      </c>
      <c r="R1584" s="486">
        <v>0.10999999940395355</v>
      </c>
      <c r="S1584" s="486"/>
      <c r="T1584">
        <v>58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1.0135648148148131</v>
      </c>
      <c r="Q1585" s="484">
        <f t="shared" ca="1" si="396"/>
        <v>1.0137384259259241</v>
      </c>
      <c r="R1585" s="486">
        <v>0.10999999940395355</v>
      </c>
      <c r="S1585" s="486"/>
      <c r="T1585">
        <v>58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1.0140162037037019</v>
      </c>
      <c r="Q1586" s="484">
        <f t="shared" ca="1" si="396"/>
        <v>1.014189814814813</v>
      </c>
      <c r="R1586" s="486">
        <v>0.10999999940395355</v>
      </c>
      <c r="S1586" s="486"/>
      <c r="T1586">
        <v>59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1.0144328703703684</v>
      </c>
      <c r="Q1587" s="484">
        <f t="shared" ca="1" si="396"/>
        <v>1.0146064814814795</v>
      </c>
      <c r="R1587" s="486">
        <v>0.10999999940395355</v>
      </c>
      <c r="S1587" s="486"/>
      <c r="T1587">
        <v>59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1.014861111111109</v>
      </c>
      <c r="Q1588" s="484">
        <f t="shared" ca="1" si="396"/>
        <v>1.015023148148146</v>
      </c>
      <c r="R1588" s="486">
        <v>0.10999999940395355</v>
      </c>
      <c r="S1588" s="486"/>
      <c r="T1588">
        <v>59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1.0152777777777755</v>
      </c>
      <c r="Q1589" s="484">
        <f t="shared" ca="1" si="396"/>
        <v>1.0154513888888865</v>
      </c>
      <c r="R1589" s="486">
        <v>0.10999999940395355</v>
      </c>
      <c r="S1589" s="486"/>
      <c r="T1589">
        <v>59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1.015682870370368</v>
      </c>
      <c r="Q1590" s="484">
        <f t="shared" ca="1" si="396"/>
        <v>1.015856481481479</v>
      </c>
      <c r="R1590" s="486">
        <v>0.10999999940395355</v>
      </c>
      <c r="S1590" s="486"/>
      <c r="T1590">
        <v>59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1.0160879629629604</v>
      </c>
      <c r="Q1591" s="484">
        <f t="shared" ca="1" si="396"/>
        <v>1.0162499999999974</v>
      </c>
      <c r="R1591" s="486">
        <v>0.10999999940395355</v>
      </c>
      <c r="S1591" s="486"/>
      <c r="T1591">
        <v>59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1.016504629629627</v>
      </c>
      <c r="Q1592" s="484">
        <f t="shared" ca="1" si="396"/>
        <v>1.0166550925925899</v>
      </c>
      <c r="R1592" s="486">
        <v>0.10999999940395355</v>
      </c>
      <c r="S1592" s="486"/>
      <c r="T1592">
        <v>59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1.0169097222222194</v>
      </c>
      <c r="Q1593" s="484">
        <f t="shared" ca="1" si="396"/>
        <v>1.0170486111111083</v>
      </c>
      <c r="R1593" s="486">
        <v>0.10999999940395355</v>
      </c>
      <c r="S1593" s="486"/>
      <c r="T1593">
        <v>59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1.0173148148148121</v>
      </c>
      <c r="Q1594" s="484">
        <f t="shared" ca="1" si="396"/>
        <v>1.0174652777777751</v>
      </c>
      <c r="R1594" s="486">
        <v>0.10999999940395355</v>
      </c>
      <c r="S1594" s="486"/>
      <c r="T1594">
        <v>59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1.0177546296296269</v>
      </c>
      <c r="Q1595" s="484">
        <f t="shared" ca="1" si="396"/>
        <v>1.0179050925925899</v>
      </c>
      <c r="R1595" s="486">
        <v>0.10999999940395355</v>
      </c>
      <c r="S1595" s="486"/>
      <c r="T1595">
        <v>59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1.0181597222222194</v>
      </c>
      <c r="Q1596" s="484">
        <f t="shared" ca="1" si="396"/>
        <v>1.0183217592592564</v>
      </c>
      <c r="R1596" s="486">
        <v>0.10999999940395355</v>
      </c>
      <c r="S1596" s="486"/>
      <c r="T1596">
        <v>59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1.0185648148148119</v>
      </c>
      <c r="Q1597" s="484">
        <f t="shared" ca="1" si="396"/>
        <v>1.0187268518518489</v>
      </c>
      <c r="R1597" s="486">
        <v>0.10999999940395355</v>
      </c>
      <c r="S1597" s="486"/>
      <c r="T1597">
        <v>59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1.0189583333333303</v>
      </c>
      <c r="Q1598" s="484">
        <f t="shared" ca="1" si="396"/>
        <v>1.0191319444444413</v>
      </c>
      <c r="R1598" s="486">
        <v>0.10999999940395355</v>
      </c>
      <c r="S1598" s="486"/>
      <c r="T1598">
        <v>59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1.0193981481481451</v>
      </c>
      <c r="Q1599" s="484">
        <f t="shared" ca="1" si="396"/>
        <v>1.0195717592592561</v>
      </c>
      <c r="R1599" s="486">
        <v>0.10999999940395355</v>
      </c>
      <c r="S1599" s="486"/>
      <c r="T1599">
        <v>59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1.0198148148148116</v>
      </c>
      <c r="Q1600" s="484">
        <f t="shared" ca="1" si="396"/>
        <v>1.0199652777777746</v>
      </c>
      <c r="R1600" s="486">
        <v>0.10999999940395355</v>
      </c>
      <c r="S1600" s="486"/>
      <c r="T1600">
        <v>59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1.0202199074074041</v>
      </c>
      <c r="Q1601" s="484">
        <f t="shared" ca="1" si="396"/>
        <v>1.020370370370367</v>
      </c>
      <c r="R1601" s="486">
        <v>0.10999999940395355</v>
      </c>
      <c r="S1601" s="486"/>
      <c r="T1601">
        <v>59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1.0206597222222189</v>
      </c>
      <c r="Q1602" s="484">
        <f t="shared" ca="1" si="396"/>
        <v>1.0208217592592559</v>
      </c>
      <c r="R1602" s="486">
        <v>0.10999999940395355</v>
      </c>
      <c r="S1602" s="486"/>
      <c r="T1602">
        <v>59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1.0210879629629597</v>
      </c>
      <c r="Q1603" s="484">
        <f t="shared" ca="1" si="396"/>
        <v>1.0212615740740707</v>
      </c>
      <c r="R1603" s="486">
        <v>0.10999999940395355</v>
      </c>
      <c r="S1603" s="486"/>
      <c r="T1603">
        <v>59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1.0215046296296262</v>
      </c>
      <c r="Q1604" s="484">
        <f t="shared" ca="1" si="396"/>
        <v>1.0216666666666632</v>
      </c>
      <c r="R1604" s="486">
        <v>0.10999999940395355</v>
      </c>
      <c r="S1604" s="486"/>
      <c r="T1604">
        <v>59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1.0219212962962927</v>
      </c>
      <c r="Q1605" s="484">
        <f t="shared" ca="1" si="396"/>
        <v>1.0220601851851816</v>
      </c>
      <c r="R1605" s="486">
        <v>0.10999999940395355</v>
      </c>
      <c r="S1605" s="486"/>
      <c r="T1605">
        <v>59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1.0223495370370335</v>
      </c>
      <c r="Q1606" s="484">
        <f t="shared" ca="1" si="396"/>
        <v>1.0225115740740705</v>
      </c>
      <c r="R1606" s="486">
        <v>0.10999999940395355</v>
      </c>
      <c r="S1606" s="486"/>
      <c r="T1606">
        <v>59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1.0227893518518483</v>
      </c>
      <c r="Q1607" s="484">
        <f t="shared" ca="1" si="396"/>
        <v>1.0229629629629593</v>
      </c>
      <c r="R1607" s="486">
        <v>0.10999999940395355</v>
      </c>
      <c r="S1607" s="486"/>
      <c r="T1607">
        <v>59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1.0232523148148112</v>
      </c>
      <c r="Q1608" s="484">
        <f t="shared" ca="1" si="396"/>
        <v>1.0234027777777741</v>
      </c>
      <c r="R1608" s="486">
        <v>0.10999999940395355</v>
      </c>
      <c r="S1608" s="486"/>
      <c r="T1608">
        <v>59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1.023692129629626</v>
      </c>
      <c r="Q1609" s="484">
        <f t="shared" ca="1" si="396"/>
        <v>1.023854166666663</v>
      </c>
      <c r="R1609" s="486">
        <v>0.10999999940395355</v>
      </c>
      <c r="S1609" s="486"/>
      <c r="T1609">
        <v>59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1.0240972222222184</v>
      </c>
      <c r="Q1610" s="484">
        <f t="shared" ca="1" si="396"/>
        <v>1.0242708333333295</v>
      </c>
      <c r="R1610" s="486">
        <v>0.10999999940395355</v>
      </c>
      <c r="S1610" s="486"/>
      <c r="T1610">
        <v>60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1.0245370370370332</v>
      </c>
      <c r="Q1611" s="484">
        <f t="shared" ca="1" si="396"/>
        <v>1.0246759259259222</v>
      </c>
      <c r="R1611" s="486">
        <v>0.10999999940395355</v>
      </c>
      <c r="S1611" s="486"/>
      <c r="T1611">
        <v>60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1.0249537037037</v>
      </c>
      <c r="Q1612" s="484">
        <f t="shared" ca="1" si="396"/>
        <v>1.025127314814811</v>
      </c>
      <c r="R1612" s="486">
        <v>0.10999999940395355</v>
      </c>
      <c r="S1612" s="486"/>
      <c r="T1612">
        <v>60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1.0253587962962925</v>
      </c>
      <c r="Q1613" s="484">
        <f t="shared" ca="1" si="396"/>
        <v>1.0254976851851814</v>
      </c>
      <c r="R1613" s="486">
        <v>0.10999999940395355</v>
      </c>
      <c r="S1613" s="486"/>
      <c r="T1613">
        <v>60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1.0257870370370332</v>
      </c>
      <c r="Q1614" s="484">
        <f t="shared" ca="1" si="396"/>
        <v>1.0259374999999962</v>
      </c>
      <c r="R1614" s="486">
        <v>0.10999999940395355</v>
      </c>
      <c r="S1614" s="486"/>
      <c r="T1614">
        <v>60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1.0261805555555517</v>
      </c>
      <c r="Q1615" s="484">
        <f t="shared" ca="1" si="396"/>
        <v>1.0263425925925886</v>
      </c>
      <c r="R1615" s="486">
        <v>0.10999999940395355</v>
      </c>
      <c r="S1615" s="486"/>
      <c r="T1615">
        <v>60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1.0266087962962924</v>
      </c>
      <c r="Q1616" s="484">
        <f t="shared" ca="1" si="396"/>
        <v>1.0267476851851813</v>
      </c>
      <c r="R1616" s="486">
        <v>0.10999999940395355</v>
      </c>
      <c r="S1616" s="486"/>
      <c r="T1616">
        <v>60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1.0270254629629592</v>
      </c>
      <c r="Q1617" s="484">
        <f t="shared" ca="1" si="396"/>
        <v>1.0271759259259221</v>
      </c>
      <c r="R1617" s="486">
        <v>0.10999999940395355</v>
      </c>
      <c r="S1617" s="486"/>
      <c r="T1617">
        <v>60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1.0274537037036999</v>
      </c>
      <c r="Q1618" s="484">
        <f t="shared" ca="1" si="396"/>
        <v>1.027627314814811</v>
      </c>
      <c r="R1618" s="486">
        <v>0.10999999940395355</v>
      </c>
      <c r="S1618" s="486"/>
      <c r="T1618">
        <v>60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1.0279166666666628</v>
      </c>
      <c r="Q1619" s="484">
        <f t="shared" ca="1" si="396"/>
        <v>1.0280671296296258</v>
      </c>
      <c r="R1619" s="486">
        <v>0.10999999940395355</v>
      </c>
      <c r="S1619" s="486"/>
      <c r="T1619">
        <v>60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1.0283333333333295</v>
      </c>
      <c r="Q1620" s="484">
        <f t="shared" ca="1" si="396"/>
        <v>1.0284722222222185</v>
      </c>
      <c r="R1620" s="486">
        <v>0.10999999940395355</v>
      </c>
      <c r="S1620" s="486"/>
      <c r="T1620">
        <v>60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1.028726851851848</v>
      </c>
      <c r="Q1621" s="484">
        <f t="shared" ca="1" si="396"/>
        <v>1.0288657407407369</v>
      </c>
      <c r="R1621" s="486">
        <v>0.10999999940395355</v>
      </c>
      <c r="S1621" s="486"/>
      <c r="T1621">
        <v>60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1.0291203703703664</v>
      </c>
      <c r="Q1622" s="484">
        <f t="shared" ca="1" si="396"/>
        <v>1.0292592592592553</v>
      </c>
      <c r="R1622" s="486">
        <v>0.10999999940395355</v>
      </c>
      <c r="S1622" s="486"/>
      <c r="T1622">
        <v>60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1.0295370370370331</v>
      </c>
      <c r="Q1623" s="484">
        <f t="shared" ca="1" si="396"/>
        <v>1.0296759259259221</v>
      </c>
      <c r="R1623" s="486">
        <v>0.10999999940395355</v>
      </c>
      <c r="S1623" s="486"/>
      <c r="T1623">
        <v>60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1.0299305555555516</v>
      </c>
      <c r="Q1624" s="484">
        <f t="shared" ca="1" si="396"/>
        <v>1.0300694444444405</v>
      </c>
      <c r="R1624" s="486">
        <v>0.10999999940395355</v>
      </c>
      <c r="S1624" s="486"/>
      <c r="T1624">
        <v>60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1.03032407407407</v>
      </c>
      <c r="Q1625" s="484">
        <f t="shared" ca="1" si="396"/>
        <v>1.030474537037033</v>
      </c>
      <c r="R1625" s="486">
        <v>0.10999999940395355</v>
      </c>
      <c r="S1625" s="486"/>
      <c r="T1625">
        <v>60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1.0307523148148108</v>
      </c>
      <c r="Q1626" s="484">
        <f t="shared" ca="1" si="396"/>
        <v>1.0309259259259218</v>
      </c>
      <c r="R1626" s="486">
        <v>0.10999999940395355</v>
      </c>
      <c r="S1626" s="486"/>
      <c r="T1626">
        <v>60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1.0311805555555513</v>
      </c>
      <c r="Q1627" s="484">
        <f t="shared" ca="1" si="396"/>
        <v>1.0313310185185143</v>
      </c>
      <c r="R1627" s="486">
        <v>0.10999999940395355</v>
      </c>
      <c r="S1627" s="486"/>
      <c r="T1627">
        <v>60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1.0315624999999957</v>
      </c>
      <c r="Q1628" s="484">
        <f t="shared" ca="1" si="396"/>
        <v>1.0317013888888846</v>
      </c>
      <c r="R1628" s="486">
        <v>0.10999999940395355</v>
      </c>
      <c r="S1628" s="486"/>
      <c r="T1628">
        <v>60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1.0319907407407365</v>
      </c>
      <c r="Q1629" s="484">
        <f t="shared" ca="1" si="396"/>
        <v>1.0321412037036994</v>
      </c>
      <c r="R1629" s="486">
        <v>0.10999999940395355</v>
      </c>
      <c r="S1629" s="486"/>
      <c r="T1629">
        <v>60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1.0324074074074032</v>
      </c>
      <c r="Q1630" s="484">
        <f t="shared" ca="1" si="396"/>
        <v>1.0325694444444402</v>
      </c>
      <c r="R1630" s="486">
        <v>0.10999999940395355</v>
      </c>
      <c r="S1630" s="486"/>
      <c r="T1630">
        <v>60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1.032835648148144</v>
      </c>
      <c r="Q1631" s="484">
        <f t="shared" ca="1" si="396"/>
        <v>1.032997685185181</v>
      </c>
      <c r="R1631" s="486">
        <v>0.10999999940395355</v>
      </c>
      <c r="S1631" s="486"/>
      <c r="T1631">
        <v>60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1.0332523148148105</v>
      </c>
      <c r="Q1632" s="484">
        <f t="shared" ca="1" si="396"/>
        <v>1.0334027777777735</v>
      </c>
      <c r="R1632" s="486">
        <v>0.10999999940395355</v>
      </c>
      <c r="S1632" s="486"/>
      <c r="T1632">
        <v>60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1.0336342592592549</v>
      </c>
      <c r="Q1633" s="484">
        <f t="shared" ca="1" si="396"/>
        <v>1.0337731481481438</v>
      </c>
      <c r="R1633" s="486">
        <v>0.10999999940395355</v>
      </c>
      <c r="S1633" s="486"/>
      <c r="T1633">
        <v>60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1.0340162037036993</v>
      </c>
      <c r="Q1634" s="484">
        <f t="shared" ca="1" si="396"/>
        <v>1.0341782407407363</v>
      </c>
      <c r="R1634" s="486">
        <v>0.10999999940395355</v>
      </c>
      <c r="S1634" s="486"/>
      <c r="T1634">
        <v>60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1.0344328703703658</v>
      </c>
      <c r="Q1635" s="484">
        <f t="shared" ca="1" si="396"/>
        <v>1.0345833333333287</v>
      </c>
      <c r="R1635" s="486">
        <v>0.10999999940395355</v>
      </c>
      <c r="S1635" s="486"/>
      <c r="T1635">
        <v>61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1.0348263888888842</v>
      </c>
      <c r="Q1636" s="484">
        <f t="shared" ref="Q1636:Q1699" ca="1" si="411">P1636+TIME(0,0,RANDBETWEEN(12,15))</f>
        <v>1.0349652777777731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1.035254629629625</v>
      </c>
      <c r="Q1637" s="484">
        <f t="shared" ca="1" si="411"/>
        <v>1.035416666666662</v>
      </c>
      <c r="R1637" s="486">
        <v>0.10999999940395355</v>
      </c>
      <c r="S1637" s="486"/>
      <c r="T1637">
        <v>61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1.0357060185185138</v>
      </c>
      <c r="Q1638" s="484">
        <f t="shared" ca="1" si="411"/>
        <v>1.0358449074074028</v>
      </c>
      <c r="R1638" s="486">
        <v>0.10999999940395355</v>
      </c>
      <c r="S1638" s="486"/>
      <c r="T1638">
        <v>61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1.0360763888888842</v>
      </c>
      <c r="Q1639" s="484">
        <f t="shared" ca="1" si="411"/>
        <v>1.0362152777777731</v>
      </c>
      <c r="R1639" s="486">
        <v>0.10999999940395355</v>
      </c>
      <c r="S1639" s="486"/>
      <c r="T1639">
        <v>61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1.0364930555555509</v>
      </c>
      <c r="Q1640" s="484">
        <f t="shared" ca="1" si="411"/>
        <v>1.0366435185185139</v>
      </c>
      <c r="R1640" s="486">
        <v>0.10999999940395355</v>
      </c>
      <c r="S1640" s="486"/>
      <c r="T1640">
        <v>61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1.0369328703703657</v>
      </c>
      <c r="Q1641" s="484">
        <f t="shared" ca="1" si="411"/>
        <v>1.0371064814814768</v>
      </c>
      <c r="R1641" s="486">
        <v>0.10999999940395355</v>
      </c>
      <c r="S1641" s="486"/>
      <c r="T1641">
        <v>61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1.0373495370370323</v>
      </c>
      <c r="Q1642" s="484">
        <f t="shared" ca="1" si="411"/>
        <v>1.0375115740740692</v>
      </c>
      <c r="R1642" s="486">
        <v>0.10999999940395355</v>
      </c>
      <c r="S1642" s="486"/>
      <c r="T1642">
        <v>61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1.0377662037036988</v>
      </c>
      <c r="Q1643" s="484">
        <f t="shared" ca="1" si="411"/>
        <v>1.0379282407407358</v>
      </c>
      <c r="R1643" s="486">
        <v>0.10999999940395355</v>
      </c>
      <c r="S1643" s="486"/>
      <c r="T1643">
        <v>61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1.0382175925925876</v>
      </c>
      <c r="Q1644" s="484">
        <f t="shared" ca="1" si="411"/>
        <v>1.0383680555555506</v>
      </c>
      <c r="R1644" s="486">
        <v>0.10999999940395355</v>
      </c>
      <c r="S1644" s="486"/>
      <c r="T1644">
        <v>61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1.0386226851851801</v>
      </c>
      <c r="Q1645" s="484">
        <f t="shared" ca="1" si="411"/>
        <v>1.038773148148143</v>
      </c>
      <c r="R1645" s="486">
        <v>0.10999999940395355</v>
      </c>
      <c r="S1645" s="486"/>
      <c r="T1645">
        <v>61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1.0390162037036985</v>
      </c>
      <c r="Q1646" s="484">
        <f t="shared" ca="1" si="411"/>
        <v>1.0391550925925874</v>
      </c>
      <c r="R1646" s="486">
        <v>0.10999999940395355</v>
      </c>
      <c r="S1646" s="486"/>
      <c r="T1646">
        <v>61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1.0394328703703652</v>
      </c>
      <c r="Q1647" s="484">
        <f t="shared" ca="1" si="411"/>
        <v>1.0395833333333282</v>
      </c>
      <c r="R1647" s="486">
        <v>0.10999999940395355</v>
      </c>
      <c r="S1647" s="486"/>
      <c r="T1647">
        <v>61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1.0398379629629577</v>
      </c>
      <c r="Q1648" s="484">
        <f t="shared" ca="1" si="411"/>
        <v>1.0400115740740687</v>
      </c>
      <c r="R1648" s="486">
        <v>0.10999999940395355</v>
      </c>
      <c r="S1648" s="486"/>
      <c r="T1648">
        <v>61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1.0402430555555502</v>
      </c>
      <c r="Q1649" s="484">
        <f t="shared" ca="1" si="411"/>
        <v>1.0403935185185131</v>
      </c>
      <c r="R1649" s="486">
        <v>0.10999999940395355</v>
      </c>
      <c r="S1649" s="486"/>
      <c r="T1649">
        <v>61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1.0406481481481427</v>
      </c>
      <c r="Q1650" s="484">
        <f t="shared" ca="1" si="411"/>
        <v>1.0408217592592537</v>
      </c>
      <c r="R1650" s="486">
        <v>0.10999999940395355</v>
      </c>
      <c r="S1650" s="486"/>
      <c r="T1650">
        <v>61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1.0410879629629575</v>
      </c>
      <c r="Q1651" s="484">
        <f t="shared" ca="1" si="411"/>
        <v>1.0412268518518464</v>
      </c>
      <c r="R1651" s="486">
        <v>0.10999999940395355</v>
      </c>
      <c r="S1651" s="486"/>
      <c r="T1651">
        <v>61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1.0414930555555502</v>
      </c>
      <c r="Q1652" s="484">
        <f t="shared" ca="1" si="411"/>
        <v>1.0416666666666612</v>
      </c>
      <c r="R1652" s="486">
        <v>0.10999999940395355</v>
      </c>
      <c r="S1652" s="486"/>
      <c r="T1652">
        <v>61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1.041956018518513</v>
      </c>
      <c r="Q1653" s="484">
        <f t="shared" ca="1" si="411"/>
        <v>1.0421296296296241</v>
      </c>
      <c r="R1653" s="486">
        <v>0.10999999940395355</v>
      </c>
      <c r="S1653" s="486"/>
      <c r="T1653">
        <v>61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1.0423611111111055</v>
      </c>
      <c r="Q1654" s="484">
        <f t="shared" ca="1" si="411"/>
        <v>1.0424999999999944</v>
      </c>
      <c r="R1654" s="486">
        <v>0.10999999940395355</v>
      </c>
      <c r="S1654" s="486"/>
      <c r="T1654">
        <v>61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1.0427662037036982</v>
      </c>
      <c r="Q1655" s="484">
        <f t="shared" ca="1" si="411"/>
        <v>1.0429282407407352</v>
      </c>
      <c r="R1655" s="486">
        <v>0.10999999940395355</v>
      </c>
      <c r="S1655" s="486"/>
      <c r="T1655">
        <v>61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1.0431828703703647</v>
      </c>
      <c r="Q1656" s="484">
        <f t="shared" ca="1" si="411"/>
        <v>1.0433333333333277</v>
      </c>
      <c r="R1656" s="486">
        <v>0.10999999940395355</v>
      </c>
      <c r="S1656" s="486"/>
      <c r="T1656">
        <v>61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1.0436226851851795</v>
      </c>
      <c r="Q1657" s="484">
        <f t="shared" ca="1" si="411"/>
        <v>1.0437847222222165</v>
      </c>
      <c r="R1657" s="486">
        <v>0.10999999940395355</v>
      </c>
      <c r="S1657" s="486"/>
      <c r="T1657">
        <v>61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1.044027777777772</v>
      </c>
      <c r="Q1658" s="484">
        <f t="shared" ca="1" si="411"/>
        <v>1.0441666666666609</v>
      </c>
      <c r="R1658" s="486">
        <v>0.10999999940395355</v>
      </c>
      <c r="S1658" s="486"/>
      <c r="T1658">
        <v>61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1.0444212962962904</v>
      </c>
      <c r="Q1659" s="484">
        <f t="shared" ca="1" si="411"/>
        <v>1.0445601851851793</v>
      </c>
      <c r="R1659" s="486">
        <v>0.10999999940395355</v>
      </c>
      <c r="S1659" s="486"/>
      <c r="T1659">
        <v>62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1.0448379629629572</v>
      </c>
      <c r="Q1660" s="484">
        <f t="shared" ca="1" si="411"/>
        <v>1.0450115740740682</v>
      </c>
      <c r="R1660" s="486">
        <v>0.10999999940395355</v>
      </c>
      <c r="S1660" s="486"/>
      <c r="T1660">
        <v>62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1.045289351851846</v>
      </c>
      <c r="Q1661" s="484">
        <f t="shared" ca="1" si="411"/>
        <v>1.045462962962957</v>
      </c>
      <c r="R1661" s="486">
        <v>0.10999999940395355</v>
      </c>
      <c r="S1661" s="486"/>
      <c r="T1661">
        <v>62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1.0457407407407349</v>
      </c>
      <c r="Q1662" s="484">
        <f t="shared" ca="1" si="411"/>
        <v>1.0459143518518459</v>
      </c>
      <c r="R1662" s="486">
        <v>0.10999999940395355</v>
      </c>
      <c r="S1662" s="486"/>
      <c r="T1662">
        <v>62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1.0461805555555497</v>
      </c>
      <c r="Q1663" s="484">
        <f t="shared" ca="1" si="411"/>
        <v>1.0463310185185126</v>
      </c>
      <c r="R1663" s="486">
        <v>0.10999999940395355</v>
      </c>
      <c r="S1663" s="486"/>
      <c r="T1663">
        <v>62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1.0465972222222164</v>
      </c>
      <c r="Q1664" s="484">
        <f t="shared" ca="1" si="411"/>
        <v>1.0467361111111053</v>
      </c>
      <c r="R1664" s="486">
        <v>0.10999999940395355</v>
      </c>
      <c r="S1664" s="486"/>
      <c r="T1664">
        <v>62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1.0470254629629572</v>
      </c>
      <c r="Q1665" s="484">
        <f t="shared" ca="1" si="411"/>
        <v>1.0471990740740682</v>
      </c>
      <c r="R1665" s="486">
        <v>0.10999999940395355</v>
      </c>
      <c r="S1665" s="486"/>
      <c r="T1665">
        <v>62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1.047465277777772</v>
      </c>
      <c r="Q1666" s="484">
        <f t="shared" ca="1" si="411"/>
        <v>1.047627314814809</v>
      </c>
      <c r="R1666" s="486">
        <v>0.10999999940395355</v>
      </c>
      <c r="S1666" s="486"/>
      <c r="T1666">
        <v>62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1.0478819444444385</v>
      </c>
      <c r="Q1667" s="484">
        <f t="shared" ca="1" si="411"/>
        <v>1.0480555555555495</v>
      </c>
      <c r="R1667" s="486">
        <v>0.10999999940395355</v>
      </c>
      <c r="S1667" s="486"/>
      <c r="T1667">
        <v>62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1.048298611111105</v>
      </c>
      <c r="Q1668" s="484">
        <f t="shared" ca="1" si="411"/>
        <v>1.048472222222216</v>
      </c>
      <c r="R1668" s="486">
        <v>0.10999999940395355</v>
      </c>
      <c r="S1668" s="486"/>
      <c r="T1668">
        <v>62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1.0487499999999939</v>
      </c>
      <c r="Q1669" s="484">
        <f t="shared" ca="1" si="411"/>
        <v>1.0489120370370308</v>
      </c>
      <c r="R1669" s="486">
        <v>0.10999999940395355</v>
      </c>
      <c r="S1669" s="486"/>
      <c r="T1669">
        <v>62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1.0491666666666604</v>
      </c>
      <c r="Q1670" s="484">
        <f t="shared" ca="1" si="411"/>
        <v>1.0493055555555493</v>
      </c>
      <c r="R1670" s="486">
        <v>0.10999999940395355</v>
      </c>
      <c r="S1670" s="486"/>
      <c r="T1670">
        <v>62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1.0495370370370307</v>
      </c>
      <c r="Q1671" s="484">
        <f t="shared" ca="1" si="411"/>
        <v>1.0496759259259196</v>
      </c>
      <c r="R1671" s="486">
        <v>0.10999999940395355</v>
      </c>
      <c r="S1671" s="486"/>
      <c r="T1671">
        <v>62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1.0499537037036974</v>
      </c>
      <c r="Q1672" s="484">
        <f t="shared" ca="1" si="411"/>
        <v>1.0501041666666604</v>
      </c>
      <c r="R1672" s="486">
        <v>0.10999999940395355</v>
      </c>
      <c r="S1672" s="486"/>
      <c r="T1672">
        <v>62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1.0503587962962899</v>
      </c>
      <c r="Q1673" s="484">
        <f t="shared" ca="1" si="411"/>
        <v>1.0504976851851788</v>
      </c>
      <c r="R1673" s="486">
        <v>0.10999999940395355</v>
      </c>
      <c r="S1673" s="486"/>
      <c r="T1673">
        <v>62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1.0507638888888826</v>
      </c>
      <c r="Q1674" s="484">
        <f t="shared" ca="1" si="411"/>
        <v>1.0509027777777715</v>
      </c>
      <c r="R1674" s="486">
        <v>0.10999999940395355</v>
      </c>
      <c r="S1674" s="486"/>
      <c r="T1674">
        <v>62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1.0511805555555493</v>
      </c>
      <c r="Q1675" s="484">
        <f t="shared" ca="1" si="411"/>
        <v>1.0513310185185123</v>
      </c>
      <c r="R1675" s="486">
        <v>0.10999999940395355</v>
      </c>
      <c r="S1675" s="486"/>
      <c r="T1675">
        <v>62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1.0515624999999937</v>
      </c>
      <c r="Q1676" s="484">
        <f t="shared" ca="1" si="411"/>
        <v>1.0517245370370307</v>
      </c>
      <c r="R1676" s="486">
        <v>0.10999999940395355</v>
      </c>
      <c r="S1676" s="486"/>
      <c r="T1676">
        <v>62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1.0520138888888826</v>
      </c>
      <c r="Q1677" s="484">
        <f t="shared" ca="1" si="411"/>
        <v>1.0521874999999936</v>
      </c>
      <c r="R1677" s="486">
        <v>0.10999999940395355</v>
      </c>
      <c r="S1677" s="486"/>
      <c r="T1677">
        <v>62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1.0524652777777714</v>
      </c>
      <c r="Q1678" s="484">
        <f t="shared" ca="1" si="411"/>
        <v>1.0526388888888825</v>
      </c>
      <c r="R1678" s="486">
        <v>0.10999999940395355</v>
      </c>
      <c r="S1678" s="486"/>
      <c r="T1678">
        <v>62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1.0528819444444379</v>
      </c>
      <c r="Q1679" s="484">
        <f t="shared" ca="1" si="411"/>
        <v>1.053055555555549</v>
      </c>
      <c r="R1679" s="486">
        <v>0.10999999940395355</v>
      </c>
      <c r="S1679" s="486"/>
      <c r="T1679">
        <v>62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1.0532870370370304</v>
      </c>
      <c r="Q1680" s="484">
        <f t="shared" ca="1" si="411"/>
        <v>1.0534490740740674</v>
      </c>
      <c r="R1680" s="486">
        <v>0.10999999940395355</v>
      </c>
      <c r="S1680" s="486"/>
      <c r="T1680">
        <v>62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1.0537268518518452</v>
      </c>
      <c r="Q1681" s="484">
        <f t="shared" ca="1" si="411"/>
        <v>1.0539004629629563</v>
      </c>
      <c r="R1681" s="486">
        <v>0.10999999940395355</v>
      </c>
      <c r="S1681" s="486"/>
      <c r="T1681">
        <v>62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1.05416666666666</v>
      </c>
      <c r="Q1682" s="484">
        <f t="shared" ca="1" si="411"/>
        <v>1.0543055555555489</v>
      </c>
      <c r="R1682" s="486">
        <v>0.10999999940395355</v>
      </c>
      <c r="S1682" s="486"/>
      <c r="T1682">
        <v>62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1.0545601851851785</v>
      </c>
      <c r="Q1683" s="484">
        <f t="shared" ca="1" si="411"/>
        <v>1.0546990740740674</v>
      </c>
      <c r="R1683" s="486">
        <v>0.10999999940395355</v>
      </c>
      <c r="S1683" s="486"/>
      <c r="T1683">
        <v>62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1.0549537037036969</v>
      </c>
      <c r="Q1684" s="484">
        <f t="shared" ca="1" si="411"/>
        <v>1.0551157407407339</v>
      </c>
      <c r="R1684" s="486">
        <v>0.10999999940395355</v>
      </c>
      <c r="S1684" s="486"/>
      <c r="T1684">
        <v>63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1.0553472222222153</v>
      </c>
      <c r="Q1685" s="484">
        <f t="shared" ca="1" si="411"/>
        <v>1.0555208333333264</v>
      </c>
      <c r="R1685" s="486">
        <v>0.10999999940395355</v>
      </c>
      <c r="S1685" s="486"/>
      <c r="T1685">
        <v>63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1.0557870370370301</v>
      </c>
      <c r="Q1686" s="484">
        <f t="shared" ca="1" si="411"/>
        <v>1.0559374999999931</v>
      </c>
      <c r="R1686" s="486">
        <v>0.10999999940395355</v>
      </c>
      <c r="S1686" s="486"/>
      <c r="T1686">
        <v>63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1.0562037037036969</v>
      </c>
      <c r="Q1687" s="484">
        <f t="shared" ca="1" si="411"/>
        <v>1.0563541666666598</v>
      </c>
      <c r="R1687" s="486">
        <v>0.10999999940395355</v>
      </c>
      <c r="S1687" s="486"/>
      <c r="T1687">
        <v>63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1.0566319444444376</v>
      </c>
      <c r="Q1688" s="484">
        <f t="shared" ca="1" si="411"/>
        <v>1.0568055555555487</v>
      </c>
      <c r="R1688" s="486">
        <v>0.10999999940395355</v>
      </c>
      <c r="S1688" s="486"/>
      <c r="T1688">
        <v>63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1.0570370370370301</v>
      </c>
      <c r="Q1689" s="484">
        <f t="shared" ca="1" si="411"/>
        <v>1.0572106481481411</v>
      </c>
      <c r="R1689" s="486">
        <v>0.10999999940395355</v>
      </c>
      <c r="S1689" s="486"/>
      <c r="T1689">
        <v>63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1.057488425925919</v>
      </c>
      <c r="Q1690" s="484">
        <f t="shared" ca="1" si="411"/>
        <v>1.057650462962956</v>
      </c>
      <c r="R1690" s="486">
        <v>0.10999999940395355</v>
      </c>
      <c r="S1690" s="486"/>
      <c r="T1690">
        <v>63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1.0578819444444374</v>
      </c>
      <c r="Q1691" s="484">
        <f t="shared" ca="1" si="411"/>
        <v>1.0580324074074003</v>
      </c>
      <c r="R1691" s="486">
        <v>0.10999999940395355</v>
      </c>
      <c r="S1691" s="486"/>
      <c r="T1691">
        <v>63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1.0582870370370299</v>
      </c>
      <c r="Q1692" s="484">
        <f t="shared" ca="1" si="411"/>
        <v>1.0584259259259188</v>
      </c>
      <c r="R1692" s="486">
        <v>0.10999999940395355</v>
      </c>
      <c r="S1692" s="486"/>
      <c r="T1692">
        <v>63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1.0586689814814743</v>
      </c>
      <c r="Q1693" s="484">
        <f t="shared" ca="1" si="411"/>
        <v>1.0588310185185112</v>
      </c>
      <c r="R1693" s="486">
        <v>0.10999999940395355</v>
      </c>
      <c r="S1693" s="486"/>
      <c r="T1693">
        <v>63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1.0591203703703631</v>
      </c>
      <c r="Q1694" s="484">
        <f t="shared" ca="1" si="411"/>
        <v>1.0592939814814741</v>
      </c>
      <c r="R1694" s="486">
        <v>0.10999999940395355</v>
      </c>
      <c r="S1694" s="486"/>
      <c r="T1694">
        <v>63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1.0595254629629556</v>
      </c>
      <c r="Q1695" s="484">
        <f t="shared" ca="1" si="411"/>
        <v>1.0596990740740666</v>
      </c>
      <c r="R1695" s="486">
        <v>0.10999999940395355</v>
      </c>
      <c r="S1695" s="486"/>
      <c r="T1695">
        <v>63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1.0599768518518444</v>
      </c>
      <c r="Q1696" s="484">
        <f t="shared" ca="1" si="411"/>
        <v>1.0601388888888814</v>
      </c>
      <c r="R1696" s="486">
        <v>0.10999999940395355</v>
      </c>
      <c r="S1696" s="486"/>
      <c r="T1696">
        <v>63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1.0604166666666592</v>
      </c>
      <c r="Q1697" s="484">
        <f t="shared" ca="1" si="411"/>
        <v>1.0605787037036962</v>
      </c>
      <c r="R1697" s="486">
        <v>0.10999999940395355</v>
      </c>
      <c r="S1697" s="486"/>
      <c r="T1697">
        <v>63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1.0608449074074</v>
      </c>
      <c r="Q1698" s="484">
        <f t="shared" ca="1" si="411"/>
        <v>1.060995370370363</v>
      </c>
      <c r="R1698" s="486">
        <v>0.10999999940395355</v>
      </c>
      <c r="S1698" s="486"/>
      <c r="T1698">
        <v>63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1.0612268518518444</v>
      </c>
      <c r="Q1699" s="484">
        <f t="shared" ca="1" si="411"/>
        <v>1.0613657407407333</v>
      </c>
      <c r="R1699" s="486">
        <v>0.10999999940395355</v>
      </c>
      <c r="S1699" s="486"/>
      <c r="T1699">
        <v>63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1.0616087962962888</v>
      </c>
      <c r="Q1700" s="484">
        <f t="shared" ref="Q1700:Q1763" ca="1" si="426">P1700+TIME(0,0,RANDBETWEEN(12,15))</f>
        <v>1.0617476851851777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1.0620254629629555</v>
      </c>
      <c r="Q1701" s="484">
        <f t="shared" ca="1" si="426"/>
        <v>1.0621990740740666</v>
      </c>
      <c r="R1701" s="486">
        <v>0.10999999940395355</v>
      </c>
      <c r="S1701" s="486"/>
      <c r="T1701">
        <v>63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1.062430555555548</v>
      </c>
      <c r="Q1702" s="484">
        <f t="shared" ca="1" si="426"/>
        <v>1.0625694444444369</v>
      </c>
      <c r="R1702" s="486">
        <v>0.10999999940395355</v>
      </c>
      <c r="S1702" s="486"/>
      <c r="T1702">
        <v>63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1.0628240740740664</v>
      </c>
      <c r="Q1703" s="484">
        <f t="shared" ca="1" si="426"/>
        <v>1.0629629629629553</v>
      </c>
      <c r="R1703" s="486">
        <v>0.10999999940395355</v>
      </c>
      <c r="S1703" s="486"/>
      <c r="T1703">
        <v>63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1.0632175925925849</v>
      </c>
      <c r="Q1704" s="484">
        <f t="shared" ca="1" si="426"/>
        <v>1.0633680555555478</v>
      </c>
      <c r="R1704" s="486">
        <v>0.10999999940395355</v>
      </c>
      <c r="S1704" s="486"/>
      <c r="T1704">
        <v>63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1.0636226851851773</v>
      </c>
      <c r="Q1705" s="484">
        <f t="shared" ca="1" si="426"/>
        <v>1.0637847222222143</v>
      </c>
      <c r="R1705" s="486">
        <v>0.10999999940395355</v>
      </c>
      <c r="S1705" s="486"/>
      <c r="T1705">
        <v>63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1.0640277777777698</v>
      </c>
      <c r="Q1706" s="484">
        <f t="shared" ca="1" si="426"/>
        <v>1.0641782407407328</v>
      </c>
      <c r="R1706" s="486">
        <v>0.10999999940395355</v>
      </c>
      <c r="S1706" s="486"/>
      <c r="T1706">
        <v>63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1.0644097222222142</v>
      </c>
      <c r="Q1707" s="484">
        <f t="shared" ca="1" si="426"/>
        <v>1.0645717592592512</v>
      </c>
      <c r="R1707" s="486">
        <v>0.10999999940395355</v>
      </c>
      <c r="S1707" s="486"/>
      <c r="T1707">
        <v>63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1.0648032407407326</v>
      </c>
      <c r="Q1708" s="484">
        <f t="shared" ca="1" si="426"/>
        <v>1.0649537037036956</v>
      </c>
      <c r="R1708" s="486">
        <v>0.10999999940395355</v>
      </c>
      <c r="S1708" s="486"/>
      <c r="T1708">
        <v>64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1.0652314814814734</v>
      </c>
      <c r="Q1709" s="484">
        <f t="shared" ca="1" si="426"/>
        <v>1.0653819444444363</v>
      </c>
      <c r="R1709" s="486">
        <v>0.10999999940395355</v>
      </c>
      <c r="S1709" s="486"/>
      <c r="T1709">
        <v>64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1.0656249999999918</v>
      </c>
      <c r="Q1710" s="484">
        <f t="shared" ca="1" si="426"/>
        <v>1.0657870370370288</v>
      </c>
      <c r="R1710" s="486">
        <v>0.10999999940395355</v>
      </c>
      <c r="S1710" s="486"/>
      <c r="T1710">
        <v>64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1.0660300925925843</v>
      </c>
      <c r="Q1711" s="484">
        <f t="shared" ca="1" si="426"/>
        <v>1.0661805555555472</v>
      </c>
      <c r="R1711" s="486">
        <v>0.10999999940395355</v>
      </c>
      <c r="S1711" s="486"/>
      <c r="T1711">
        <v>64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1.0664351851851768</v>
      </c>
      <c r="Q1712" s="484">
        <f t="shared" ca="1" si="426"/>
        <v>1.0665972222222138</v>
      </c>
      <c r="R1712" s="486">
        <v>0.10999999940395355</v>
      </c>
      <c r="S1712" s="486"/>
      <c r="T1712">
        <v>64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1.0668865740740656</v>
      </c>
      <c r="Q1713" s="484">
        <f t="shared" ca="1" si="426"/>
        <v>1.0670601851851766</v>
      </c>
      <c r="R1713" s="486">
        <v>0.10999999940395355</v>
      </c>
      <c r="S1713" s="486"/>
      <c r="T1713">
        <v>64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1.0672916666666581</v>
      </c>
      <c r="Q1714" s="484">
        <f t="shared" ca="1" si="426"/>
        <v>1.0674537037036951</v>
      </c>
      <c r="R1714" s="486">
        <v>0.10999999940395355</v>
      </c>
      <c r="S1714" s="486"/>
      <c r="T1714">
        <v>64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1.0677199074073989</v>
      </c>
      <c r="Q1715" s="484">
        <f t="shared" ca="1" si="426"/>
        <v>1.0678819444444358</v>
      </c>
      <c r="R1715" s="486">
        <v>0.10999999940395355</v>
      </c>
      <c r="S1715" s="486"/>
      <c r="T1715">
        <v>64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1.0681712962962877</v>
      </c>
      <c r="Q1716" s="484">
        <f t="shared" ca="1" si="426"/>
        <v>1.0683217592592507</v>
      </c>
      <c r="R1716" s="486">
        <v>0.10999999940395355</v>
      </c>
      <c r="S1716" s="486"/>
      <c r="T1716">
        <v>64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1.0686111111111025</v>
      </c>
      <c r="Q1717" s="484">
        <f t="shared" ca="1" si="426"/>
        <v>1.0687847222222135</v>
      </c>
      <c r="R1717" s="486">
        <v>0.10999999940395355</v>
      </c>
      <c r="S1717" s="486"/>
      <c r="T1717">
        <v>64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1.0690393518518431</v>
      </c>
      <c r="Q1718" s="484">
        <f t="shared" ca="1" si="426"/>
        <v>1.0692129629629541</v>
      </c>
      <c r="R1718" s="486">
        <v>0.10999999940395355</v>
      </c>
      <c r="S1718" s="486"/>
      <c r="T1718">
        <v>64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1.0694675925925836</v>
      </c>
      <c r="Q1719" s="484">
        <f t="shared" ca="1" si="426"/>
        <v>1.0696412037036946</v>
      </c>
      <c r="R1719" s="486">
        <v>0.10999999940395355</v>
      </c>
      <c r="S1719" s="486"/>
      <c r="T1719">
        <v>64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1.0698726851851761</v>
      </c>
      <c r="Q1720" s="484">
        <f t="shared" ca="1" si="426"/>
        <v>1.0700462962962871</v>
      </c>
      <c r="R1720" s="486">
        <v>0.10999999940395355</v>
      </c>
      <c r="S1720" s="486"/>
      <c r="T1720">
        <v>64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1.0703009259259166</v>
      </c>
      <c r="Q1721" s="484">
        <f t="shared" ca="1" si="426"/>
        <v>1.0704398148148055</v>
      </c>
      <c r="R1721" s="486">
        <v>0.10999999940395355</v>
      </c>
      <c r="S1721" s="486"/>
      <c r="T1721">
        <v>64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1.0706944444444351</v>
      </c>
      <c r="Q1722" s="484">
        <f t="shared" ca="1" si="426"/>
        <v>1.070844907407398</v>
      </c>
      <c r="R1722" s="486">
        <v>0.10999999940395355</v>
      </c>
      <c r="S1722" s="486"/>
      <c r="T1722">
        <v>64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1.0710995370370275</v>
      </c>
      <c r="Q1723" s="484">
        <f t="shared" ca="1" si="426"/>
        <v>1.0712384259259164</v>
      </c>
      <c r="R1723" s="486">
        <v>0.10999999940395355</v>
      </c>
      <c r="S1723" s="486"/>
      <c r="T1723">
        <v>64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1.0715046296296202</v>
      </c>
      <c r="Q1724" s="484">
        <f t="shared" ca="1" si="426"/>
        <v>1.0716782407407313</v>
      </c>
      <c r="R1724" s="486">
        <v>0.10999999940395355</v>
      </c>
      <c r="S1724" s="486"/>
      <c r="T1724">
        <v>64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1.0719560185185091</v>
      </c>
      <c r="Q1725" s="484">
        <f t="shared" ca="1" si="426"/>
        <v>1.072106481481472</v>
      </c>
      <c r="R1725" s="486">
        <v>0.10999999940395355</v>
      </c>
      <c r="S1725" s="486"/>
      <c r="T1725">
        <v>64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1.0723842592592499</v>
      </c>
      <c r="Q1726" s="484">
        <f t="shared" ca="1" si="426"/>
        <v>1.0725462962962868</v>
      </c>
      <c r="R1726" s="486">
        <v>0.10999999940395355</v>
      </c>
      <c r="S1726" s="486"/>
      <c r="T1726">
        <v>64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1.0727893518518423</v>
      </c>
      <c r="Q1727" s="484">
        <f t="shared" ca="1" si="426"/>
        <v>1.0729513888888793</v>
      </c>
      <c r="R1727" s="486">
        <v>0.10999999940395355</v>
      </c>
      <c r="S1727" s="486"/>
      <c r="T1727">
        <v>64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1.0732060185185088</v>
      </c>
      <c r="Q1728" s="484">
        <f t="shared" ca="1" si="426"/>
        <v>1.0733796296296199</v>
      </c>
      <c r="R1728" s="486">
        <v>0.10999999940395355</v>
      </c>
      <c r="S1728" s="486"/>
      <c r="T1728">
        <v>64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1.0736342592592494</v>
      </c>
      <c r="Q1729" s="484">
        <f t="shared" ca="1" si="426"/>
        <v>1.0737731481481383</v>
      </c>
      <c r="R1729" s="486">
        <v>0.10999999940395355</v>
      </c>
      <c r="S1729" s="486"/>
      <c r="T1729">
        <v>64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1.0740509259259161</v>
      </c>
      <c r="Q1730" s="484">
        <f t="shared" ca="1" si="426"/>
        <v>1.074189814814805</v>
      </c>
      <c r="R1730" s="486">
        <v>0.10999999940395355</v>
      </c>
      <c r="S1730" s="486"/>
      <c r="T1730">
        <v>64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1.0744791666666569</v>
      </c>
      <c r="Q1731" s="484">
        <f t="shared" ca="1" si="426"/>
        <v>1.0746180555555458</v>
      </c>
      <c r="R1731" s="486">
        <v>0.10999999940395355</v>
      </c>
      <c r="S1731" s="486"/>
      <c r="T1731">
        <v>64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1.0748495370370272</v>
      </c>
      <c r="Q1732" s="484">
        <f t="shared" ca="1" si="426"/>
        <v>1.0750231481481383</v>
      </c>
      <c r="R1732" s="486">
        <v>0.10999999940395355</v>
      </c>
      <c r="S1732" s="486"/>
      <c r="T1732">
        <v>64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1.0752777777777678</v>
      </c>
      <c r="Q1733" s="484">
        <f t="shared" ca="1" si="426"/>
        <v>1.0754166666666567</v>
      </c>
      <c r="R1733" s="486">
        <v>0.10999999940395355</v>
      </c>
      <c r="S1733" s="486"/>
      <c r="T1733">
        <v>65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1.0756712962962862</v>
      </c>
      <c r="Q1734" s="484">
        <f t="shared" ca="1" si="426"/>
        <v>1.0758101851851751</v>
      </c>
      <c r="R1734" s="486">
        <v>0.10999999940395355</v>
      </c>
      <c r="S1734" s="486"/>
      <c r="T1734">
        <v>65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1.0760648148148046</v>
      </c>
      <c r="Q1735" s="484">
        <f t="shared" ca="1" si="426"/>
        <v>1.0762384259259157</v>
      </c>
      <c r="R1735" s="486">
        <v>0.10999999940395355</v>
      </c>
      <c r="S1735" s="486"/>
      <c r="T1735">
        <v>65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1.0765277777777675</v>
      </c>
      <c r="Q1736" s="484">
        <f t="shared" ca="1" si="426"/>
        <v>1.0766898148148045</v>
      </c>
      <c r="R1736" s="486">
        <v>0.10999999940395355</v>
      </c>
      <c r="S1736" s="486"/>
      <c r="T1736">
        <v>65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1.07693287037036</v>
      </c>
      <c r="Q1737" s="484">
        <f t="shared" ca="1" si="426"/>
        <v>1.077083333333323</v>
      </c>
      <c r="R1737" s="486">
        <v>0.10999999940395355</v>
      </c>
      <c r="S1737" s="486"/>
      <c r="T1737">
        <v>65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1.0773611111111008</v>
      </c>
      <c r="Q1738" s="484">
        <f t="shared" ca="1" si="426"/>
        <v>1.0775347222222118</v>
      </c>
      <c r="R1738" s="486">
        <v>0.10999999940395355</v>
      </c>
      <c r="S1738" s="486"/>
      <c r="T1738">
        <v>65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1.0778009259259156</v>
      </c>
      <c r="Q1739" s="484">
        <f t="shared" ca="1" si="426"/>
        <v>1.0779745370370266</v>
      </c>
      <c r="R1739" s="486">
        <v>0.10999999940395355</v>
      </c>
      <c r="S1739" s="486"/>
      <c r="T1739">
        <v>65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1.0782638888888785</v>
      </c>
      <c r="Q1740" s="484">
        <f t="shared" ca="1" si="426"/>
        <v>1.0784143518518414</v>
      </c>
      <c r="R1740" s="486">
        <v>0.10999999940395355</v>
      </c>
      <c r="S1740" s="486"/>
      <c r="T1740">
        <v>65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1.0786921296296192</v>
      </c>
      <c r="Q1741" s="484">
        <f t="shared" ca="1" si="426"/>
        <v>1.0788310185185082</v>
      </c>
      <c r="R1741" s="486">
        <v>0.10999999940395355</v>
      </c>
      <c r="S1741" s="486"/>
      <c r="T1741">
        <v>65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1.0790972222222119</v>
      </c>
      <c r="Q1742" s="484">
        <f t="shared" ca="1" si="426"/>
        <v>1.0792476851851749</v>
      </c>
      <c r="R1742" s="486">
        <v>0.10999999940395355</v>
      </c>
      <c r="S1742" s="486"/>
      <c r="T1742">
        <v>65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1.0794791666666563</v>
      </c>
      <c r="Q1743" s="484">
        <f t="shared" ca="1" si="426"/>
        <v>1.0796412037036933</v>
      </c>
      <c r="R1743" s="486">
        <v>0.10999999940395355</v>
      </c>
      <c r="S1743" s="486"/>
      <c r="T1743">
        <v>65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1.0799074074073971</v>
      </c>
      <c r="Q1744" s="484">
        <f t="shared" ca="1" si="426"/>
        <v>1.0800578703703601</v>
      </c>
      <c r="R1744" s="486">
        <v>0.10999999940395355</v>
      </c>
      <c r="S1744" s="486"/>
      <c r="T1744">
        <v>65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1.0803356481481379</v>
      </c>
      <c r="Q1745" s="484">
        <f t="shared" ca="1" si="426"/>
        <v>1.0805092592592489</v>
      </c>
      <c r="R1745" s="486">
        <v>0.10999999940395355</v>
      </c>
      <c r="S1745" s="486"/>
      <c r="T1745">
        <v>65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1.0807407407407303</v>
      </c>
      <c r="Q1746" s="484">
        <f t="shared" ca="1" si="426"/>
        <v>1.0808912037036933</v>
      </c>
      <c r="R1746" s="486">
        <v>0.10999999940395355</v>
      </c>
      <c r="S1746" s="486"/>
      <c r="T1746">
        <v>65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1.0811342592592488</v>
      </c>
      <c r="Q1747" s="484">
        <f t="shared" ca="1" si="426"/>
        <v>1.0812731481481377</v>
      </c>
      <c r="R1747" s="486">
        <v>0.10999999940395355</v>
      </c>
      <c r="S1747" s="486"/>
      <c r="T1747">
        <v>65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1.0815162037036932</v>
      </c>
      <c r="Q1748" s="484">
        <f t="shared" ca="1" si="426"/>
        <v>1.0816666666666561</v>
      </c>
      <c r="R1748" s="486">
        <v>0.10999999940395355</v>
      </c>
      <c r="S1748" s="486"/>
      <c r="T1748">
        <v>65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1.0819212962962856</v>
      </c>
      <c r="Q1749" s="484">
        <f t="shared" ca="1" si="426"/>
        <v>1.0820949074073967</v>
      </c>
      <c r="R1749" s="486">
        <v>0.10999999940395355</v>
      </c>
      <c r="S1749" s="486"/>
      <c r="T1749">
        <v>65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1.0823379629629521</v>
      </c>
      <c r="Q1750" s="484">
        <f t="shared" ca="1" si="426"/>
        <v>1.0824999999999891</v>
      </c>
      <c r="R1750" s="486">
        <v>0.10999999940395355</v>
      </c>
      <c r="S1750" s="486"/>
      <c r="T1750">
        <v>65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1.0827430555555446</v>
      </c>
      <c r="Q1751" s="484">
        <f t="shared" ca="1" si="426"/>
        <v>1.0828819444444335</v>
      </c>
      <c r="R1751" s="486">
        <v>0.10999999940395355</v>
      </c>
      <c r="S1751" s="486"/>
      <c r="T1751">
        <v>65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1.083113425925915</v>
      </c>
      <c r="Q1752" s="484">
        <f t="shared" ca="1" si="426"/>
        <v>1.083275462962952</v>
      </c>
      <c r="R1752" s="486">
        <v>0.10999999940395355</v>
      </c>
      <c r="S1752" s="486"/>
      <c r="T1752">
        <v>65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1.0835185185185074</v>
      </c>
      <c r="Q1753" s="484">
        <f t="shared" ca="1" si="426"/>
        <v>1.0836805555555444</v>
      </c>
      <c r="R1753" s="486">
        <v>0.10999999940395355</v>
      </c>
      <c r="S1753" s="486"/>
      <c r="T1753">
        <v>65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1.0839467592592482</v>
      </c>
      <c r="Q1754" s="484">
        <f t="shared" ca="1" si="426"/>
        <v>1.0840972222222112</v>
      </c>
      <c r="R1754" s="486">
        <v>0.10999999940395355</v>
      </c>
      <c r="S1754" s="486"/>
      <c r="T1754">
        <v>65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1.0843402777777666</v>
      </c>
      <c r="Q1755" s="484">
        <f t="shared" ca="1" si="426"/>
        <v>1.0845023148148036</v>
      </c>
      <c r="R1755" s="486">
        <v>0.10999999940395355</v>
      </c>
      <c r="S1755" s="486"/>
      <c r="T1755">
        <v>65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1.0847685185185074</v>
      </c>
      <c r="Q1756" s="484">
        <f t="shared" ca="1" si="426"/>
        <v>1.0849074074073963</v>
      </c>
      <c r="R1756" s="486">
        <v>0.10999999940395355</v>
      </c>
      <c r="S1756" s="486"/>
      <c r="T1756">
        <v>65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1.0851388888888778</v>
      </c>
      <c r="Q1757" s="484">
        <f t="shared" ca="1" si="426"/>
        <v>1.0852893518518407</v>
      </c>
      <c r="R1757" s="486">
        <v>0.10999999940395355</v>
      </c>
      <c r="S1757" s="486"/>
      <c r="T1757">
        <v>66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1.0855787037036926</v>
      </c>
      <c r="Q1758" s="484">
        <f t="shared" ca="1" si="426"/>
        <v>1.0857291666666555</v>
      </c>
      <c r="R1758" s="486">
        <v>0.10999999940395355</v>
      </c>
      <c r="S1758" s="486"/>
      <c r="T1758">
        <v>66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1.0859837962962851</v>
      </c>
      <c r="Q1759" s="484">
        <f t="shared" ca="1" si="426"/>
        <v>1.086122685185174</v>
      </c>
      <c r="R1759" s="486">
        <v>0.10999999940395355</v>
      </c>
      <c r="S1759" s="486"/>
      <c r="T1759">
        <v>66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1.0864120370370258</v>
      </c>
      <c r="Q1760" s="484">
        <f t="shared" ca="1" si="426"/>
        <v>1.0865740740740628</v>
      </c>
      <c r="R1760" s="486">
        <v>0.10999999940395355</v>
      </c>
      <c r="S1760" s="486"/>
      <c r="T1760">
        <v>66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1.0868055555555443</v>
      </c>
      <c r="Q1761" s="484">
        <f t="shared" ca="1" si="426"/>
        <v>1.0869675925925812</v>
      </c>
      <c r="R1761" s="486">
        <v>0.10999999940395355</v>
      </c>
      <c r="S1761" s="486"/>
      <c r="T1761">
        <v>66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1.0872222222222108</v>
      </c>
      <c r="Q1762" s="484">
        <f t="shared" ca="1" si="426"/>
        <v>1.0873726851851737</v>
      </c>
      <c r="R1762" s="486">
        <v>0.10999999940395355</v>
      </c>
      <c r="S1762" s="486"/>
      <c r="T1762">
        <v>66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1.0876504629629515</v>
      </c>
      <c r="Q1763" s="484">
        <f t="shared" ca="1" si="426"/>
        <v>1.0877893518518404</v>
      </c>
      <c r="R1763" s="486">
        <v>0.10999999940395355</v>
      </c>
      <c r="S1763" s="486"/>
      <c r="T1763">
        <v>66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1.08804398148147</v>
      </c>
      <c r="Q1764" s="484">
        <f t="shared" ref="Q1764:Q1827" ca="1" si="441">P1764+TIME(0,0,RANDBETWEEN(12,15))</f>
        <v>1.0881828703703589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1.0884606481481367</v>
      </c>
      <c r="Q1765" s="484">
        <f t="shared" ca="1" si="441"/>
        <v>1.0886342592592477</v>
      </c>
      <c r="R1765" s="486">
        <v>0.10999999940395355</v>
      </c>
      <c r="S1765" s="486"/>
      <c r="T1765">
        <v>66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1.0889120370370255</v>
      </c>
      <c r="Q1766" s="484">
        <f t="shared" ca="1" si="441"/>
        <v>1.0890740740740625</v>
      </c>
      <c r="R1766" s="486">
        <v>0.10999999940395355</v>
      </c>
      <c r="S1766" s="486"/>
      <c r="T1766">
        <v>66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1.0893402777777663</v>
      </c>
      <c r="Q1767" s="484">
        <f t="shared" ca="1" si="441"/>
        <v>1.0894791666666552</v>
      </c>
      <c r="R1767" s="486">
        <v>0.10999999940395355</v>
      </c>
      <c r="S1767" s="486"/>
      <c r="T1767">
        <v>66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1.0897569444444331</v>
      </c>
      <c r="Q1768" s="484">
        <f t="shared" ca="1" si="441"/>
        <v>1.08991898148147</v>
      </c>
      <c r="R1768" s="486">
        <v>0.10999999940395355</v>
      </c>
      <c r="S1768" s="486"/>
      <c r="T1768">
        <v>66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1.0901736111110996</v>
      </c>
      <c r="Q1769" s="484">
        <f t="shared" ca="1" si="441"/>
        <v>1.0903472222222106</v>
      </c>
      <c r="R1769" s="486">
        <v>0.10999999940395355</v>
      </c>
      <c r="S1769" s="486"/>
      <c r="T1769">
        <v>66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1.0906018518518401</v>
      </c>
      <c r="Q1770" s="484">
        <f t="shared" ca="1" si="441"/>
        <v>1.0907754629629511</v>
      </c>
      <c r="R1770" s="486">
        <v>0.10999999940395355</v>
      </c>
      <c r="S1770" s="486"/>
      <c r="T1770">
        <v>66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1.0910300925925807</v>
      </c>
      <c r="Q1771" s="484">
        <f t="shared" ca="1" si="441"/>
        <v>1.0911805555555436</v>
      </c>
      <c r="R1771" s="486">
        <v>0.10999999940395355</v>
      </c>
      <c r="S1771" s="486"/>
      <c r="T1771">
        <v>66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1.0914236111110991</v>
      </c>
      <c r="Q1772" s="484">
        <f t="shared" ca="1" si="441"/>
        <v>1.0915856481481361</v>
      </c>
      <c r="R1772" s="486">
        <v>0.10999999940395355</v>
      </c>
      <c r="S1772" s="486"/>
      <c r="T1772">
        <v>66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1.0918518518518399</v>
      </c>
      <c r="Q1773" s="484">
        <f t="shared" ca="1" si="441"/>
        <v>1.0920023148148028</v>
      </c>
      <c r="R1773" s="486">
        <v>0.10999999940395355</v>
      </c>
      <c r="S1773" s="486"/>
      <c r="T1773">
        <v>66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1.0922569444444323</v>
      </c>
      <c r="Q1774" s="484">
        <f t="shared" ca="1" si="441"/>
        <v>1.0924074074073953</v>
      </c>
      <c r="R1774" s="486">
        <v>0.10999999940395355</v>
      </c>
      <c r="S1774" s="486"/>
      <c r="T1774">
        <v>66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1.0926620370370248</v>
      </c>
      <c r="Q1775" s="484">
        <f t="shared" ca="1" si="441"/>
        <v>1.0928009259259137</v>
      </c>
      <c r="R1775" s="486">
        <v>0.10999999940395355</v>
      </c>
      <c r="S1775" s="486"/>
      <c r="T1775">
        <v>66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1.0930439814814692</v>
      </c>
      <c r="Q1776" s="484">
        <f t="shared" ca="1" si="441"/>
        <v>1.0931944444444321</v>
      </c>
      <c r="R1776" s="486">
        <v>0.10999999940395355</v>
      </c>
      <c r="S1776" s="486"/>
      <c r="T1776">
        <v>66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1.0934259259259136</v>
      </c>
      <c r="Q1777" s="484">
        <f t="shared" ca="1" si="441"/>
        <v>1.0935763888888765</v>
      </c>
      <c r="R1777" s="486">
        <v>0.10999999940395355</v>
      </c>
      <c r="S1777" s="486"/>
      <c r="T1777">
        <v>66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1.0938657407407284</v>
      </c>
      <c r="Q1778" s="484">
        <f t="shared" ca="1" si="441"/>
        <v>1.0940393518518394</v>
      </c>
      <c r="R1778" s="486">
        <v>0.10999999940395355</v>
      </c>
      <c r="S1778" s="486"/>
      <c r="T1778">
        <v>66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1.0943287037036913</v>
      </c>
      <c r="Q1779" s="484">
        <f t="shared" ca="1" si="441"/>
        <v>1.0944907407407283</v>
      </c>
      <c r="R1779" s="486">
        <v>0.10999999940395355</v>
      </c>
      <c r="S1779" s="486"/>
      <c r="T1779">
        <v>66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1.0947222222222097</v>
      </c>
      <c r="Q1780" s="484">
        <f t="shared" ca="1" si="441"/>
        <v>1.0948726851851727</v>
      </c>
      <c r="R1780" s="486">
        <v>0.10999999940395355</v>
      </c>
      <c r="S1780" s="486"/>
      <c r="T1780">
        <v>66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1.0951620370370245</v>
      </c>
      <c r="Q1781" s="484">
        <f t="shared" ca="1" si="441"/>
        <v>1.0953356481481356</v>
      </c>
      <c r="R1781" s="486">
        <v>0.10999999940395355</v>
      </c>
      <c r="S1781" s="486"/>
      <c r="T1781">
        <v>66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1.0956249999999874</v>
      </c>
      <c r="Q1782" s="484">
        <f t="shared" ca="1" si="441"/>
        <v>1.0957754629629504</v>
      </c>
      <c r="R1782" s="486">
        <v>0.10999999940395355</v>
      </c>
      <c r="S1782" s="486"/>
      <c r="T1782">
        <v>67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1.0960416666666541</v>
      </c>
      <c r="Q1783" s="484">
        <f t="shared" ca="1" si="441"/>
        <v>1.0962037037036911</v>
      </c>
      <c r="R1783" s="486">
        <v>0.10999999940395355</v>
      </c>
      <c r="S1783" s="486"/>
      <c r="T1783">
        <v>67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1.0964699074073949</v>
      </c>
      <c r="Q1784" s="484">
        <f t="shared" ca="1" si="441"/>
        <v>1.0966087962962838</v>
      </c>
      <c r="R1784" s="486">
        <v>0.10999999940395355</v>
      </c>
      <c r="S1784" s="486"/>
      <c r="T1784">
        <v>67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1.0968634259259133</v>
      </c>
      <c r="Q1785" s="484">
        <f t="shared" ca="1" si="441"/>
        <v>1.0970370370370244</v>
      </c>
      <c r="R1785" s="486">
        <v>0.10999999940395355</v>
      </c>
      <c r="S1785" s="486"/>
      <c r="T1785">
        <v>67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1.0973032407407282</v>
      </c>
      <c r="Q1786" s="484">
        <f t="shared" ca="1" si="441"/>
        <v>1.0974537037036911</v>
      </c>
      <c r="R1786" s="486">
        <v>0.10999999940395355</v>
      </c>
      <c r="S1786" s="486"/>
      <c r="T1786">
        <v>67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1.0976851851851726</v>
      </c>
      <c r="Q1787" s="484">
        <f t="shared" ca="1" si="441"/>
        <v>1.0978356481481355</v>
      </c>
      <c r="R1787" s="486">
        <v>0.10999999940395355</v>
      </c>
      <c r="S1787" s="486"/>
      <c r="T1787">
        <v>67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1.0981134259259133</v>
      </c>
      <c r="Q1788" s="484">
        <f t="shared" ca="1" si="441"/>
        <v>1.0982754629629503</v>
      </c>
      <c r="R1788" s="486">
        <v>0.10999999940395355</v>
      </c>
      <c r="S1788" s="486"/>
      <c r="T1788">
        <v>67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1.0985069444444318</v>
      </c>
      <c r="Q1789" s="484">
        <f t="shared" ca="1" si="441"/>
        <v>1.0986805555555428</v>
      </c>
      <c r="R1789" s="486">
        <v>0.10999999940395355</v>
      </c>
      <c r="S1789" s="486"/>
      <c r="T1789">
        <v>67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1.0989236111110983</v>
      </c>
      <c r="Q1790" s="484">
        <f t="shared" ca="1" si="441"/>
        <v>1.0990972222222093</v>
      </c>
      <c r="R1790" s="486">
        <v>0.10999999940395355</v>
      </c>
      <c r="S1790" s="486"/>
      <c r="T1790">
        <v>67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1.0993287037036907</v>
      </c>
      <c r="Q1791" s="484">
        <f t="shared" ca="1" si="441"/>
        <v>1.0994791666666537</v>
      </c>
      <c r="R1791" s="486">
        <v>0.10999999940395355</v>
      </c>
      <c r="S1791" s="486"/>
      <c r="T1791">
        <v>67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1.0997337962962832</v>
      </c>
      <c r="Q1792" s="484">
        <f t="shared" ca="1" si="441"/>
        <v>1.0998842592592462</v>
      </c>
      <c r="R1792" s="486">
        <v>0.10999999940395355</v>
      </c>
      <c r="S1792" s="486"/>
      <c r="T1792">
        <v>67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1.1001273148148016</v>
      </c>
      <c r="Q1793" s="484">
        <f t="shared" ca="1" si="441"/>
        <v>1.1002777777777646</v>
      </c>
      <c r="R1793" s="486">
        <v>0.10999999940395355</v>
      </c>
      <c r="S1793" s="486"/>
      <c r="T1793">
        <v>67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1.1005671296296164</v>
      </c>
      <c r="Q1794" s="484">
        <f t="shared" ca="1" si="441"/>
        <v>1.1007407407407275</v>
      </c>
      <c r="R1794" s="486">
        <v>0.10999999940395355</v>
      </c>
      <c r="S1794" s="486"/>
      <c r="T1794">
        <v>67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1.1010069444444313</v>
      </c>
      <c r="Q1795" s="484">
        <f t="shared" ca="1" si="441"/>
        <v>1.1011458333333202</v>
      </c>
      <c r="R1795" s="486">
        <v>0.10999999940395355</v>
      </c>
      <c r="S1795" s="486"/>
      <c r="T1795">
        <v>67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1.1014004629629497</v>
      </c>
      <c r="Q1796" s="484">
        <f t="shared" ca="1" si="441"/>
        <v>1.1015393518518386</v>
      </c>
      <c r="R1796" s="486">
        <v>0.10999999940395355</v>
      </c>
      <c r="S1796" s="486"/>
      <c r="T1796">
        <v>67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1.1018287037036905</v>
      </c>
      <c r="Q1797" s="484">
        <f t="shared" ca="1" si="441"/>
        <v>1.1019791666666534</v>
      </c>
      <c r="R1797" s="486">
        <v>0.10999999940395355</v>
      </c>
      <c r="S1797" s="486"/>
      <c r="T1797">
        <v>67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1.1022685185185053</v>
      </c>
      <c r="Q1798" s="484">
        <f t="shared" ca="1" si="441"/>
        <v>1.1024305555555423</v>
      </c>
      <c r="R1798" s="486">
        <v>0.10999999940395355</v>
      </c>
      <c r="S1798" s="486"/>
      <c r="T1798">
        <v>67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1.1026851851851718</v>
      </c>
      <c r="Q1799" s="484">
        <f t="shared" ca="1" si="441"/>
        <v>1.1028240740740607</v>
      </c>
      <c r="R1799" s="486">
        <v>0.10999999940395355</v>
      </c>
      <c r="S1799" s="486"/>
      <c r="T1799">
        <v>67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1.1031018518518385</v>
      </c>
      <c r="Q1800" s="484">
        <f t="shared" ca="1" si="441"/>
        <v>1.1032754629629495</v>
      </c>
      <c r="R1800" s="486">
        <v>0.10999999940395355</v>
      </c>
      <c r="S1800" s="486"/>
      <c r="T1800">
        <v>67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1.1035416666666533</v>
      </c>
      <c r="Q1801" s="484">
        <f t="shared" ca="1" si="441"/>
        <v>1.1036921296296163</v>
      </c>
      <c r="R1801" s="486">
        <v>0.10999999940395355</v>
      </c>
      <c r="S1801" s="486"/>
      <c r="T1801">
        <v>67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1.1039699074073941</v>
      </c>
      <c r="Q1802" s="484">
        <f t="shared" ca="1" si="441"/>
        <v>1.1041435185185051</v>
      </c>
      <c r="R1802" s="486">
        <v>0.10999999940395355</v>
      </c>
      <c r="S1802" s="486"/>
      <c r="T1802">
        <v>67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1.1044097222222089</v>
      </c>
      <c r="Q1803" s="484">
        <f t="shared" ca="1" si="441"/>
        <v>1.1045717592592459</v>
      </c>
      <c r="R1803" s="486">
        <v>0.10999999940395355</v>
      </c>
      <c r="S1803" s="486"/>
      <c r="T1803">
        <v>67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1.1048148148148014</v>
      </c>
      <c r="Q1804" s="484">
        <f t="shared" ca="1" si="441"/>
        <v>1.1049884259259124</v>
      </c>
      <c r="R1804" s="486">
        <v>0.10999999940395355</v>
      </c>
      <c r="S1804" s="486"/>
      <c r="T1804">
        <v>67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1.1052662037036902</v>
      </c>
      <c r="Q1805" s="484">
        <f t="shared" ca="1" si="441"/>
        <v>1.1054050925925791</v>
      </c>
      <c r="R1805" s="486">
        <v>0.10999999940395355</v>
      </c>
      <c r="S1805" s="486"/>
      <c r="T1805">
        <v>67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1.1056712962962829</v>
      </c>
      <c r="Q1806" s="484">
        <f t="shared" ca="1" si="441"/>
        <v>1.1058449074073939</v>
      </c>
      <c r="R1806" s="486">
        <v>0.10999999940395355</v>
      </c>
      <c r="S1806" s="486"/>
      <c r="T1806">
        <v>68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1.1060879629629494</v>
      </c>
      <c r="Q1807" s="484">
        <f t="shared" ca="1" si="441"/>
        <v>1.1062268518518383</v>
      </c>
      <c r="R1807" s="486">
        <v>0.10999999940395355</v>
      </c>
      <c r="S1807" s="486"/>
      <c r="T1807">
        <v>68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1.1064699074073938</v>
      </c>
      <c r="Q1808" s="484">
        <f t="shared" ca="1" si="441"/>
        <v>1.1066087962962827</v>
      </c>
      <c r="R1808" s="486">
        <v>0.10999999940395355</v>
      </c>
      <c r="S1808" s="486"/>
      <c r="T1808">
        <v>68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1.1068865740740605</v>
      </c>
      <c r="Q1809" s="484">
        <f t="shared" ca="1" si="441"/>
        <v>1.1070486111110975</v>
      </c>
      <c r="R1809" s="486">
        <v>0.10999999940395355</v>
      </c>
      <c r="S1809" s="486"/>
      <c r="T1809">
        <v>68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1.107291666666653</v>
      </c>
      <c r="Q1810" s="484">
        <f t="shared" ca="1" si="441"/>
        <v>1.107465277777764</v>
      </c>
      <c r="R1810" s="486">
        <v>0.10999999940395355</v>
      </c>
      <c r="S1810" s="486"/>
      <c r="T1810">
        <v>68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1.1077430555555419</v>
      </c>
      <c r="Q1811" s="484">
        <f t="shared" ca="1" si="441"/>
        <v>1.1078819444444308</v>
      </c>
      <c r="R1811" s="486">
        <v>0.10999999940395355</v>
      </c>
      <c r="S1811" s="486"/>
      <c r="T1811">
        <v>68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1.1081597222222086</v>
      </c>
      <c r="Q1812" s="484">
        <f t="shared" ca="1" si="441"/>
        <v>1.1083217592592456</v>
      </c>
      <c r="R1812" s="486">
        <v>0.10999999940395355</v>
      </c>
      <c r="S1812" s="486"/>
      <c r="T1812">
        <v>68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1.1085879629629494</v>
      </c>
      <c r="Q1813" s="484">
        <f t="shared" ca="1" si="441"/>
        <v>1.1087384259259123</v>
      </c>
      <c r="R1813" s="486">
        <v>0.10999999940395355</v>
      </c>
      <c r="S1813" s="486"/>
      <c r="T1813">
        <v>68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1.1090277777777642</v>
      </c>
      <c r="Q1814" s="484">
        <f t="shared" ca="1" si="441"/>
        <v>1.1091898148148012</v>
      </c>
      <c r="R1814" s="486">
        <v>0.10999999940395355</v>
      </c>
      <c r="S1814" s="486"/>
      <c r="T1814">
        <v>68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1.1094444444444307</v>
      </c>
      <c r="Q1815" s="484">
        <f t="shared" ca="1" si="441"/>
        <v>1.1096064814814677</v>
      </c>
      <c r="R1815" s="486">
        <v>0.10999999940395355</v>
      </c>
      <c r="S1815" s="486"/>
      <c r="T1815">
        <v>68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1.1098611111110972</v>
      </c>
      <c r="Q1816" s="484">
        <f t="shared" ca="1" si="441"/>
        <v>1.1100231481481342</v>
      </c>
      <c r="R1816" s="486">
        <v>0.10999999940395355</v>
      </c>
      <c r="S1816" s="486"/>
      <c r="T1816">
        <v>68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1.1102546296296156</v>
      </c>
      <c r="Q1817" s="484">
        <f t="shared" ca="1" si="441"/>
        <v>1.1104282407407267</v>
      </c>
      <c r="R1817" s="486">
        <v>0.10999999940395355</v>
      </c>
      <c r="S1817" s="486"/>
      <c r="T1817">
        <v>68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1.1106828703703562</v>
      </c>
      <c r="Q1818" s="484">
        <f t="shared" ca="1" si="441"/>
        <v>1.1108449074073932</v>
      </c>
      <c r="R1818" s="486">
        <v>0.10999999940395355</v>
      </c>
      <c r="S1818" s="486"/>
      <c r="T1818">
        <v>68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1.1111111111110969</v>
      </c>
      <c r="Q1819" s="484">
        <f t="shared" ca="1" si="441"/>
        <v>1.1112731481481339</v>
      </c>
      <c r="R1819" s="486">
        <v>0.10999999940395355</v>
      </c>
      <c r="S1819" s="486"/>
      <c r="T1819">
        <v>68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1.1115277777777635</v>
      </c>
      <c r="Q1820" s="484">
        <f t="shared" ca="1" si="441"/>
        <v>1.1116666666666524</v>
      </c>
      <c r="R1820" s="486">
        <v>0.10999999940395355</v>
      </c>
      <c r="S1820" s="486"/>
      <c r="T1820">
        <v>68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1.1119560185185042</v>
      </c>
      <c r="Q1821" s="484">
        <f t="shared" ca="1" si="441"/>
        <v>1.1121180555555412</v>
      </c>
      <c r="R1821" s="486">
        <v>0.10999999940395355</v>
      </c>
      <c r="S1821" s="486"/>
      <c r="T1821">
        <v>68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1.1124074074073931</v>
      </c>
      <c r="Q1822" s="484">
        <f t="shared" ca="1" si="441"/>
        <v>1.112557870370356</v>
      </c>
      <c r="R1822" s="486">
        <v>0.10999999940395355</v>
      </c>
      <c r="S1822" s="486"/>
      <c r="T1822">
        <v>68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1.1128124999999855</v>
      </c>
      <c r="Q1823" s="484">
        <f t="shared" ca="1" si="441"/>
        <v>1.1129629629629485</v>
      </c>
      <c r="R1823" s="486">
        <v>0.10999999940395355</v>
      </c>
      <c r="S1823" s="486"/>
      <c r="T1823">
        <v>68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1.1132291666666523</v>
      </c>
      <c r="Q1824" s="484">
        <f t="shared" ca="1" si="441"/>
        <v>1.1133912037036893</v>
      </c>
      <c r="R1824" s="486">
        <v>0.10999999940395355</v>
      </c>
      <c r="S1824" s="486"/>
      <c r="T1824">
        <v>68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1.1136458333333188</v>
      </c>
      <c r="Q1825" s="484">
        <f t="shared" ca="1" si="441"/>
        <v>1.1138078703703558</v>
      </c>
      <c r="R1825" s="486">
        <v>0.10999999940395355</v>
      </c>
      <c r="S1825" s="486"/>
      <c r="T1825">
        <v>68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1.1140856481481336</v>
      </c>
      <c r="Q1826" s="484">
        <f t="shared" ca="1" si="441"/>
        <v>1.1142592592592446</v>
      </c>
      <c r="R1826" s="486">
        <v>0.10999999940395355</v>
      </c>
      <c r="S1826" s="486"/>
      <c r="T1826">
        <v>68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1.1145138888888741</v>
      </c>
      <c r="Q1827" s="484">
        <f t="shared" ca="1" si="441"/>
        <v>1.1146527777777631</v>
      </c>
      <c r="R1827" s="486">
        <v>0.10999999940395355</v>
      </c>
      <c r="S1827" s="486"/>
      <c r="T1827">
        <v>68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1.1148958333333185</v>
      </c>
      <c r="Q1828" s="484">
        <f t="shared" ref="Q1828:Q1891" ca="1" si="456">P1828+TIME(0,0,RANDBETWEEN(12,15))</f>
        <v>1.1150462962962815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1.1152777777777629</v>
      </c>
      <c r="Q1829" s="484">
        <f t="shared" ca="1" si="456"/>
        <v>1.1154166666666518</v>
      </c>
      <c r="R1829" s="486">
        <v>0.10999999940395355</v>
      </c>
      <c r="S1829" s="486"/>
      <c r="T1829">
        <v>68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1.1156944444444297</v>
      </c>
      <c r="Q1830" s="484">
        <f t="shared" ca="1" si="456"/>
        <v>1.1158449074073926</v>
      </c>
      <c r="R1830" s="486">
        <v>0.10999999940395355</v>
      </c>
      <c r="S1830" s="486"/>
      <c r="T1830">
        <v>68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1.1160995370370221</v>
      </c>
      <c r="Q1831" s="484">
        <f t="shared" ca="1" si="456"/>
        <v>1.1162731481481332</v>
      </c>
      <c r="R1831" s="486">
        <v>0.10999999940395355</v>
      </c>
      <c r="S1831" s="486"/>
      <c r="T1831">
        <v>69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1.1165162037036886</v>
      </c>
      <c r="Q1832" s="484">
        <f t="shared" ca="1" si="456"/>
        <v>1.1166898148147997</v>
      </c>
      <c r="R1832" s="486">
        <v>0.10999999940395355</v>
      </c>
      <c r="S1832" s="486"/>
      <c r="T1832">
        <v>69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1.1169675925925775</v>
      </c>
      <c r="Q1833" s="484">
        <f t="shared" ca="1" si="456"/>
        <v>1.1171064814814664</v>
      </c>
      <c r="R1833" s="486">
        <v>0.10999999940395355</v>
      </c>
      <c r="S1833" s="486"/>
      <c r="T1833">
        <v>69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1.1173958333333183</v>
      </c>
      <c r="Q1834" s="484">
        <f t="shared" ca="1" si="456"/>
        <v>1.1175578703703553</v>
      </c>
      <c r="R1834" s="486">
        <v>0.10999999940395355</v>
      </c>
      <c r="S1834" s="486"/>
      <c r="T1834">
        <v>69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1.1177893518518367</v>
      </c>
      <c r="Q1835" s="484">
        <f t="shared" ca="1" si="456"/>
        <v>1.1179629629629477</v>
      </c>
      <c r="R1835" s="486">
        <v>0.10999999940395355</v>
      </c>
      <c r="S1835" s="486"/>
      <c r="T1835">
        <v>69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1.1181944444444292</v>
      </c>
      <c r="Q1836" s="484">
        <f t="shared" ca="1" si="456"/>
        <v>1.1183333333333181</v>
      </c>
      <c r="R1836" s="486">
        <v>0.10999999940395355</v>
      </c>
      <c r="S1836" s="486"/>
      <c r="T1836">
        <v>69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1.1186226851851699</v>
      </c>
      <c r="Q1837" s="484">
        <f t="shared" ca="1" si="456"/>
        <v>1.118796296296281</v>
      </c>
      <c r="R1837" s="486">
        <v>0.10999999940395355</v>
      </c>
      <c r="S1837" s="486"/>
      <c r="T1837">
        <v>69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1.1190393518518365</v>
      </c>
      <c r="Q1838" s="484">
        <f t="shared" ca="1" si="456"/>
        <v>1.1192129629629475</v>
      </c>
      <c r="R1838" s="486">
        <v>0.10999999940395355</v>
      </c>
      <c r="S1838" s="486"/>
      <c r="T1838">
        <v>69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1.1194444444444289</v>
      </c>
      <c r="Q1839" s="484">
        <f t="shared" ca="1" si="456"/>
        <v>1.1196180555555399</v>
      </c>
      <c r="R1839" s="486">
        <v>0.10999999940395355</v>
      </c>
      <c r="S1839" s="486"/>
      <c r="T1839">
        <v>69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1.1198842592592437</v>
      </c>
      <c r="Q1840" s="484">
        <f t="shared" ca="1" si="456"/>
        <v>1.1200231481481326</v>
      </c>
      <c r="R1840" s="486">
        <v>0.10999999940395355</v>
      </c>
      <c r="S1840" s="486"/>
      <c r="T1840">
        <v>69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1.1202893518518364</v>
      </c>
      <c r="Q1841" s="484">
        <f t="shared" ca="1" si="456"/>
        <v>1.1204513888888734</v>
      </c>
      <c r="R1841" s="486">
        <v>0.10999999940395355</v>
      </c>
      <c r="S1841" s="486"/>
      <c r="T1841">
        <v>69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1.1206828703703549</v>
      </c>
      <c r="Q1842" s="484">
        <f t="shared" ca="1" si="456"/>
        <v>1.1208449074073918</v>
      </c>
      <c r="R1842" s="486">
        <v>0.10999999940395355</v>
      </c>
      <c r="S1842" s="486"/>
      <c r="T1842">
        <v>69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1.1210879629629473</v>
      </c>
      <c r="Q1843" s="484">
        <f t="shared" ca="1" si="456"/>
        <v>1.1212499999999843</v>
      </c>
      <c r="R1843" s="486">
        <v>0.10999999940395355</v>
      </c>
      <c r="S1843" s="486"/>
      <c r="T1843">
        <v>69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1.1215162037036881</v>
      </c>
      <c r="Q1844" s="484">
        <f t="shared" ca="1" si="456"/>
        <v>1.121666666666651</v>
      </c>
      <c r="R1844" s="486">
        <v>0.10999999940395355</v>
      </c>
      <c r="S1844" s="486"/>
      <c r="T1844">
        <v>69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1.1218981481481325</v>
      </c>
      <c r="Q1845" s="484">
        <f t="shared" ca="1" si="456"/>
        <v>1.1220717592592435</v>
      </c>
      <c r="R1845" s="486">
        <v>0.10999999940395355</v>
      </c>
      <c r="S1845" s="486"/>
      <c r="T1845">
        <v>69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1.122326388888873</v>
      </c>
      <c r="Q1846" s="484">
        <f t="shared" ca="1" si="456"/>
        <v>1.122476851851836</v>
      </c>
      <c r="R1846" s="486">
        <v>0.10999999940395355</v>
      </c>
      <c r="S1846" s="486"/>
      <c r="T1846">
        <v>69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1.1227083333333174</v>
      </c>
      <c r="Q1847" s="484">
        <f t="shared" ca="1" si="456"/>
        <v>1.1228587962962804</v>
      </c>
      <c r="R1847" s="486">
        <v>0.10999999940395355</v>
      </c>
      <c r="S1847" s="486"/>
      <c r="T1847">
        <v>69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1.1231481481481322</v>
      </c>
      <c r="Q1848" s="484">
        <f t="shared" ca="1" si="456"/>
        <v>1.1232870370370212</v>
      </c>
      <c r="R1848" s="486">
        <v>0.10999999940395355</v>
      </c>
      <c r="S1848" s="486"/>
      <c r="T1848">
        <v>69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1.1235185185185026</v>
      </c>
      <c r="Q1849" s="484">
        <f t="shared" ca="1" si="456"/>
        <v>1.1236805555555396</v>
      </c>
      <c r="R1849" s="486">
        <v>0.10999999940395355</v>
      </c>
      <c r="S1849" s="486"/>
      <c r="T1849">
        <v>69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1.1239467592592434</v>
      </c>
      <c r="Q1850" s="484">
        <f t="shared" ca="1" si="456"/>
        <v>1.1241203703703544</v>
      </c>
      <c r="R1850" s="486">
        <v>0.10999999940395355</v>
      </c>
      <c r="S1850" s="486"/>
      <c r="T1850">
        <v>69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1.1243981481481322</v>
      </c>
      <c r="Q1851" s="484">
        <f t="shared" ca="1" si="456"/>
        <v>1.1245717592592432</v>
      </c>
      <c r="R1851" s="486">
        <v>0.10999999940395355</v>
      </c>
      <c r="S1851" s="486"/>
      <c r="T1851">
        <v>69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1.1248263888888728</v>
      </c>
      <c r="Q1852" s="484">
        <f t="shared" ca="1" si="456"/>
        <v>1.1249652777777617</v>
      </c>
      <c r="R1852" s="486">
        <v>0.10999999940395355</v>
      </c>
      <c r="S1852" s="486"/>
      <c r="T1852">
        <v>69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1.1252199074073912</v>
      </c>
      <c r="Q1853" s="484">
        <f t="shared" ca="1" si="456"/>
        <v>1.1253819444444282</v>
      </c>
      <c r="R1853" s="486">
        <v>0.10999999940395355</v>
      </c>
      <c r="S1853" s="486"/>
      <c r="T1853">
        <v>69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1.1256249999999837</v>
      </c>
      <c r="Q1854" s="484">
        <f t="shared" ca="1" si="456"/>
        <v>1.1257986111110947</v>
      </c>
      <c r="R1854" s="486">
        <v>0.10999999940395355</v>
      </c>
      <c r="S1854" s="486"/>
      <c r="T1854">
        <v>69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1.1260300925925761</v>
      </c>
      <c r="Q1855" s="484">
        <f t="shared" ca="1" si="456"/>
        <v>1.126168981481465</v>
      </c>
      <c r="R1855" s="486">
        <v>0.10999999940395355</v>
      </c>
      <c r="S1855" s="486"/>
      <c r="T1855">
        <v>70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1.1264120370370205</v>
      </c>
      <c r="Q1856" s="484">
        <f t="shared" ca="1" si="456"/>
        <v>1.1265856481481316</v>
      </c>
      <c r="R1856" s="486">
        <v>0.10999999940395355</v>
      </c>
      <c r="S1856" s="486"/>
      <c r="T1856">
        <v>70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1.1268518518518353</v>
      </c>
      <c r="Q1857" s="484">
        <f t="shared" ca="1" si="456"/>
        <v>1.1270254629629464</v>
      </c>
      <c r="R1857" s="486">
        <v>0.10999999940395355</v>
      </c>
      <c r="S1857" s="486"/>
      <c r="T1857">
        <v>70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1.1272569444444278</v>
      </c>
      <c r="Q1858" s="484">
        <f t="shared" ca="1" si="456"/>
        <v>1.1274074074073908</v>
      </c>
      <c r="R1858" s="486">
        <v>0.10999999940395355</v>
      </c>
      <c r="S1858" s="486"/>
      <c r="T1858">
        <v>70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1.1276388888888722</v>
      </c>
      <c r="Q1859" s="484">
        <f t="shared" ca="1" si="456"/>
        <v>1.1277777777777611</v>
      </c>
      <c r="R1859" s="486">
        <v>0.10999999940395355</v>
      </c>
      <c r="S1859" s="486"/>
      <c r="T1859">
        <v>70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1.1280208333333166</v>
      </c>
      <c r="Q1860" s="484">
        <f t="shared" ca="1" si="456"/>
        <v>1.1281944444444276</v>
      </c>
      <c r="R1860" s="486">
        <v>0.10999999940395355</v>
      </c>
      <c r="S1860" s="486"/>
      <c r="T1860">
        <v>70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1.1284259259259091</v>
      </c>
      <c r="Q1861" s="484">
        <f t="shared" ca="1" si="456"/>
        <v>1.128564814814798</v>
      </c>
      <c r="R1861" s="486">
        <v>0.10999999940395355</v>
      </c>
      <c r="S1861" s="486"/>
      <c r="T1861">
        <v>70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1.1287962962962794</v>
      </c>
      <c r="Q1862" s="484">
        <f t="shared" ca="1" si="456"/>
        <v>1.1289467592592424</v>
      </c>
      <c r="R1862" s="486">
        <v>0.10999999940395355</v>
      </c>
      <c r="S1862" s="486"/>
      <c r="T1862">
        <v>70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1.1291782407407238</v>
      </c>
      <c r="Q1863" s="484">
        <f t="shared" ca="1" si="456"/>
        <v>1.1293287037036868</v>
      </c>
      <c r="R1863" s="486">
        <v>0.10999999940395355</v>
      </c>
      <c r="S1863" s="486"/>
      <c r="T1863">
        <v>70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1.1295601851851682</v>
      </c>
      <c r="Q1864" s="484">
        <f t="shared" ca="1" si="456"/>
        <v>1.1296990740740571</v>
      </c>
      <c r="R1864" s="486">
        <v>0.10999999940395355</v>
      </c>
      <c r="S1864" s="486"/>
      <c r="T1864">
        <v>70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1.1299537037036866</v>
      </c>
      <c r="Q1865" s="484">
        <f t="shared" ca="1" si="456"/>
        <v>1.1301273148147977</v>
      </c>
      <c r="R1865" s="486">
        <v>0.10999999940395355</v>
      </c>
      <c r="S1865" s="486"/>
      <c r="T1865">
        <v>70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1.1303587962962791</v>
      </c>
      <c r="Q1866" s="484">
        <f t="shared" ca="1" si="456"/>
        <v>1.1305208333333161</v>
      </c>
      <c r="R1866" s="486">
        <v>0.10999999940395355</v>
      </c>
      <c r="S1866" s="486"/>
      <c r="T1866">
        <v>70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1.1307870370370199</v>
      </c>
      <c r="Q1867" s="484">
        <f t="shared" ca="1" si="456"/>
        <v>1.1309490740740569</v>
      </c>
      <c r="R1867" s="486">
        <v>0.10999999940395355</v>
      </c>
      <c r="S1867" s="486"/>
      <c r="T1867">
        <v>70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1.1312268518518347</v>
      </c>
      <c r="Q1868" s="484">
        <f t="shared" ca="1" si="456"/>
        <v>1.1313773148147976</v>
      </c>
      <c r="R1868" s="486">
        <v>0.10999999940395355</v>
      </c>
      <c r="S1868" s="486"/>
      <c r="T1868">
        <v>70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1.1316203703703531</v>
      </c>
      <c r="Q1869" s="484">
        <f t="shared" ca="1" si="456"/>
        <v>1.131759259259242</v>
      </c>
      <c r="R1869" s="486">
        <v>0.10999999940395355</v>
      </c>
      <c r="S1869" s="486"/>
      <c r="T1869">
        <v>70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1.1320138888888716</v>
      </c>
      <c r="Q1870" s="484">
        <f t="shared" ca="1" si="456"/>
        <v>1.1321643518518345</v>
      </c>
      <c r="R1870" s="486">
        <v>0.10999999940395355</v>
      </c>
      <c r="S1870" s="486"/>
      <c r="T1870">
        <v>70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1.1324421296296123</v>
      </c>
      <c r="Q1871" s="484">
        <f t="shared" ca="1" si="456"/>
        <v>1.1326157407407234</v>
      </c>
      <c r="R1871" s="486">
        <v>0.10999999940395355</v>
      </c>
      <c r="S1871" s="486"/>
      <c r="T1871">
        <v>70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1.1328703703703529</v>
      </c>
      <c r="Q1872" s="484">
        <f t="shared" ca="1" si="456"/>
        <v>1.1330439814814639</v>
      </c>
      <c r="R1872" s="486">
        <v>0.10999999940395355</v>
      </c>
      <c r="S1872" s="486"/>
      <c r="T1872">
        <v>70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1.1333333333333158</v>
      </c>
      <c r="Q1873" s="484">
        <f t="shared" ca="1" si="456"/>
        <v>1.1334953703703528</v>
      </c>
      <c r="R1873" s="486">
        <v>0.10999999940395355</v>
      </c>
      <c r="S1873" s="486"/>
      <c r="T1873">
        <v>70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1.1337268518518342</v>
      </c>
      <c r="Q1874" s="484">
        <f t="shared" ca="1" si="456"/>
        <v>1.1338657407407231</v>
      </c>
      <c r="R1874" s="486">
        <v>0.10999999940395355</v>
      </c>
      <c r="S1874" s="486"/>
      <c r="T1874">
        <v>70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1.134155092592575</v>
      </c>
      <c r="Q1875" s="484">
        <f t="shared" ca="1" si="456"/>
        <v>1.1342939814814639</v>
      </c>
      <c r="R1875" s="486">
        <v>0.10999999940395355</v>
      </c>
      <c r="S1875" s="486"/>
      <c r="T1875">
        <v>70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1.1345254629629453</v>
      </c>
      <c r="Q1876" s="484">
        <f t="shared" ca="1" si="456"/>
        <v>1.1346990740740563</v>
      </c>
      <c r="R1876" s="486">
        <v>0.10999999940395355</v>
      </c>
      <c r="S1876" s="486"/>
      <c r="T1876">
        <v>70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1.1349884259259082</v>
      </c>
      <c r="Q1877" s="484">
        <f t="shared" ca="1" si="456"/>
        <v>1.1351388888888712</v>
      </c>
      <c r="R1877" s="486">
        <v>0.10999999940395355</v>
      </c>
      <c r="S1877" s="486"/>
      <c r="T1877">
        <v>70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1.1354050925925749</v>
      </c>
      <c r="Q1878" s="484">
        <f t="shared" ca="1" si="456"/>
        <v>1.135578703703686</v>
      </c>
      <c r="R1878" s="486">
        <v>0.10999999940395355</v>
      </c>
      <c r="S1878" s="486"/>
      <c r="T1878">
        <v>70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1.1358101851851674</v>
      </c>
      <c r="Q1879" s="484">
        <f t="shared" ca="1" si="456"/>
        <v>1.1359837962962784</v>
      </c>
      <c r="R1879" s="486">
        <v>0.10999999940395355</v>
      </c>
      <c r="S1879" s="486"/>
      <c r="T1879">
        <v>70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1.1362268518518339</v>
      </c>
      <c r="Q1880" s="484">
        <f t="shared" ca="1" si="456"/>
        <v>1.1363773148147969</v>
      </c>
      <c r="R1880" s="486">
        <v>0.10999999940395355</v>
      </c>
      <c r="S1880" s="486"/>
      <c r="T1880">
        <v>71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1.1366435185185007</v>
      </c>
      <c r="Q1881" s="484">
        <f t="shared" ca="1" si="456"/>
        <v>1.1368055555555376</v>
      </c>
      <c r="R1881" s="486">
        <v>0.10999999940395355</v>
      </c>
      <c r="S1881" s="486"/>
      <c r="T1881">
        <v>71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1.1370486111110931</v>
      </c>
      <c r="Q1882" s="484">
        <f t="shared" ca="1" si="456"/>
        <v>1.1372222222222041</v>
      </c>
      <c r="R1882" s="486">
        <v>0.10999999940395355</v>
      </c>
      <c r="S1882" s="486"/>
      <c r="T1882">
        <v>71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1.137499999999982</v>
      </c>
      <c r="Q1883" s="484">
        <f t="shared" ca="1" si="456"/>
        <v>1.1376388888888709</v>
      </c>
      <c r="R1883" s="486">
        <v>0.10999999940395355</v>
      </c>
      <c r="S1883" s="486"/>
      <c r="T1883">
        <v>71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1.1378935185185004</v>
      </c>
      <c r="Q1884" s="484">
        <f t="shared" ca="1" si="456"/>
        <v>1.1380555555555374</v>
      </c>
      <c r="R1884" s="486">
        <v>0.10999999940395355</v>
      </c>
      <c r="S1884" s="486"/>
      <c r="T1884">
        <v>71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1.1383101851851669</v>
      </c>
      <c r="Q1885" s="484">
        <f t="shared" ca="1" si="456"/>
        <v>1.1384837962962779</v>
      </c>
      <c r="R1885" s="486">
        <v>0.10999999940395355</v>
      </c>
      <c r="S1885" s="486"/>
      <c r="T1885">
        <v>71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1.1387615740740558</v>
      </c>
      <c r="Q1886" s="484">
        <f t="shared" ca="1" si="456"/>
        <v>1.1389120370370187</v>
      </c>
      <c r="R1886" s="486">
        <v>0.10999999940395355</v>
      </c>
      <c r="S1886" s="486"/>
      <c r="T1886">
        <v>71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1.1391898148147965</v>
      </c>
      <c r="Q1887" s="484">
        <f t="shared" ca="1" si="456"/>
        <v>1.1393402777777595</v>
      </c>
      <c r="R1887" s="486">
        <v>0.10999999940395355</v>
      </c>
      <c r="S1887" s="486"/>
      <c r="T1887">
        <v>71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1.1395717592592409</v>
      </c>
      <c r="Q1888" s="484">
        <f t="shared" ca="1" si="456"/>
        <v>1.1397106481481298</v>
      </c>
      <c r="R1888" s="486">
        <v>0.10999999940395355</v>
      </c>
      <c r="S1888" s="486"/>
      <c r="T1888">
        <v>71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1.1399768518518336</v>
      </c>
      <c r="Q1889" s="484">
        <f t="shared" ca="1" si="456"/>
        <v>1.1401157407407225</v>
      </c>
      <c r="R1889" s="486">
        <v>0.10999999940395355</v>
      </c>
      <c r="S1889" s="486"/>
      <c r="T1889">
        <v>71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1.1403819444444263</v>
      </c>
      <c r="Q1890" s="484">
        <f t="shared" ca="1" si="456"/>
        <v>1.1405324074073893</v>
      </c>
      <c r="R1890" s="486">
        <v>0.10999999940395355</v>
      </c>
      <c r="S1890" s="486"/>
      <c r="T1890">
        <v>71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1.1407754629629447</v>
      </c>
      <c r="Q1891" s="484">
        <f t="shared" ca="1" si="456"/>
        <v>1.1409259259259077</v>
      </c>
      <c r="R1891" s="486">
        <v>0.10999999940395355</v>
      </c>
      <c r="S1891" s="486"/>
      <c r="T1891">
        <v>71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1.1411921296296115</v>
      </c>
      <c r="Q1892" s="484">
        <f t="shared" ref="Q1892:Q1955" ca="1" si="471">P1892+TIME(0,0,RANDBETWEEN(12,15))</f>
        <v>1.1413425925925744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1.1415740740740559</v>
      </c>
      <c r="Q1893" s="484">
        <f t="shared" ca="1" si="471"/>
        <v>1.1417129629629448</v>
      </c>
      <c r="R1893" s="486">
        <v>0.10999999940395355</v>
      </c>
      <c r="S1893" s="486"/>
      <c r="T1893">
        <v>71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1.1419444444444262</v>
      </c>
      <c r="Q1894" s="484">
        <f t="shared" ca="1" si="471"/>
        <v>1.1421064814814632</v>
      </c>
      <c r="R1894" s="486">
        <v>0.10999999940395355</v>
      </c>
      <c r="S1894" s="486"/>
      <c r="T1894">
        <v>71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1.1423495370370187</v>
      </c>
      <c r="Q1895" s="484">
        <f t="shared" ca="1" si="471"/>
        <v>1.1424999999999816</v>
      </c>
      <c r="R1895" s="486">
        <v>0.10999999940395355</v>
      </c>
      <c r="S1895" s="486"/>
      <c r="T1895">
        <v>71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1.1427430555555371</v>
      </c>
      <c r="Q1896" s="484">
        <f t="shared" ca="1" si="471"/>
        <v>1.1428935185185001</v>
      </c>
      <c r="R1896" s="486">
        <v>0.10999999940395355</v>
      </c>
      <c r="S1896" s="486"/>
      <c r="T1896">
        <v>71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1.1431365740740556</v>
      </c>
      <c r="Q1897" s="484">
        <f t="shared" ca="1" si="471"/>
        <v>1.1432870370370185</v>
      </c>
      <c r="R1897" s="486">
        <v>0.10999999940395355</v>
      </c>
      <c r="S1897" s="486"/>
      <c r="T1897">
        <v>71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1.1435763888888704</v>
      </c>
      <c r="Q1898" s="484">
        <f t="shared" ca="1" si="471"/>
        <v>1.1437268518518333</v>
      </c>
      <c r="R1898" s="486">
        <v>0.10999999940395355</v>
      </c>
      <c r="S1898" s="486"/>
      <c r="T1898">
        <v>71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1.1440162037036852</v>
      </c>
      <c r="Q1899" s="484">
        <f t="shared" ca="1" si="471"/>
        <v>1.1441898148147962</v>
      </c>
      <c r="R1899" s="486">
        <v>0.10999999940395355</v>
      </c>
      <c r="S1899" s="486"/>
      <c r="T1899">
        <v>71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1.1444444444444257</v>
      </c>
      <c r="Q1900" s="484">
        <f t="shared" ca="1" si="471"/>
        <v>1.1445833333333146</v>
      </c>
      <c r="R1900" s="486">
        <v>0.10999999940395355</v>
      </c>
      <c r="S1900" s="486"/>
      <c r="T1900">
        <v>71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1.1448495370370184</v>
      </c>
      <c r="Q1901" s="484">
        <f t="shared" ca="1" si="471"/>
        <v>1.1449884259259073</v>
      </c>
      <c r="R1901" s="486">
        <v>0.10999999940395355</v>
      </c>
      <c r="S1901" s="486"/>
      <c r="T1901">
        <v>71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1.1452314814814628</v>
      </c>
      <c r="Q1902" s="484">
        <f t="shared" ca="1" si="471"/>
        <v>1.1453819444444258</v>
      </c>
      <c r="R1902" s="486">
        <v>0.10999999940395355</v>
      </c>
      <c r="S1902" s="486"/>
      <c r="T1902">
        <v>71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1.1456365740740553</v>
      </c>
      <c r="Q1903" s="484">
        <f t="shared" ca="1" si="471"/>
        <v>1.1457986111110923</v>
      </c>
      <c r="R1903" s="486">
        <v>0.10999999940395355</v>
      </c>
      <c r="S1903" s="486"/>
      <c r="T1903">
        <v>71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1.1460879629629441</v>
      </c>
      <c r="Q1904" s="484">
        <f t="shared" ca="1" si="471"/>
        <v>1.1462384259259071</v>
      </c>
      <c r="R1904" s="486">
        <v>0.10999999940395355</v>
      </c>
      <c r="S1904" s="486"/>
      <c r="T1904">
        <v>72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1.1465046296296109</v>
      </c>
      <c r="Q1905" s="484">
        <f t="shared" ca="1" si="471"/>
        <v>1.1466550925925738</v>
      </c>
      <c r="R1905" s="486">
        <v>0.10999999940395355</v>
      </c>
      <c r="S1905" s="486"/>
      <c r="T1905">
        <v>72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1.1468865740740553</v>
      </c>
      <c r="Q1906" s="484">
        <f t="shared" ca="1" si="471"/>
        <v>1.1470370370370182</v>
      </c>
      <c r="R1906" s="486">
        <v>0.10999999940395355</v>
      </c>
      <c r="S1906" s="486"/>
      <c r="T1906">
        <v>72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1.1473263888888701</v>
      </c>
      <c r="Q1907" s="484">
        <f t="shared" ca="1" si="471"/>
        <v>1.147465277777759</v>
      </c>
      <c r="R1907" s="486">
        <v>0.10999999940395355</v>
      </c>
      <c r="S1907" s="486"/>
      <c r="T1907">
        <v>72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1.1476967592592404</v>
      </c>
      <c r="Q1908" s="484">
        <f t="shared" ca="1" si="471"/>
        <v>1.1478587962962774</v>
      </c>
      <c r="R1908" s="486">
        <v>0.10999999940395355</v>
      </c>
      <c r="S1908" s="486"/>
      <c r="T1908">
        <v>72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1.1481365740740552</v>
      </c>
      <c r="Q1909" s="484">
        <f t="shared" ca="1" si="471"/>
        <v>1.1482754629629441</v>
      </c>
      <c r="R1909" s="486">
        <v>0.10999999940395355</v>
      </c>
      <c r="S1909" s="486"/>
      <c r="T1909">
        <v>72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1.1485069444444256</v>
      </c>
      <c r="Q1910" s="484">
        <f t="shared" ca="1" si="471"/>
        <v>1.1486574074073885</v>
      </c>
      <c r="R1910" s="486">
        <v>0.10999999940395355</v>
      </c>
      <c r="S1910" s="486"/>
      <c r="T1910">
        <v>72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1.14888888888887</v>
      </c>
      <c r="Q1911" s="484">
        <f t="shared" ca="1" si="471"/>
        <v>1.1490393518518329</v>
      </c>
      <c r="R1911" s="486">
        <v>0.10999999940395355</v>
      </c>
      <c r="S1911" s="486"/>
      <c r="T1911">
        <v>72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1.1492824074073884</v>
      </c>
      <c r="Q1912" s="484">
        <f t="shared" ca="1" si="471"/>
        <v>1.1494560185184994</v>
      </c>
      <c r="R1912" s="486">
        <v>0.10999999940395355</v>
      </c>
      <c r="S1912" s="486"/>
      <c r="T1912">
        <v>72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1.1497222222222032</v>
      </c>
      <c r="Q1913" s="484">
        <f t="shared" ca="1" si="471"/>
        <v>1.1498842592592402</v>
      </c>
      <c r="R1913" s="486">
        <v>0.10999999940395355</v>
      </c>
      <c r="S1913" s="486"/>
      <c r="T1913">
        <v>72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1.1501388888888697</v>
      </c>
      <c r="Q1914" s="484">
        <f t="shared" ca="1" si="471"/>
        <v>1.1503124999999808</v>
      </c>
      <c r="R1914" s="486">
        <v>0.10999999940395355</v>
      </c>
      <c r="S1914" s="486"/>
      <c r="T1914">
        <v>72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1.1506018518518326</v>
      </c>
      <c r="Q1915" s="484">
        <f t="shared" ca="1" si="471"/>
        <v>1.1507523148147956</v>
      </c>
      <c r="R1915" s="486">
        <v>0.10999999940395355</v>
      </c>
      <c r="S1915" s="486"/>
      <c r="T1915">
        <v>72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1.1510069444444251</v>
      </c>
      <c r="Q1916" s="484">
        <f t="shared" ca="1" si="471"/>
        <v>1.1511689814814621</v>
      </c>
      <c r="R1916" s="486">
        <v>0.10999999940395355</v>
      </c>
      <c r="S1916" s="486"/>
      <c r="T1916">
        <v>72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1.1514351851851659</v>
      </c>
      <c r="Q1917" s="484">
        <f t="shared" ca="1" si="471"/>
        <v>1.1515856481481288</v>
      </c>
      <c r="R1917" s="486">
        <v>0.10999999940395355</v>
      </c>
      <c r="S1917" s="486"/>
      <c r="T1917">
        <v>72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1.1518402777777583</v>
      </c>
      <c r="Q1918" s="484">
        <f t="shared" ca="1" si="471"/>
        <v>1.1519791666666472</v>
      </c>
      <c r="R1918" s="486">
        <v>0.10999999940395355</v>
      </c>
      <c r="S1918" s="486"/>
      <c r="T1918">
        <v>72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1.1522337962962768</v>
      </c>
      <c r="Q1919" s="484">
        <f t="shared" ca="1" si="471"/>
        <v>1.1523842592592397</v>
      </c>
      <c r="R1919" s="486">
        <v>0.10999999940395355</v>
      </c>
      <c r="S1919" s="486"/>
      <c r="T1919">
        <v>72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1.1526273148147952</v>
      </c>
      <c r="Q1920" s="484">
        <f t="shared" ca="1" si="471"/>
        <v>1.1528009259259062</v>
      </c>
      <c r="R1920" s="486">
        <v>0.10999999940395355</v>
      </c>
      <c r="S1920" s="486"/>
      <c r="T1920">
        <v>72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1.153078703703684</v>
      </c>
      <c r="Q1921" s="484">
        <f t="shared" ca="1" si="471"/>
        <v>1.1532523148147951</v>
      </c>
      <c r="R1921" s="486">
        <v>0.10999999940395355</v>
      </c>
      <c r="S1921" s="486"/>
      <c r="T1921">
        <v>72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1.1535069444444246</v>
      </c>
      <c r="Q1922" s="484">
        <f t="shared" ca="1" si="471"/>
        <v>1.1536458333333135</v>
      </c>
      <c r="R1922" s="486">
        <v>0.10999999940395355</v>
      </c>
      <c r="S1922" s="486"/>
      <c r="T1922">
        <v>72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1.1539351851851654</v>
      </c>
      <c r="Q1923" s="484">
        <f t="shared" ca="1" si="471"/>
        <v>1.1541087962962764</v>
      </c>
      <c r="R1923" s="486">
        <v>0.10999999940395355</v>
      </c>
      <c r="S1923" s="486"/>
      <c r="T1923">
        <v>72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1.1543749999999802</v>
      </c>
      <c r="Q1924" s="484">
        <f t="shared" ca="1" si="471"/>
        <v>1.1545254629629431</v>
      </c>
      <c r="R1924" s="486">
        <v>0.10999999940395355</v>
      </c>
      <c r="S1924" s="486"/>
      <c r="T1924">
        <v>72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1.1547800925925726</v>
      </c>
      <c r="Q1925" s="484">
        <f t="shared" ca="1" si="471"/>
        <v>1.1549537037036837</v>
      </c>
      <c r="R1925" s="486">
        <v>0.10999999940395355</v>
      </c>
      <c r="S1925" s="486"/>
      <c r="T1925">
        <v>72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1.1552083333333132</v>
      </c>
      <c r="Q1926" s="484">
        <f t="shared" ca="1" si="471"/>
        <v>1.1553819444444242</v>
      </c>
      <c r="R1926" s="486">
        <v>0.10999999940395355</v>
      </c>
      <c r="S1926" s="486"/>
      <c r="T1926">
        <v>72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1.155648148148128</v>
      </c>
      <c r="Q1927" s="484">
        <f t="shared" ca="1" si="471"/>
        <v>1.1557870370370169</v>
      </c>
      <c r="R1927" s="486">
        <v>0.10999999940395355</v>
      </c>
      <c r="S1927" s="486"/>
      <c r="T1927">
        <v>72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1.1560763888888688</v>
      </c>
      <c r="Q1928" s="484">
        <f t="shared" ca="1" si="471"/>
        <v>1.1562384259259058</v>
      </c>
      <c r="R1928" s="486">
        <v>0.10999999940395355</v>
      </c>
      <c r="S1928" s="486"/>
      <c r="T1928">
        <v>72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1.1565162037036836</v>
      </c>
      <c r="Q1929" s="484">
        <f t="shared" ca="1" si="471"/>
        <v>1.1566666666666465</v>
      </c>
      <c r="R1929" s="486">
        <v>0.10999999940395355</v>
      </c>
      <c r="S1929" s="486"/>
      <c r="T1929">
        <v>73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1.156898148148128</v>
      </c>
      <c r="Q1930" s="484">
        <f t="shared" ca="1" si="471"/>
        <v>1.157060185185165</v>
      </c>
      <c r="R1930" s="486">
        <v>0.10999999940395355</v>
      </c>
      <c r="S1930" s="486"/>
      <c r="T1930">
        <v>73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1.1573148148147945</v>
      </c>
      <c r="Q1931" s="484">
        <f t="shared" ca="1" si="471"/>
        <v>1.1574884259259055</v>
      </c>
      <c r="R1931" s="486">
        <v>0.10999999940395355</v>
      </c>
      <c r="S1931" s="486"/>
      <c r="T1931">
        <v>73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1.157743055555535</v>
      </c>
      <c r="Q1932" s="484">
        <f t="shared" ca="1" si="471"/>
        <v>1.1578819444444239</v>
      </c>
      <c r="R1932" s="486">
        <v>0.10999999940395355</v>
      </c>
      <c r="S1932" s="486"/>
      <c r="T1932">
        <v>73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1.1581712962962758</v>
      </c>
      <c r="Q1933" s="484">
        <f t="shared" ca="1" si="471"/>
        <v>1.1583449074073868</v>
      </c>
      <c r="R1933" s="486">
        <v>0.10999999940395355</v>
      </c>
      <c r="S1933" s="486"/>
      <c r="T1933">
        <v>73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1.1585763888888683</v>
      </c>
      <c r="Q1934" s="484">
        <f t="shared" ca="1" si="471"/>
        <v>1.1587499999999793</v>
      </c>
      <c r="R1934" s="486">
        <v>0.10999999940395355</v>
      </c>
      <c r="S1934" s="486"/>
      <c r="T1934">
        <v>73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1.1590162037036831</v>
      </c>
      <c r="Q1935" s="484">
        <f t="shared" ca="1" si="471"/>
        <v>1.1591782407407201</v>
      </c>
      <c r="R1935" s="486">
        <v>0.10999999940395355</v>
      </c>
      <c r="S1935" s="486"/>
      <c r="T1935">
        <v>73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1.1594328703703496</v>
      </c>
      <c r="Q1936" s="484">
        <f t="shared" ca="1" si="471"/>
        <v>1.1595717592592385</v>
      </c>
      <c r="R1936" s="486">
        <v>0.10999999940395355</v>
      </c>
      <c r="S1936" s="486"/>
      <c r="T1936">
        <v>73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1.1598611111110904</v>
      </c>
      <c r="Q1937" s="484">
        <f t="shared" ca="1" si="471"/>
        <v>1.1600115740740533</v>
      </c>
      <c r="R1937" s="486">
        <v>0.10999999940395355</v>
      </c>
      <c r="S1937" s="486"/>
      <c r="T1937">
        <v>73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1.1602777777777571</v>
      </c>
      <c r="Q1938" s="484">
        <f t="shared" ca="1" si="471"/>
        <v>1.1604398148147941</v>
      </c>
      <c r="R1938" s="486">
        <v>0.10999999940395355</v>
      </c>
      <c r="S1938" s="486"/>
      <c r="T1938">
        <v>73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1.1606944444444236</v>
      </c>
      <c r="Q1939" s="484">
        <f t="shared" ca="1" si="471"/>
        <v>1.1608449074073866</v>
      </c>
      <c r="R1939" s="486">
        <v>0.10999999940395355</v>
      </c>
      <c r="S1939" s="486"/>
      <c r="T1939">
        <v>73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1.1611342592592384</v>
      </c>
      <c r="Q1940" s="484">
        <f t="shared" ca="1" si="471"/>
        <v>1.1612847222222014</v>
      </c>
      <c r="R1940" s="486">
        <v>0.10999999940395355</v>
      </c>
      <c r="S1940" s="486"/>
      <c r="T1940">
        <v>73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1.1615277777777568</v>
      </c>
      <c r="Q1941" s="484">
        <f t="shared" ca="1" si="471"/>
        <v>1.1616898148147938</v>
      </c>
      <c r="R1941" s="486">
        <v>0.10999999940395355</v>
      </c>
      <c r="S1941" s="486"/>
      <c r="T1941">
        <v>73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1.1619212962962753</v>
      </c>
      <c r="Q1942" s="484">
        <f t="shared" ca="1" si="471"/>
        <v>1.1620949074073863</v>
      </c>
      <c r="R1942" s="486">
        <v>0.10999999940395355</v>
      </c>
      <c r="S1942" s="486"/>
      <c r="T1942">
        <v>73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1.1623263888888677</v>
      </c>
      <c r="Q1943" s="484">
        <f t="shared" ca="1" si="471"/>
        <v>1.1624768518518307</v>
      </c>
      <c r="R1943" s="486">
        <v>0.10999999940395355</v>
      </c>
      <c r="S1943" s="486"/>
      <c r="T1943">
        <v>73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1.1627314814814602</v>
      </c>
      <c r="Q1944" s="484">
        <f t="shared" ca="1" si="471"/>
        <v>1.1628819444444232</v>
      </c>
      <c r="R1944" s="486">
        <v>0.10999999940395355</v>
      </c>
      <c r="S1944" s="486"/>
      <c r="T1944">
        <v>73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1.1631365740740527</v>
      </c>
      <c r="Q1945" s="484">
        <f t="shared" ca="1" si="471"/>
        <v>1.1632870370370156</v>
      </c>
      <c r="R1945" s="486">
        <v>0.10999999940395355</v>
      </c>
      <c r="S1945" s="486"/>
      <c r="T1945">
        <v>73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1.1635532407407194</v>
      </c>
      <c r="Q1946" s="484">
        <f t="shared" ca="1" si="471"/>
        <v>1.1637268518518304</v>
      </c>
      <c r="R1946" s="486">
        <v>0.10999999940395355</v>
      </c>
      <c r="S1946" s="486"/>
      <c r="T1946">
        <v>73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1.1639583333333119</v>
      </c>
      <c r="Q1947" s="484">
        <f t="shared" ca="1" si="471"/>
        <v>1.1641203703703489</v>
      </c>
      <c r="R1947" s="486">
        <v>0.10999999940395355</v>
      </c>
      <c r="S1947" s="486"/>
      <c r="T1947">
        <v>73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1.1643749999999784</v>
      </c>
      <c r="Q1948" s="484">
        <f t="shared" ca="1" si="471"/>
        <v>1.1645370370370154</v>
      </c>
      <c r="R1948" s="486">
        <v>0.10999999940395355</v>
      </c>
      <c r="S1948" s="486"/>
      <c r="T1948">
        <v>73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1.1647800925925709</v>
      </c>
      <c r="Q1949" s="484">
        <f t="shared" ca="1" si="471"/>
        <v>1.1649421296296079</v>
      </c>
      <c r="R1949" s="486">
        <v>0.10999999940395355</v>
      </c>
      <c r="S1949" s="486"/>
      <c r="T1949">
        <v>73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1.1652314814814597</v>
      </c>
      <c r="Q1950" s="484">
        <f t="shared" ca="1" si="471"/>
        <v>1.1653703703703486</v>
      </c>
      <c r="R1950" s="486">
        <v>0.10999999940395355</v>
      </c>
      <c r="S1950" s="486"/>
      <c r="T1950">
        <v>73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1.1656365740740524</v>
      </c>
      <c r="Q1951" s="484">
        <f t="shared" ca="1" si="471"/>
        <v>1.1657986111110894</v>
      </c>
      <c r="R1951" s="486">
        <v>0.10999999940395355</v>
      </c>
      <c r="S1951" s="486"/>
      <c r="T1951">
        <v>73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1.1660648148147932</v>
      </c>
      <c r="Q1952" s="484">
        <f t="shared" ca="1" si="471"/>
        <v>1.1662384259259042</v>
      </c>
      <c r="R1952" s="486">
        <v>0.10999999940395355</v>
      </c>
      <c r="S1952" s="486"/>
      <c r="T1952">
        <v>73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1.1664930555555337</v>
      </c>
      <c r="Q1953" s="484">
        <f t="shared" ca="1" si="471"/>
        <v>1.1666435185184967</v>
      </c>
      <c r="R1953" s="486">
        <v>0.10999999940395355</v>
      </c>
      <c r="S1953" s="486"/>
      <c r="T1953">
        <v>74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1.1669097222222005</v>
      </c>
      <c r="Q1954" s="484">
        <f t="shared" ca="1" si="471"/>
        <v>1.1670833333333115</v>
      </c>
      <c r="R1954" s="486">
        <v>0.10999999940395355</v>
      </c>
      <c r="S1954" s="486"/>
      <c r="T1954">
        <v>74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1.1673495370370153</v>
      </c>
      <c r="Q1955" s="484">
        <f t="shared" ca="1" si="471"/>
        <v>1.1674884259259042</v>
      </c>
      <c r="R1955" s="486">
        <v>0.10999999940395355</v>
      </c>
      <c r="S1955" s="486"/>
      <c r="T1955">
        <v>74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1.167777777777756</v>
      </c>
      <c r="Q1956" s="484">
        <f t="shared" ref="Q1956:Q2019" ca="1" si="486">P1956+TIME(0,0,RANDBETWEEN(12,15))</f>
        <v>1.1679513888888671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1.1681944444444226</v>
      </c>
      <c r="Q1957" s="484">
        <f t="shared" ca="1" si="486"/>
        <v>1.1683449074073855</v>
      </c>
      <c r="R1957" s="486">
        <v>0.10999999940395355</v>
      </c>
      <c r="S1957" s="486"/>
      <c r="T1957">
        <v>74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1.1686111111110893</v>
      </c>
      <c r="Q1958" s="484">
        <f t="shared" ca="1" si="486"/>
        <v>1.1687615740740522</v>
      </c>
      <c r="R1958" s="486">
        <v>0.10999999940395355</v>
      </c>
      <c r="S1958" s="486"/>
      <c r="T1958">
        <v>74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1.1690046296296077</v>
      </c>
      <c r="Q1959" s="484">
        <f t="shared" ca="1" si="486"/>
        <v>1.1691782407407187</v>
      </c>
      <c r="R1959" s="486">
        <v>0.10999999940395355</v>
      </c>
      <c r="S1959" s="486"/>
      <c r="T1959">
        <v>74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1.1694097222222002</v>
      </c>
      <c r="Q1960" s="484">
        <f t="shared" ca="1" si="486"/>
        <v>1.1695486111110891</v>
      </c>
      <c r="R1960" s="486">
        <v>0.10999999940395355</v>
      </c>
      <c r="S1960" s="486"/>
      <c r="T1960">
        <v>74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1.1697916666666446</v>
      </c>
      <c r="Q1961" s="484">
        <f t="shared" ca="1" si="486"/>
        <v>1.1699421296296075</v>
      </c>
      <c r="R1961" s="486">
        <v>0.10999999940395355</v>
      </c>
      <c r="S1961" s="486"/>
      <c r="T1961">
        <v>74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1.170185185185163</v>
      </c>
      <c r="Q1962" s="484">
        <f t="shared" ca="1" si="486"/>
        <v>1.170335648148126</v>
      </c>
      <c r="R1962" s="486">
        <v>0.10999999940395355</v>
      </c>
      <c r="S1962" s="486"/>
      <c r="T1962">
        <v>74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1.1705787037036814</v>
      </c>
      <c r="Q1963" s="484">
        <f t="shared" ca="1" si="486"/>
        <v>1.1707407407407184</v>
      </c>
      <c r="R1963" s="486">
        <v>0.10999999940395355</v>
      </c>
      <c r="S1963" s="486"/>
      <c r="T1963">
        <v>74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1.1710185185184963</v>
      </c>
      <c r="Q1964" s="484">
        <f t="shared" ca="1" si="486"/>
        <v>1.1711689814814592</v>
      </c>
      <c r="R1964" s="486">
        <v>0.10999999940395355</v>
      </c>
      <c r="S1964" s="486"/>
      <c r="T1964">
        <v>74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1.171435185185163</v>
      </c>
      <c r="Q1965" s="484">
        <f t="shared" ca="1" si="486"/>
        <v>1.1715740740740519</v>
      </c>
      <c r="R1965" s="486">
        <v>0.10999999940395355</v>
      </c>
      <c r="S1965" s="486"/>
      <c r="T1965">
        <v>74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1.1718402777777557</v>
      </c>
      <c r="Q1966" s="484">
        <f t="shared" ca="1" si="486"/>
        <v>1.1719907407407186</v>
      </c>
      <c r="R1966" s="486">
        <v>0.10999999940395355</v>
      </c>
      <c r="S1966" s="486"/>
      <c r="T1966">
        <v>74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1.1722453703703481</v>
      </c>
      <c r="Q1967" s="484">
        <f t="shared" ca="1" si="486"/>
        <v>1.1723958333333111</v>
      </c>
      <c r="R1967" s="486">
        <v>0.10999999940395355</v>
      </c>
      <c r="S1967" s="486"/>
      <c r="T1967">
        <v>74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1.1726273148147925</v>
      </c>
      <c r="Q1968" s="484">
        <f t="shared" ca="1" si="486"/>
        <v>1.1727893518518295</v>
      </c>
      <c r="R1968" s="486">
        <v>0.10999999940395355</v>
      </c>
      <c r="S1968" s="486"/>
      <c r="T1968">
        <v>74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1.173032407407385</v>
      </c>
      <c r="Q1969" s="484">
        <f t="shared" ca="1" si="486"/>
        <v>1.1731712962962739</v>
      </c>
      <c r="R1969" s="486">
        <v>0.10999999940395355</v>
      </c>
      <c r="S1969" s="486"/>
      <c r="T1969">
        <v>74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1.1734490740740517</v>
      </c>
      <c r="Q1970" s="484">
        <f t="shared" ca="1" si="486"/>
        <v>1.1736226851851628</v>
      </c>
      <c r="R1970" s="486">
        <v>0.10999999940395355</v>
      </c>
      <c r="S1970" s="486"/>
      <c r="T1970">
        <v>74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1.1738541666666442</v>
      </c>
      <c r="Q1971" s="484">
        <f t="shared" ca="1" si="486"/>
        <v>1.1740046296296072</v>
      </c>
      <c r="R1971" s="486">
        <v>0.10999999940395355</v>
      </c>
      <c r="S1971" s="486"/>
      <c r="T1971">
        <v>74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1.174282407407385</v>
      </c>
      <c r="Q1972" s="484">
        <f t="shared" ca="1" si="486"/>
        <v>1.174456018518496</v>
      </c>
      <c r="R1972" s="486">
        <v>0.10999999940395355</v>
      </c>
      <c r="S1972" s="486"/>
      <c r="T1972">
        <v>74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1.1747453703703479</v>
      </c>
      <c r="Q1973" s="484">
        <f t="shared" ca="1" si="486"/>
        <v>1.1749074074073849</v>
      </c>
      <c r="R1973" s="486">
        <v>0.10999999940395355</v>
      </c>
      <c r="S1973" s="486"/>
      <c r="T1973">
        <v>74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1.1751851851851627</v>
      </c>
      <c r="Q1974" s="484">
        <f t="shared" ca="1" si="486"/>
        <v>1.1753356481481256</v>
      </c>
      <c r="R1974" s="486">
        <v>0.10999999940395355</v>
      </c>
      <c r="S1974" s="486"/>
      <c r="T1974">
        <v>74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1.1755902777777552</v>
      </c>
      <c r="Q1975" s="484">
        <f t="shared" ca="1" si="486"/>
        <v>1.1757638888888662</v>
      </c>
      <c r="R1975" s="486">
        <v>0.10999999940395355</v>
      </c>
      <c r="S1975" s="486"/>
      <c r="T1975">
        <v>74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1.1759953703703476</v>
      </c>
      <c r="Q1976" s="484">
        <f t="shared" ca="1" si="486"/>
        <v>1.1761689814814587</v>
      </c>
      <c r="R1976" s="486">
        <v>0.10999999940395355</v>
      </c>
      <c r="S1976" s="486"/>
      <c r="T1976">
        <v>74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1.1764351851851624</v>
      </c>
      <c r="Q1977" s="484">
        <f t="shared" ca="1" si="486"/>
        <v>1.1765740740740513</v>
      </c>
      <c r="R1977" s="486">
        <v>0.10999999940395355</v>
      </c>
      <c r="S1977" s="486"/>
      <c r="T1977">
        <v>74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1.1768055555555328</v>
      </c>
      <c r="Q1978" s="484">
        <f t="shared" ca="1" si="486"/>
        <v>1.1769444444444217</v>
      </c>
      <c r="R1978" s="486">
        <v>0.10999999940395355</v>
      </c>
      <c r="S1978" s="486"/>
      <c r="T1978">
        <v>75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1.1771990740740512</v>
      </c>
      <c r="Q1979" s="484">
        <f t="shared" ca="1" si="486"/>
        <v>1.1773495370370142</v>
      </c>
      <c r="R1979" s="486">
        <v>0.10999999940395355</v>
      </c>
      <c r="S1979" s="486"/>
      <c r="T1979">
        <v>75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1.1775925925925697</v>
      </c>
      <c r="Q1980" s="484">
        <f t="shared" ca="1" si="486"/>
        <v>1.1777662037036807</v>
      </c>
      <c r="R1980" s="486">
        <v>0.10999999940395355</v>
      </c>
      <c r="S1980" s="486"/>
      <c r="T1980">
        <v>75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1.1780439814814585</v>
      </c>
      <c r="Q1981" s="484">
        <f t="shared" ca="1" si="486"/>
        <v>1.1781944444444215</v>
      </c>
      <c r="R1981" s="486">
        <v>0.10999999940395355</v>
      </c>
      <c r="S1981" s="486"/>
      <c r="T1981">
        <v>75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1.1784259259259029</v>
      </c>
      <c r="Q1982" s="484">
        <f t="shared" ca="1" si="486"/>
        <v>1.1785763888888658</v>
      </c>
      <c r="R1982" s="486">
        <v>0.10999999940395355</v>
      </c>
      <c r="S1982" s="486"/>
      <c r="T1982">
        <v>75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1.1788657407407177</v>
      </c>
      <c r="Q1983" s="484">
        <f t="shared" ca="1" si="486"/>
        <v>1.1790277777777547</v>
      </c>
      <c r="R1983" s="486">
        <v>0.10999999940395355</v>
      </c>
      <c r="S1983" s="486"/>
      <c r="T1983">
        <v>75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1.1793171296296066</v>
      </c>
      <c r="Q1984" s="484">
        <f t="shared" ca="1" si="486"/>
        <v>1.1794675925925695</v>
      </c>
      <c r="R1984" s="486">
        <v>0.10999999940395355</v>
      </c>
      <c r="S1984" s="486"/>
      <c r="T1984">
        <v>75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1.179710648148125</v>
      </c>
      <c r="Q1985" s="484">
        <f t="shared" ca="1" si="486"/>
        <v>1.179884259259236</v>
      </c>
      <c r="R1985" s="486">
        <v>0.10999999940395355</v>
      </c>
      <c r="S1985" s="486"/>
      <c r="T1985">
        <v>75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1.1801273148147915</v>
      </c>
      <c r="Q1986" s="484">
        <f t="shared" ca="1" si="486"/>
        <v>1.1802893518518285</v>
      </c>
      <c r="R1986" s="486">
        <v>0.10999999940395355</v>
      </c>
      <c r="S1986" s="486"/>
      <c r="T1986">
        <v>75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1.180532407407384</v>
      </c>
      <c r="Q1987" s="484">
        <f t="shared" ca="1" si="486"/>
        <v>1.180694444444421</v>
      </c>
      <c r="R1987" s="486">
        <v>0.10999999940395355</v>
      </c>
      <c r="S1987" s="486"/>
      <c r="T1987">
        <v>75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1.1809837962962728</v>
      </c>
      <c r="Q1988" s="484">
        <f t="shared" ca="1" si="486"/>
        <v>1.1811574074073838</v>
      </c>
      <c r="R1988" s="486">
        <v>0.10999999940395355</v>
      </c>
      <c r="S1988" s="486"/>
      <c r="T1988">
        <v>75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1.1814467592592357</v>
      </c>
      <c r="Q1989" s="484">
        <f t="shared" ca="1" si="486"/>
        <v>1.1816087962962727</v>
      </c>
      <c r="R1989" s="486">
        <v>0.10999999940395355</v>
      </c>
      <c r="S1989" s="486"/>
      <c r="T1989">
        <v>75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1.1818634259259022</v>
      </c>
      <c r="Q1990" s="484">
        <f t="shared" ca="1" si="486"/>
        <v>1.1820370370370132</v>
      </c>
      <c r="R1990" s="486">
        <v>0.10999999940395355</v>
      </c>
      <c r="S1990" s="486"/>
      <c r="T1990">
        <v>75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1.1823148148147911</v>
      </c>
      <c r="Q1991" s="484">
        <f t="shared" ca="1" si="486"/>
        <v>1.182476851851828</v>
      </c>
      <c r="R1991" s="486">
        <v>0.10999999940395355</v>
      </c>
      <c r="S1991" s="486"/>
      <c r="T1991">
        <v>75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1.1827662037036799</v>
      </c>
      <c r="Q1992" s="484">
        <f t="shared" ca="1" si="486"/>
        <v>1.1829398148147909</v>
      </c>
      <c r="R1992" s="486">
        <v>0.10999999940395355</v>
      </c>
      <c r="S1992" s="486"/>
      <c r="T1992">
        <v>75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1.1831944444444205</v>
      </c>
      <c r="Q1993" s="484">
        <f t="shared" ca="1" si="486"/>
        <v>1.1833680555555315</v>
      </c>
      <c r="R1993" s="486">
        <v>0.10999999940395355</v>
      </c>
      <c r="S1993" s="486"/>
      <c r="T1993">
        <v>75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1.1835995370370129</v>
      </c>
      <c r="Q1994" s="484">
        <f t="shared" ca="1" si="486"/>
        <v>1.1837615740740499</v>
      </c>
      <c r="R1994" s="486">
        <v>0.10999999940395355</v>
      </c>
      <c r="S1994" s="486"/>
      <c r="T1994">
        <v>75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1.1840162037036794</v>
      </c>
      <c r="Q1995" s="484">
        <f t="shared" ca="1" si="486"/>
        <v>1.1841550925925683</v>
      </c>
      <c r="R1995" s="486">
        <v>0.10999999940395355</v>
      </c>
      <c r="S1995" s="486"/>
      <c r="T1995">
        <v>75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1.1844097222221979</v>
      </c>
      <c r="Q1996" s="484">
        <f t="shared" ca="1" si="486"/>
        <v>1.1845833333333089</v>
      </c>
      <c r="R1996" s="486">
        <v>0.10999999940395355</v>
      </c>
      <c r="S1996" s="486"/>
      <c r="T1996">
        <v>75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1.1848379629629384</v>
      </c>
      <c r="Q1997" s="484">
        <f t="shared" ca="1" si="486"/>
        <v>1.1849999999999754</v>
      </c>
      <c r="R1997" s="486">
        <v>0.10999999940395355</v>
      </c>
      <c r="S1997" s="486"/>
      <c r="T1997">
        <v>75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1.1852777777777532</v>
      </c>
      <c r="Q1998" s="484">
        <f t="shared" ca="1" si="486"/>
        <v>1.1854513888888643</v>
      </c>
      <c r="R1998" s="486">
        <v>0.10999999940395355</v>
      </c>
      <c r="S1998" s="486"/>
      <c r="T1998">
        <v>75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1.1857060185184938</v>
      </c>
      <c r="Q1999" s="484">
        <f t="shared" ca="1" si="486"/>
        <v>1.1858449074073827</v>
      </c>
      <c r="R1999" s="486">
        <v>0.10999999940395355</v>
      </c>
      <c r="S1999" s="486"/>
      <c r="T1999">
        <v>75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1.1860879629629382</v>
      </c>
      <c r="Q2000" s="484">
        <f t="shared" ca="1" si="486"/>
        <v>1.1862384259259011</v>
      </c>
      <c r="R2000" s="486">
        <v>0.10999999940395355</v>
      </c>
      <c r="S2000" s="486"/>
      <c r="T2000">
        <v>75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1.186527777777753</v>
      </c>
      <c r="Q2001" s="484">
        <f t="shared" ca="1" si="486"/>
        <v>1.18668981481479</v>
      </c>
      <c r="R2001" s="486">
        <v>0.10999999940395355</v>
      </c>
      <c r="S2001" s="486"/>
      <c r="T2001">
        <v>75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1.1869560185184937</v>
      </c>
      <c r="Q2002" s="484">
        <f t="shared" ca="1" si="486"/>
        <v>1.1871296296296048</v>
      </c>
      <c r="R2002" s="486">
        <v>0.10999999940395355</v>
      </c>
      <c r="S2002" s="486"/>
      <c r="T2002">
        <v>76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1.1874074074073826</v>
      </c>
      <c r="Q2003" s="484">
        <f t="shared" ca="1" si="486"/>
        <v>1.1875810185184936</v>
      </c>
      <c r="R2003" s="486">
        <v>0.10999999940395355</v>
      </c>
      <c r="S2003" s="486"/>
      <c r="T2003">
        <v>76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1.1878703703703455</v>
      </c>
      <c r="Q2004" s="484">
        <f t="shared" ca="1" si="486"/>
        <v>1.1880324074073825</v>
      </c>
      <c r="R2004" s="486">
        <v>0.10999999940395355</v>
      </c>
      <c r="S2004" s="486"/>
      <c r="T2004">
        <v>76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1.1883217592592343</v>
      </c>
      <c r="Q2005" s="484">
        <f t="shared" ca="1" si="486"/>
        <v>1.1884953703703454</v>
      </c>
      <c r="R2005" s="486">
        <v>0.10999999940395355</v>
      </c>
      <c r="S2005" s="486"/>
      <c r="T2005">
        <v>76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1.1887499999999749</v>
      </c>
      <c r="Q2006" s="484">
        <f t="shared" ca="1" si="486"/>
        <v>1.1889236111110859</v>
      </c>
      <c r="R2006" s="486">
        <v>0.10999999940395355</v>
      </c>
      <c r="S2006" s="486"/>
      <c r="T2006">
        <v>76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1.1891550925925674</v>
      </c>
      <c r="Q2007" s="484">
        <f t="shared" ca="1" si="486"/>
        <v>1.1893055555555303</v>
      </c>
      <c r="R2007" s="486">
        <v>0.10999999940395355</v>
      </c>
      <c r="S2007" s="486"/>
      <c r="T2007">
        <v>76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1.1895370370370117</v>
      </c>
      <c r="Q2008" s="484">
        <f t="shared" ca="1" si="486"/>
        <v>1.1897106481481228</v>
      </c>
      <c r="R2008" s="486">
        <v>0.10999999940395355</v>
      </c>
      <c r="S2008" s="486"/>
      <c r="T2008">
        <v>76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1.1899652777777523</v>
      </c>
      <c r="Q2009" s="484">
        <f t="shared" ca="1" si="486"/>
        <v>1.1901041666666412</v>
      </c>
      <c r="R2009" s="486">
        <v>0.10999999940395355</v>
      </c>
      <c r="S2009" s="486"/>
      <c r="T2009">
        <v>76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1.190381944444419</v>
      </c>
      <c r="Q2010" s="484">
        <f t="shared" ca="1" si="486"/>
        <v>1.190543981481456</v>
      </c>
      <c r="R2010" s="486">
        <v>0.10999999940395355</v>
      </c>
      <c r="S2010" s="486"/>
      <c r="T2010">
        <v>76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1.1907986111110855</v>
      </c>
      <c r="Q2011" s="484">
        <f t="shared" ca="1" si="486"/>
        <v>1.1909374999999744</v>
      </c>
      <c r="R2011" s="486">
        <v>0.10999999940395355</v>
      </c>
      <c r="S2011" s="486"/>
      <c r="T2011">
        <v>76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1.1912037037036782</v>
      </c>
      <c r="Q2012" s="484">
        <f t="shared" ca="1" si="486"/>
        <v>1.1913425925925671</v>
      </c>
      <c r="R2012" s="486">
        <v>0.10999999940395355</v>
      </c>
      <c r="S2012" s="486"/>
      <c r="T2012">
        <v>76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1.1916087962962709</v>
      </c>
      <c r="Q2013" s="484">
        <f t="shared" ca="1" si="486"/>
        <v>1.1917476851851598</v>
      </c>
      <c r="R2013" s="486">
        <v>0.10999999940395355</v>
      </c>
      <c r="S2013" s="486"/>
      <c r="T2013">
        <v>76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1.1919791666666413</v>
      </c>
      <c r="Q2014" s="484">
        <f t="shared" ca="1" si="486"/>
        <v>1.1921527777777523</v>
      </c>
      <c r="R2014" s="486">
        <v>0.10999999940395355</v>
      </c>
      <c r="S2014" s="486"/>
      <c r="T2014">
        <v>76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1.1924189814814561</v>
      </c>
      <c r="Q2015" s="484">
        <f t="shared" ca="1" si="486"/>
        <v>1.192569444444419</v>
      </c>
      <c r="R2015" s="486">
        <v>0.10999999940395355</v>
      </c>
      <c r="S2015" s="486"/>
      <c r="T2015">
        <v>76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1.1928356481481228</v>
      </c>
      <c r="Q2016" s="484">
        <f t="shared" ca="1" si="486"/>
        <v>1.1929861111110858</v>
      </c>
      <c r="R2016" s="486">
        <v>0.10999999940395355</v>
      </c>
      <c r="S2016" s="486"/>
      <c r="T2016">
        <v>76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1.1932638888888636</v>
      </c>
      <c r="Q2017" s="484">
        <f t="shared" ca="1" si="486"/>
        <v>1.1934143518518265</v>
      </c>
      <c r="R2017" s="486">
        <v>0.10999999940395355</v>
      </c>
      <c r="S2017" s="486"/>
      <c r="T2017">
        <v>76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1.1936689814814561</v>
      </c>
      <c r="Q2018" s="484">
        <f t="shared" ca="1" si="486"/>
        <v>1.193831018518493</v>
      </c>
      <c r="R2018" s="486">
        <v>0.10999999940395355</v>
      </c>
      <c r="S2018" s="486"/>
      <c r="T2018">
        <v>76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1.1941203703703449</v>
      </c>
      <c r="Q2019" s="484">
        <f t="shared" ca="1" si="486"/>
        <v>1.1942939814814559</v>
      </c>
      <c r="R2019" s="486">
        <v>0.10999999940395355</v>
      </c>
      <c r="S2019" s="486"/>
      <c r="T2019">
        <v>76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1.1945601851851597</v>
      </c>
      <c r="Q2020" s="484">
        <f t="shared" ref="Q2020:Q2083" ca="1" si="501">P2020+TIME(0,0,RANDBETWEEN(12,15))</f>
        <v>1.1947106481481227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1.1949999999999745</v>
      </c>
      <c r="Q2021" s="484">
        <f t="shared" ca="1" si="501"/>
        <v>1.1951388888888634</v>
      </c>
      <c r="R2021" s="486">
        <v>0.10999999940395355</v>
      </c>
      <c r="S2021" s="486"/>
      <c r="T2021">
        <v>76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1.195393518518493</v>
      </c>
      <c r="Q2022" s="484">
        <f t="shared" ca="1" si="501"/>
        <v>1.1955439814814559</v>
      </c>
      <c r="R2022" s="486">
        <v>0.10999999940395355</v>
      </c>
      <c r="S2022" s="486"/>
      <c r="T2022">
        <v>76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1.1958101851851597</v>
      </c>
      <c r="Q2023" s="484">
        <f t="shared" ca="1" si="501"/>
        <v>1.1959722222221967</v>
      </c>
      <c r="R2023" s="486">
        <v>0.10999999940395355</v>
      </c>
      <c r="S2023" s="486"/>
      <c r="T2023">
        <v>76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1.1962499999999745</v>
      </c>
      <c r="Q2024" s="484">
        <f t="shared" ca="1" si="501"/>
        <v>1.1964004629629374</v>
      </c>
      <c r="R2024" s="486">
        <v>0.10999999940395355</v>
      </c>
      <c r="S2024" s="486"/>
      <c r="T2024">
        <v>76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1.1966782407407153</v>
      </c>
      <c r="Q2025" s="484">
        <f t="shared" ca="1" si="501"/>
        <v>1.1968171296296042</v>
      </c>
      <c r="R2025" s="486">
        <v>0.10999999940395355</v>
      </c>
      <c r="S2025" s="486"/>
      <c r="T2025">
        <v>76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1.197106481481456</v>
      </c>
      <c r="Q2026" s="484">
        <f t="shared" ca="1" si="501"/>
        <v>1.197268518518493</v>
      </c>
      <c r="R2026" s="486">
        <v>0.10999999940395355</v>
      </c>
      <c r="S2026" s="486"/>
      <c r="T2026">
        <v>76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1.1975462962962709</v>
      </c>
      <c r="Q2027" s="484">
        <f t="shared" ca="1" si="501"/>
        <v>1.1977083333333078</v>
      </c>
      <c r="R2027" s="486">
        <v>0.10999999940395355</v>
      </c>
      <c r="S2027" s="486"/>
      <c r="T2027">
        <v>77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1.1979861111110857</v>
      </c>
      <c r="Q2028" s="484">
        <f t="shared" ca="1" si="501"/>
        <v>1.1981365740740486</v>
      </c>
      <c r="R2028" s="486">
        <v>0.10999999940395355</v>
      </c>
      <c r="S2028" s="486"/>
      <c r="T2028">
        <v>77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1.1983796296296041</v>
      </c>
      <c r="Q2029" s="484">
        <f t="shared" ca="1" si="501"/>
        <v>1.1985416666666411</v>
      </c>
      <c r="R2029" s="486">
        <v>0.10999999940395355</v>
      </c>
      <c r="S2029" s="486"/>
      <c r="T2029">
        <v>77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1.1988078703703449</v>
      </c>
      <c r="Q2030" s="484">
        <f t="shared" ca="1" si="501"/>
        <v>1.1989583333333078</v>
      </c>
      <c r="R2030" s="486">
        <v>0.10999999940395355</v>
      </c>
      <c r="S2030" s="486"/>
      <c r="T2030">
        <v>77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1.1992245370370116</v>
      </c>
      <c r="Q2031" s="484">
        <f t="shared" ca="1" si="501"/>
        <v>1.1993749999999745</v>
      </c>
      <c r="R2031" s="486">
        <v>0.10999999940395355</v>
      </c>
      <c r="S2031" s="486"/>
      <c r="T2031">
        <v>77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1.1996643518518264</v>
      </c>
      <c r="Q2032" s="484">
        <f t="shared" ca="1" si="501"/>
        <v>1.1998379629629374</v>
      </c>
      <c r="R2032" s="486">
        <v>0.10999999940395355</v>
      </c>
      <c r="S2032" s="486"/>
      <c r="T2032">
        <v>77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1.200092592592567</v>
      </c>
      <c r="Q2033" s="484">
        <f t="shared" ca="1" si="501"/>
        <v>1.2002546296296039</v>
      </c>
      <c r="R2033" s="486">
        <v>0.10999999940395355</v>
      </c>
      <c r="S2033" s="486"/>
      <c r="T2033">
        <v>77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1.2005324074073818</v>
      </c>
      <c r="Q2034" s="484">
        <f t="shared" ca="1" si="501"/>
        <v>1.2007060185184928</v>
      </c>
      <c r="R2034" s="486">
        <v>0.10999999940395355</v>
      </c>
      <c r="S2034" s="486"/>
      <c r="T2034">
        <v>77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1.2009606481481223</v>
      </c>
      <c r="Q2035" s="484">
        <f t="shared" ca="1" si="501"/>
        <v>1.2011111111110853</v>
      </c>
      <c r="R2035" s="486">
        <v>0.10999999940395355</v>
      </c>
      <c r="S2035" s="486"/>
      <c r="T2035">
        <v>77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1.2013888888888631</v>
      </c>
      <c r="Q2036" s="484">
        <f t="shared" ca="1" si="501"/>
        <v>1.2015624999999741</v>
      </c>
      <c r="R2036" s="486">
        <v>0.10999999940395355</v>
      </c>
      <c r="S2036" s="486"/>
      <c r="T2036">
        <v>77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1.2018171296296036</v>
      </c>
      <c r="Q2037" s="484">
        <f t="shared" ca="1" si="501"/>
        <v>1.2019907407407147</v>
      </c>
      <c r="R2037" s="486">
        <v>0.10999999940395355</v>
      </c>
      <c r="S2037" s="486"/>
      <c r="T2037">
        <v>77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1.2022685185184925</v>
      </c>
      <c r="Q2038" s="484">
        <f t="shared" ca="1" si="501"/>
        <v>1.2024189814814554</v>
      </c>
      <c r="R2038" s="486">
        <v>0.10999999940395355</v>
      </c>
      <c r="S2038" s="486"/>
      <c r="T2038">
        <v>77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1.2026851851851592</v>
      </c>
      <c r="Q2039" s="484">
        <f t="shared" ca="1" si="501"/>
        <v>1.2028356481481222</v>
      </c>
      <c r="R2039" s="486">
        <v>0.10999999940395355</v>
      </c>
      <c r="S2039" s="486"/>
      <c r="T2039">
        <v>77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1.2030787037036776</v>
      </c>
      <c r="Q2040" s="484">
        <f t="shared" ca="1" si="501"/>
        <v>1.2032407407407146</v>
      </c>
      <c r="R2040" s="486">
        <v>0.10999999940395355</v>
      </c>
      <c r="S2040" s="486"/>
      <c r="T2040">
        <v>77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1.2034722222221961</v>
      </c>
      <c r="Q2041" s="484">
        <f t="shared" ca="1" si="501"/>
        <v>1.2036458333333071</v>
      </c>
      <c r="R2041" s="486">
        <v>0.10999999940395355</v>
      </c>
      <c r="S2041" s="486"/>
      <c r="T2041">
        <v>77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1.2039236111110849</v>
      </c>
      <c r="Q2042" s="484">
        <f t="shared" ca="1" si="501"/>
        <v>1.2040740740740479</v>
      </c>
      <c r="R2042" s="486">
        <v>0.10999999940395355</v>
      </c>
      <c r="S2042" s="486"/>
      <c r="T2042">
        <v>77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1.2043634259258997</v>
      </c>
      <c r="Q2043" s="484">
        <f t="shared" ca="1" si="501"/>
        <v>1.2045138888888627</v>
      </c>
      <c r="R2043" s="486">
        <v>0.10999999940395355</v>
      </c>
      <c r="S2043" s="486"/>
      <c r="T2043">
        <v>77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1.2047916666666405</v>
      </c>
      <c r="Q2044" s="484">
        <f t="shared" ca="1" si="501"/>
        <v>1.2049652777777515</v>
      </c>
      <c r="R2044" s="486">
        <v>0.10999999940395355</v>
      </c>
      <c r="S2044" s="486"/>
      <c r="T2044">
        <v>77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1.2052430555555294</v>
      </c>
      <c r="Q2045" s="484">
        <f t="shared" ca="1" si="501"/>
        <v>1.2053819444444183</v>
      </c>
      <c r="R2045" s="486">
        <v>0.10999999940395355</v>
      </c>
      <c r="S2045" s="486"/>
      <c r="T2045">
        <v>77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1.2056249999999737</v>
      </c>
      <c r="Q2046" s="484">
        <f t="shared" ca="1" si="501"/>
        <v>1.2057986111110848</v>
      </c>
      <c r="R2046" s="486">
        <v>0.10999999940395355</v>
      </c>
      <c r="S2046" s="486"/>
      <c r="T2046">
        <v>77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1.2060879629629366</v>
      </c>
      <c r="Q2047" s="484">
        <f t="shared" ca="1" si="501"/>
        <v>1.2062384259258996</v>
      </c>
      <c r="R2047" s="486">
        <v>0.10999999940395355</v>
      </c>
      <c r="S2047" s="486"/>
      <c r="T2047">
        <v>77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1.206469907407381</v>
      </c>
      <c r="Q2048" s="484">
        <f t="shared" ca="1" si="501"/>
        <v>1.2066435185184921</v>
      </c>
      <c r="R2048" s="486">
        <v>0.10999999940395355</v>
      </c>
      <c r="S2048" s="486"/>
      <c r="T2048">
        <v>77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1.2068865740740475</v>
      </c>
      <c r="Q2049" s="484">
        <f t="shared" ca="1" si="501"/>
        <v>1.2070370370370105</v>
      </c>
      <c r="R2049" s="486">
        <v>0.10999999940395355</v>
      </c>
      <c r="S2049" s="486"/>
      <c r="T2049">
        <v>77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1.2072685185184919</v>
      </c>
      <c r="Q2050" s="484">
        <f t="shared" ca="1" si="501"/>
        <v>1.207442129629603</v>
      </c>
      <c r="R2050" s="486">
        <v>0.10999999940395355</v>
      </c>
      <c r="S2050" s="486"/>
      <c r="T2050">
        <v>77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1.2076851851851584</v>
      </c>
      <c r="Q2051" s="484">
        <f t="shared" ca="1" si="501"/>
        <v>1.2078472222221954</v>
      </c>
      <c r="R2051" s="486">
        <v>0.10999999940395355</v>
      </c>
      <c r="S2051" s="486"/>
      <c r="T2051">
        <v>78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1.2080902777777509</v>
      </c>
      <c r="Q2052" s="484">
        <f t="shared" ca="1" si="501"/>
        <v>1.2082638888888619</v>
      </c>
      <c r="R2052" s="486">
        <v>0.10999999940395355</v>
      </c>
      <c r="S2052" s="486"/>
      <c r="T2052">
        <v>78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1.2085185185184915</v>
      </c>
      <c r="Q2053" s="484">
        <f t="shared" ca="1" si="501"/>
        <v>1.2086921296296025</v>
      </c>
      <c r="R2053" s="486">
        <v>0.10999999940395355</v>
      </c>
      <c r="S2053" s="486"/>
      <c r="T2053">
        <v>78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1.2089236111110839</v>
      </c>
      <c r="Q2054" s="484">
        <f t="shared" ca="1" si="501"/>
        <v>1.2090856481481209</v>
      </c>
      <c r="R2054" s="486">
        <v>0.10999999940395355</v>
      </c>
      <c r="S2054" s="486"/>
      <c r="T2054">
        <v>78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1.2093634259258987</v>
      </c>
      <c r="Q2055" s="484">
        <f t="shared" ca="1" si="501"/>
        <v>1.2095023148147876</v>
      </c>
      <c r="R2055" s="486">
        <v>0.10999999940395355</v>
      </c>
      <c r="S2055" s="486"/>
      <c r="T2055">
        <v>78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1.2097569444444172</v>
      </c>
      <c r="Q2056" s="484">
        <f t="shared" ca="1" si="501"/>
        <v>1.2099074074073801</v>
      </c>
      <c r="R2056" s="486">
        <v>0.10999999940395355</v>
      </c>
      <c r="S2056" s="486"/>
      <c r="T2056">
        <v>78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1.2101736111110839</v>
      </c>
      <c r="Q2057" s="484">
        <f t="shared" ca="1" si="501"/>
        <v>1.2103356481481209</v>
      </c>
      <c r="R2057" s="486">
        <v>0.10999999940395355</v>
      </c>
      <c r="S2057" s="486"/>
      <c r="T2057">
        <v>78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1.2106018518518247</v>
      </c>
      <c r="Q2058" s="484">
        <f t="shared" ca="1" si="501"/>
        <v>1.2107407407407136</v>
      </c>
      <c r="R2058" s="486">
        <v>0.10999999940395355</v>
      </c>
      <c r="S2058" s="486"/>
      <c r="T2058">
        <v>78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1.210972222222195</v>
      </c>
      <c r="Q2059" s="484">
        <f t="shared" ca="1" si="501"/>
        <v>1.2111458333333061</v>
      </c>
      <c r="R2059" s="486">
        <v>0.10999999940395355</v>
      </c>
      <c r="S2059" s="486"/>
      <c r="T2059">
        <v>78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1.2114004629629356</v>
      </c>
      <c r="Q2060" s="484">
        <f t="shared" ca="1" si="501"/>
        <v>1.2115624999999726</v>
      </c>
      <c r="R2060" s="486">
        <v>0.10999999940395355</v>
      </c>
      <c r="S2060" s="486"/>
      <c r="T2060">
        <v>78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1.2118402777777504</v>
      </c>
      <c r="Q2061" s="484">
        <f t="shared" ca="1" si="501"/>
        <v>1.2120138888888614</v>
      </c>
      <c r="R2061" s="486">
        <v>0.10999999940395355</v>
      </c>
      <c r="S2061" s="486"/>
      <c r="T2061">
        <v>78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1.2122453703703429</v>
      </c>
      <c r="Q2062" s="484">
        <f t="shared" ca="1" si="501"/>
        <v>1.2123958333333058</v>
      </c>
      <c r="R2062" s="486">
        <v>0.10999999940395355</v>
      </c>
      <c r="S2062" s="486"/>
      <c r="T2062">
        <v>78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1.2126736111110836</v>
      </c>
      <c r="Q2063" s="484">
        <f t="shared" ca="1" si="501"/>
        <v>1.2128472222221947</v>
      </c>
      <c r="R2063" s="486">
        <v>0.10999999940395355</v>
      </c>
      <c r="S2063" s="486"/>
      <c r="T2063">
        <v>78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1.2130902777777501</v>
      </c>
      <c r="Q2064" s="484">
        <f t="shared" ca="1" si="501"/>
        <v>1.2132407407407131</v>
      </c>
      <c r="R2064" s="486">
        <v>0.10999999940395355</v>
      </c>
      <c r="S2064" s="486"/>
      <c r="T2064">
        <v>78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1.2135069444444169</v>
      </c>
      <c r="Q2065" s="484">
        <f t="shared" ca="1" si="501"/>
        <v>1.2136458333333058</v>
      </c>
      <c r="R2065" s="486">
        <v>0.10999999940395355</v>
      </c>
      <c r="S2065" s="486"/>
      <c r="T2065">
        <v>78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1.2139120370370096</v>
      </c>
      <c r="Q2066" s="484">
        <f t="shared" ca="1" si="501"/>
        <v>1.2140509259258985</v>
      </c>
      <c r="R2066" s="486">
        <v>0.10999999940395355</v>
      </c>
      <c r="S2066" s="486"/>
      <c r="T2066">
        <v>78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1.2143402777777503</v>
      </c>
      <c r="Q2067" s="484">
        <f t="shared" ca="1" si="501"/>
        <v>1.2144791666666392</v>
      </c>
      <c r="R2067" s="486">
        <v>0.10999999940395355</v>
      </c>
      <c r="S2067" s="486"/>
      <c r="T2067">
        <v>78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1.214745370370343</v>
      </c>
      <c r="Q2068" s="484">
        <f t="shared" ca="1" si="501"/>
        <v>1.2148842592592319</v>
      </c>
      <c r="R2068" s="486">
        <v>0.10999999940395355</v>
      </c>
      <c r="S2068" s="486"/>
      <c r="T2068">
        <v>78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1.2151620370370098</v>
      </c>
      <c r="Q2069" s="484">
        <f t="shared" ca="1" si="501"/>
        <v>1.2153009259258987</v>
      </c>
      <c r="R2069" s="486">
        <v>0.10999999940395355</v>
      </c>
      <c r="S2069" s="486"/>
      <c r="T2069">
        <v>78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1.2155787037036765</v>
      </c>
      <c r="Q2070" s="484">
        <f t="shared" ca="1" si="501"/>
        <v>1.2157523148147875</v>
      </c>
      <c r="R2070" s="486">
        <v>0.10999999940395355</v>
      </c>
      <c r="S2070" s="486"/>
      <c r="T2070">
        <v>78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1.215995370370343</v>
      </c>
      <c r="Q2071" s="484">
        <f t="shared" ca="1" si="501"/>
        <v>1.2161342592592319</v>
      </c>
      <c r="R2071" s="486">
        <v>0.10999999940395355</v>
      </c>
      <c r="S2071" s="486"/>
      <c r="T2071">
        <v>78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1.2163773148147874</v>
      </c>
      <c r="Q2072" s="484">
        <f t="shared" ca="1" si="501"/>
        <v>1.2165509259258984</v>
      </c>
      <c r="R2072" s="486">
        <v>0.10999999940395355</v>
      </c>
      <c r="S2072" s="486"/>
      <c r="T2072">
        <v>78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1.2167939814814539</v>
      </c>
      <c r="Q2073" s="484">
        <f t="shared" ca="1" si="501"/>
        <v>1.2169560185184909</v>
      </c>
      <c r="R2073" s="486">
        <v>0.10999999940395355</v>
      </c>
      <c r="S2073" s="486"/>
      <c r="T2073">
        <v>78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1.2171874999999723</v>
      </c>
      <c r="Q2074" s="484">
        <f t="shared" ca="1" si="501"/>
        <v>1.2173611111110834</v>
      </c>
      <c r="R2074" s="486">
        <v>0.10999999940395355</v>
      </c>
      <c r="S2074" s="486"/>
      <c r="T2074">
        <v>78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1.2176041666666388</v>
      </c>
      <c r="Q2075" s="484">
        <f t="shared" ca="1" si="501"/>
        <v>1.2177546296296018</v>
      </c>
      <c r="R2075" s="486">
        <v>0.10999999940395355</v>
      </c>
      <c r="S2075" s="486"/>
      <c r="T2075">
        <v>78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1.2180092592592313</v>
      </c>
      <c r="Q2076" s="484">
        <f t="shared" ca="1" si="501"/>
        <v>1.2181828703703423</v>
      </c>
      <c r="R2076" s="486">
        <v>0.10999999940395355</v>
      </c>
      <c r="S2076" s="486"/>
      <c r="T2076">
        <v>79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1.2184722222221942</v>
      </c>
      <c r="Q2077" s="484">
        <f t="shared" ca="1" si="501"/>
        <v>1.2186342592592312</v>
      </c>
      <c r="R2077" s="486">
        <v>0.10999999940395355</v>
      </c>
      <c r="S2077" s="486"/>
      <c r="T2077">
        <v>79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1.2188657407407126</v>
      </c>
      <c r="Q2078" s="484">
        <f t="shared" ca="1" si="501"/>
        <v>1.2190393518518237</v>
      </c>
      <c r="R2078" s="486">
        <v>0.10999999940395355</v>
      </c>
      <c r="S2078" s="486"/>
      <c r="T2078">
        <v>79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1.2193171296296015</v>
      </c>
      <c r="Q2079" s="484">
        <f t="shared" ca="1" si="501"/>
        <v>1.2194791666666385</v>
      </c>
      <c r="R2079" s="486">
        <v>0.10999999940395355</v>
      </c>
      <c r="S2079" s="486"/>
      <c r="T2079">
        <v>79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1.2197569444444163</v>
      </c>
      <c r="Q2080" s="484">
        <f t="shared" ca="1" si="501"/>
        <v>1.2199305555555273</v>
      </c>
      <c r="R2080" s="486">
        <v>0.10999999940395355</v>
      </c>
      <c r="S2080" s="486"/>
      <c r="T2080">
        <v>79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1.2202199074073792</v>
      </c>
      <c r="Q2081" s="484">
        <f t="shared" ca="1" si="501"/>
        <v>1.2203587962962681</v>
      </c>
      <c r="R2081" s="486">
        <v>0.10999999940395355</v>
      </c>
      <c r="S2081" s="486"/>
      <c r="T2081">
        <v>79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1.2206018518518236</v>
      </c>
      <c r="Q2082" s="484">
        <f t="shared" ca="1" si="501"/>
        <v>1.2207638888888606</v>
      </c>
      <c r="R2082" s="486">
        <v>0.10999999940395355</v>
      </c>
      <c r="S2082" s="486"/>
      <c r="T2082">
        <v>79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1.220995370370342</v>
      </c>
      <c r="Q2083" s="484">
        <f t="shared" ca="1" si="501"/>
        <v>1.221157407407379</v>
      </c>
      <c r="R2083" s="486">
        <v>0.10999999940395355</v>
      </c>
      <c r="S2083" s="486"/>
      <c r="T2083">
        <v>79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1.2214351851851568</v>
      </c>
      <c r="Q2084" s="484">
        <f t="shared" ref="Q2084:Q2147" ca="1" si="516">P2084+TIME(0,0,RANDBETWEEN(12,15))</f>
        <v>1.2215856481481198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1.2218749999999716</v>
      </c>
      <c r="Q2085" s="484">
        <f t="shared" ca="1" si="516"/>
        <v>1.2220138888888605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1.2222916666666384</v>
      </c>
      <c r="Q2086" s="484">
        <f t="shared" ca="1" si="516"/>
        <v>1.2224305555555273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1.2227199074073791</v>
      </c>
      <c r="Q2087" s="484">
        <f t="shared" ca="1" si="516"/>
        <v>1.2228703703703421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1.2231481481481199</v>
      </c>
      <c r="Q2088" s="484">
        <f t="shared" ca="1" si="516"/>
        <v>1.2232986111110828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1.2235300925925643</v>
      </c>
      <c r="Q2089" s="484">
        <f t="shared" ca="1" si="516"/>
        <v>1.2236689814814532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1.2239004629629346</v>
      </c>
      <c r="Q2090" s="484">
        <f t="shared" ca="1" si="516"/>
        <v>1.2240624999999716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1.2243287037036754</v>
      </c>
      <c r="Q2091" s="484">
        <f t="shared" ca="1" si="516"/>
        <v>1.2245023148147864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1.2247453703703419</v>
      </c>
      <c r="Q2092" s="484">
        <f t="shared" ca="1" si="516"/>
        <v>1.2249074074073789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1.2251967592592308</v>
      </c>
      <c r="Q2093" s="484">
        <f t="shared" ca="1" si="516"/>
        <v>1.2253472222221937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1.2256365740740456</v>
      </c>
      <c r="Q2094" s="484">
        <f t="shared" ca="1" si="516"/>
        <v>1.2257870370370085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1.2260763888888604</v>
      </c>
      <c r="Q2095" s="484">
        <f t="shared" ca="1" si="516"/>
        <v>1.2262152777777493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1.2264814814814531</v>
      </c>
      <c r="Q2096" s="484">
        <f t="shared" ca="1" si="516"/>
        <v>1.2266435185184901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1.2268981481481196</v>
      </c>
      <c r="Q2097" s="484">
        <f t="shared" ca="1" si="516"/>
        <v>1.2270717592592306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1.2273611111110825</v>
      </c>
      <c r="Q2098" s="484">
        <f t="shared" ca="1" si="516"/>
        <v>1.2275115740740454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1.2277430555555269</v>
      </c>
      <c r="Q2099" s="484">
        <f t="shared" ca="1" si="516"/>
        <v>1.2278819444444158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1.2281249999999713</v>
      </c>
      <c r="Q2100" s="484">
        <f t="shared" ca="1" si="516"/>
        <v>1.2282870370370083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1.2285648148147861</v>
      </c>
      <c r="Q2101" s="484">
        <f t="shared" ca="1" si="516"/>
        <v>1.2287268518518231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1.2290046296296009</v>
      </c>
      <c r="Q2102" s="484">
        <f t="shared" ca="1" si="516"/>
        <v>1.2291550925925638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1.2294097222221934</v>
      </c>
      <c r="Q2103" s="484">
        <f t="shared" ca="1" si="516"/>
        <v>1.2295717592592303</v>
      </c>
      <c r="R2103" s="486">
        <v>0.10999999940395355</v>
      </c>
      <c r="S2103" s="486"/>
      <c r="T2103">
        <v>80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1.2298263888888599</v>
      </c>
      <c r="Q2104" s="484">
        <f t="shared" ca="1" si="516"/>
        <v>1.2299768518518228</v>
      </c>
      <c r="R2104" s="486">
        <v>0.10999999940395355</v>
      </c>
      <c r="S2104" s="486"/>
      <c r="T2104">
        <v>80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1.2302083333333043</v>
      </c>
      <c r="Q2105" s="484">
        <f t="shared" ca="1" si="516"/>
        <v>1.2303703703703412</v>
      </c>
      <c r="R2105" s="486">
        <v>0.10999999940395355</v>
      </c>
      <c r="S2105" s="486"/>
      <c r="T2105">
        <v>80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1.2306481481481191</v>
      </c>
      <c r="Q2106" s="484">
        <f t="shared" ca="1" si="516"/>
        <v>1.230787037037008</v>
      </c>
      <c r="R2106" s="486">
        <v>0.10999999940395355</v>
      </c>
      <c r="S2106" s="486"/>
      <c r="T2106">
        <v>80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1.2310185185184894</v>
      </c>
      <c r="Q2107" s="484">
        <f t="shared" ca="1" si="516"/>
        <v>1.2311689814814524</v>
      </c>
      <c r="R2107" s="486">
        <v>0.10999999940395355</v>
      </c>
      <c r="S2107" s="486"/>
      <c r="T2107">
        <v>80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1.2314583333333042</v>
      </c>
      <c r="Q2108" s="484">
        <f t="shared" ca="1" si="516"/>
        <v>1.2316087962962672</v>
      </c>
      <c r="R2108" s="486">
        <v>0.10999999940395355</v>
      </c>
      <c r="S2108" s="486"/>
      <c r="T2108">
        <v>80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1.2318634259258967</v>
      </c>
      <c r="Q2109" s="484">
        <f t="shared" ca="1" si="516"/>
        <v>1.2320254629629337</v>
      </c>
      <c r="R2109" s="486">
        <v>0.10999999940395355</v>
      </c>
      <c r="S2109" s="486"/>
      <c r="T2109">
        <v>80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1.2322569444444151</v>
      </c>
      <c r="Q2110" s="484">
        <f t="shared" ca="1" si="516"/>
        <v>1.2324074074073781</v>
      </c>
      <c r="R2110" s="486">
        <v>0.10999999940395355</v>
      </c>
      <c r="S2110" s="486"/>
      <c r="T2110">
        <v>80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1.2326504629629336</v>
      </c>
      <c r="Q2111" s="484">
        <f t="shared" ca="1" si="516"/>
        <v>1.2328009259258965</v>
      </c>
      <c r="R2111" s="486">
        <v>0.10999999940395355</v>
      </c>
      <c r="S2111" s="486"/>
      <c r="T2111">
        <v>80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1.2330902777777484</v>
      </c>
      <c r="Q2112" s="484">
        <f t="shared" ca="1" si="516"/>
        <v>1.2332638888888594</v>
      </c>
      <c r="R2112" s="486">
        <v>0.10999999940395355</v>
      </c>
      <c r="S2112" s="486"/>
      <c r="T2112">
        <v>80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1.2335532407407113</v>
      </c>
      <c r="Q2113" s="484">
        <f t="shared" ca="1" si="516"/>
        <v>1.2337152777777483</v>
      </c>
      <c r="R2113" s="486">
        <v>0.10999999940395355</v>
      </c>
      <c r="S2113" s="486"/>
      <c r="T2113">
        <v>80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1.2339583333333037</v>
      </c>
      <c r="Q2114" s="484">
        <f t="shared" ca="1" si="516"/>
        <v>1.2341319444444148</v>
      </c>
      <c r="R2114" s="486">
        <v>0.10999999940395355</v>
      </c>
      <c r="S2114" s="486"/>
      <c r="T2114">
        <v>80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1.2344097222221926</v>
      </c>
      <c r="Q2115" s="484">
        <f t="shared" ca="1" si="516"/>
        <v>1.2345486111110815</v>
      </c>
      <c r="R2115" s="486">
        <v>0.10999999940395355</v>
      </c>
      <c r="S2115" s="486"/>
      <c r="T2115">
        <v>80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1.2348263888888593</v>
      </c>
      <c r="Q2116" s="484">
        <f t="shared" ca="1" si="516"/>
        <v>1.2349884259258963</v>
      </c>
      <c r="R2116" s="486">
        <v>0.10999999940395355</v>
      </c>
      <c r="S2116" s="486"/>
      <c r="T2116">
        <v>80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1.2352430555555258</v>
      </c>
      <c r="Q2117" s="484">
        <f t="shared" ca="1" si="516"/>
        <v>1.2353935185184888</v>
      </c>
      <c r="R2117" s="486">
        <v>0.10999999940395355</v>
      </c>
      <c r="S2117" s="486"/>
      <c r="T2117">
        <v>80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1.2356365740740443</v>
      </c>
      <c r="Q2118" s="484">
        <f t="shared" ca="1" si="516"/>
        <v>1.2357754629629332</v>
      </c>
      <c r="R2118" s="486">
        <v>0.10999999940395355</v>
      </c>
      <c r="S2118" s="486"/>
      <c r="T2118">
        <v>80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1.2360069444444146</v>
      </c>
      <c r="Q2119" s="484">
        <f t="shared" ca="1" si="516"/>
        <v>1.2361574074073776</v>
      </c>
      <c r="R2119" s="486">
        <v>0.10999999940395355</v>
      </c>
      <c r="S2119" s="486"/>
      <c r="T2119">
        <v>80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1.2364120370370071</v>
      </c>
      <c r="Q2120" s="484">
        <f t="shared" ca="1" si="516"/>
        <v>1.2365856481481181</v>
      </c>
      <c r="R2120" s="486">
        <v>0.10999999940395355</v>
      </c>
      <c r="S2120" s="486"/>
      <c r="T2120">
        <v>80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1.2368402777777476</v>
      </c>
      <c r="Q2121" s="484">
        <f t="shared" ca="1" si="516"/>
        <v>1.2370023148147846</v>
      </c>
      <c r="R2121" s="486">
        <v>0.10999999940395355</v>
      </c>
      <c r="S2121" s="486"/>
      <c r="T2121">
        <v>80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1.2372453703703401</v>
      </c>
      <c r="Q2122" s="484">
        <f t="shared" ca="1" si="516"/>
        <v>1.237384259259229</v>
      </c>
      <c r="R2122" s="486">
        <v>0.10999999940395355</v>
      </c>
      <c r="S2122" s="486"/>
      <c r="T2122">
        <v>80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1.2376157407407105</v>
      </c>
      <c r="Q2123" s="484">
        <f t="shared" ca="1" si="516"/>
        <v>1.2377893518518215</v>
      </c>
      <c r="R2123" s="486">
        <v>0.10999999940395355</v>
      </c>
      <c r="S2123" s="486"/>
      <c r="T2123">
        <v>80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1.238032407407377</v>
      </c>
      <c r="Q2124" s="484">
        <f t="shared" ca="1" si="516"/>
        <v>1.238194444444414</v>
      </c>
      <c r="R2124" s="486">
        <v>0.10999999940395355</v>
      </c>
      <c r="S2124" s="486"/>
      <c r="T2124">
        <v>80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1.2384259259258954</v>
      </c>
      <c r="Q2125" s="484">
        <f t="shared" ca="1" si="516"/>
        <v>1.2385879629629324</v>
      </c>
      <c r="R2125" s="486">
        <v>0.10999999940395355</v>
      </c>
      <c r="S2125" s="486"/>
      <c r="T2125">
        <v>81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1.2388425925925619</v>
      </c>
      <c r="Q2126" s="484">
        <f t="shared" ca="1" si="516"/>
        <v>1.2389930555555249</v>
      </c>
      <c r="R2126" s="486">
        <v>0.10999999940395355</v>
      </c>
      <c r="S2126" s="486"/>
      <c r="T2126">
        <v>81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1.2392592592592286</v>
      </c>
      <c r="Q2127" s="484">
        <f t="shared" ca="1" si="516"/>
        <v>1.2394328703703397</v>
      </c>
      <c r="R2127" s="486">
        <v>0.10999999940395355</v>
      </c>
      <c r="S2127" s="486"/>
      <c r="T2127">
        <v>81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1.2397106481481175</v>
      </c>
      <c r="Q2128" s="484">
        <f t="shared" ca="1" si="516"/>
        <v>1.2398611111110804</v>
      </c>
      <c r="R2128" s="486">
        <v>0.10999999940395355</v>
      </c>
      <c r="S2128" s="486"/>
      <c r="T2128">
        <v>81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1.2401388888888583</v>
      </c>
      <c r="Q2129" s="484">
        <f t="shared" ca="1" si="516"/>
        <v>1.2403124999999693</v>
      </c>
      <c r="R2129" s="486">
        <v>0.10999999940395355</v>
      </c>
      <c r="S2129" s="486"/>
      <c r="T2129">
        <v>81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1.2406018518518211</v>
      </c>
      <c r="Q2130" s="484">
        <f t="shared" ca="1" si="516"/>
        <v>1.2407638888888581</v>
      </c>
      <c r="R2130" s="486">
        <v>0.10999999940395355</v>
      </c>
      <c r="S2130" s="486"/>
      <c r="T2130">
        <v>81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1.2410069444444136</v>
      </c>
      <c r="Q2131" s="484">
        <f t="shared" ca="1" si="516"/>
        <v>1.2411689814814506</v>
      </c>
      <c r="R2131" s="486">
        <v>0.10999999940395355</v>
      </c>
      <c r="S2131" s="486"/>
      <c r="T2131">
        <v>81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1.2414351851851544</v>
      </c>
      <c r="Q2132" s="484">
        <f t="shared" ca="1" si="516"/>
        <v>1.2415856481481173</v>
      </c>
      <c r="R2132" s="486">
        <v>0.10999999940395355</v>
      </c>
      <c r="S2132" s="486"/>
      <c r="T2132">
        <v>81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1.2418287037036728</v>
      </c>
      <c r="Q2133" s="484">
        <f t="shared" ca="1" si="516"/>
        <v>1.2419791666666358</v>
      </c>
      <c r="R2133" s="486">
        <v>0.10999999940395355</v>
      </c>
      <c r="S2133" s="486"/>
      <c r="T2133">
        <v>81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1.2422453703703396</v>
      </c>
      <c r="Q2134" s="484">
        <f t="shared" ca="1" si="516"/>
        <v>1.2423842592592285</v>
      </c>
      <c r="R2134" s="486">
        <v>0.10999999940395355</v>
      </c>
      <c r="S2134" s="486"/>
      <c r="T2134">
        <v>81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1.2426736111110803</v>
      </c>
      <c r="Q2135" s="484">
        <f t="shared" ca="1" si="516"/>
        <v>1.2428356481481173</v>
      </c>
      <c r="R2135" s="486">
        <v>0.10999999940395355</v>
      </c>
      <c r="S2135" s="486"/>
      <c r="T2135">
        <v>81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1.2430902777777468</v>
      </c>
      <c r="Q2136" s="484">
        <f t="shared" ca="1" si="516"/>
        <v>1.2432638888888579</v>
      </c>
      <c r="R2136" s="486">
        <v>0.10999999940395355</v>
      </c>
      <c r="S2136" s="486"/>
      <c r="T2136">
        <v>81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1.2434953703703393</v>
      </c>
      <c r="Q2137" s="484">
        <f t="shared" ca="1" si="516"/>
        <v>1.2436689814814503</v>
      </c>
      <c r="R2137" s="486">
        <v>0.10999999940395355</v>
      </c>
      <c r="S2137" s="486"/>
      <c r="T2137">
        <v>81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1.2439236111110799</v>
      </c>
      <c r="Q2138" s="484">
        <f t="shared" ca="1" si="516"/>
        <v>1.2440972222221909</v>
      </c>
      <c r="R2138" s="486">
        <v>0.10999999940395355</v>
      </c>
      <c r="S2138" s="486"/>
      <c r="T2138">
        <v>81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1.2443634259258947</v>
      </c>
      <c r="Q2139" s="484">
        <f t="shared" ca="1" si="516"/>
        <v>1.2445023148147836</v>
      </c>
      <c r="R2139" s="486">
        <v>0.10999999940395355</v>
      </c>
      <c r="S2139" s="486"/>
      <c r="T2139">
        <v>81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1.2447569444444131</v>
      </c>
      <c r="Q2140" s="484">
        <f t="shared" ca="1" si="516"/>
        <v>1.2449305555555241</v>
      </c>
      <c r="R2140" s="486">
        <v>0.10999999940395355</v>
      </c>
      <c r="S2140" s="486"/>
      <c r="T2140">
        <v>81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1.2452083333333019</v>
      </c>
      <c r="Q2141" s="484">
        <f t="shared" ca="1" si="516"/>
        <v>1.2453703703703389</v>
      </c>
      <c r="R2141" s="486">
        <v>0.10999999940395355</v>
      </c>
      <c r="S2141" s="486"/>
      <c r="T2141">
        <v>81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1.2456249999999685</v>
      </c>
      <c r="Q2142" s="484">
        <f t="shared" ca="1" si="516"/>
        <v>1.2457638888888574</v>
      </c>
      <c r="R2142" s="486">
        <v>0.10999999940395355</v>
      </c>
      <c r="S2142" s="486"/>
      <c r="T2142">
        <v>81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1.2459953703703388</v>
      </c>
      <c r="Q2143" s="484">
        <f t="shared" ca="1" si="516"/>
        <v>1.2461574074073758</v>
      </c>
      <c r="R2143" s="486">
        <v>0.10999999940395355</v>
      </c>
      <c r="S2143" s="486"/>
      <c r="T2143">
        <v>81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1.2464351851851536</v>
      </c>
      <c r="Q2144" s="484">
        <f t="shared" ca="1" si="516"/>
        <v>1.2465740740740425</v>
      </c>
      <c r="R2144" s="486">
        <v>0.10999999940395355</v>
      </c>
      <c r="S2144" s="486"/>
      <c r="T2144">
        <v>81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1.2468518518518203</v>
      </c>
      <c r="Q2145" s="484">
        <f t="shared" ca="1" si="516"/>
        <v>1.2470138888888573</v>
      </c>
      <c r="R2145" s="486">
        <v>0.10999999940395355</v>
      </c>
      <c r="S2145" s="486"/>
      <c r="T2145">
        <v>81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1.2472685185184869</v>
      </c>
      <c r="Q2146" s="484">
        <f t="shared" ca="1" si="516"/>
        <v>1.2474074074073758</v>
      </c>
      <c r="R2146" s="486">
        <v>0.10999999940395355</v>
      </c>
      <c r="S2146" s="486"/>
      <c r="T2146">
        <v>81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1.2476388888888572</v>
      </c>
      <c r="Q2147" s="484">
        <f t="shared" ca="1" si="516"/>
        <v>1.2478009259258942</v>
      </c>
      <c r="R2147" s="486">
        <v>0.10999999940395355</v>
      </c>
      <c r="S2147" s="486"/>
      <c r="T2147">
        <v>81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1.2480902777777461</v>
      </c>
      <c r="Q2148" s="484">
        <f t="shared" ref="Q2148:Q2211" ca="1" si="531">P2148+TIME(0,0,RANDBETWEEN(12,15))</f>
        <v>1.248229166666635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1.2484837962962645</v>
      </c>
      <c r="Q2149" s="484">
        <f t="shared" ca="1" si="531"/>
        <v>1.2486574074073755</v>
      </c>
      <c r="R2149" s="486">
        <v>0.10999999940395355</v>
      </c>
      <c r="S2149" s="486"/>
      <c r="T2149">
        <v>82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1.2489236111110793</v>
      </c>
      <c r="Q2150" s="484">
        <f t="shared" ca="1" si="531"/>
        <v>1.2490972222221903</v>
      </c>
      <c r="R2150" s="486">
        <v>0.10999999940395355</v>
      </c>
      <c r="S2150" s="486"/>
      <c r="T2150">
        <v>82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1.2493749999999681</v>
      </c>
      <c r="Q2151" s="484">
        <f t="shared" ca="1" si="531"/>
        <v>1.2495370370370051</v>
      </c>
      <c r="R2151" s="486">
        <v>0.10999999940395355</v>
      </c>
      <c r="S2151" s="486"/>
      <c r="T2151">
        <v>82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1.2497685185184866</v>
      </c>
      <c r="Q2152" s="484">
        <f t="shared" ca="1" si="531"/>
        <v>1.2499421296295976</v>
      </c>
      <c r="R2152" s="486">
        <v>0.10999999940395355</v>
      </c>
      <c r="S2152" s="486"/>
      <c r="T2152">
        <v>82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1.2502199074073754</v>
      </c>
      <c r="Q2153" s="484">
        <f t="shared" ca="1" si="531"/>
        <v>1.2503935185184865</v>
      </c>
      <c r="R2153" s="486">
        <v>0.10999999940395355</v>
      </c>
      <c r="S2153" s="486"/>
      <c r="T2153">
        <v>82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1.2506712962962643</v>
      </c>
      <c r="Q2154" s="484">
        <f t="shared" ca="1" si="531"/>
        <v>1.2508449074073753</v>
      </c>
      <c r="R2154" s="486">
        <v>0.10999999940395355</v>
      </c>
      <c r="S2154" s="486"/>
      <c r="T2154">
        <v>82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1.2511111111110791</v>
      </c>
      <c r="Q2155" s="484">
        <f t="shared" ca="1" si="531"/>
        <v>1.2512731481481161</v>
      </c>
      <c r="R2155" s="486">
        <v>0.10999999940395355</v>
      </c>
      <c r="S2155" s="486"/>
      <c r="T2155">
        <v>82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1.2515046296295975</v>
      </c>
      <c r="Q2156" s="484">
        <f t="shared" ca="1" si="531"/>
        <v>1.2516666666666345</v>
      </c>
      <c r="R2156" s="486">
        <v>0.10999999940395355</v>
      </c>
      <c r="S2156" s="486"/>
      <c r="T2156">
        <v>82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1.251898148148116</v>
      </c>
      <c r="Q2157" s="484">
        <f t="shared" ca="1" si="531"/>
        <v>1.252071759259227</v>
      </c>
      <c r="R2157" s="486">
        <v>0.10999999940395355</v>
      </c>
      <c r="S2157" s="486"/>
      <c r="T2157">
        <v>82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1.2523611111110788</v>
      </c>
      <c r="Q2158" s="484">
        <f t="shared" ca="1" si="531"/>
        <v>1.2525347222221899</v>
      </c>
      <c r="R2158" s="486">
        <v>0.10999999940395355</v>
      </c>
      <c r="S2158" s="486"/>
      <c r="T2158">
        <v>82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1.2527777777777453</v>
      </c>
      <c r="Q2159" s="484">
        <f t="shared" ca="1" si="531"/>
        <v>1.2529398148147823</v>
      </c>
      <c r="R2159" s="486">
        <v>0.10999999940395355</v>
      </c>
      <c r="S2159" s="486"/>
      <c r="T2159">
        <v>82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1.2532291666666342</v>
      </c>
      <c r="Q2160" s="484">
        <f t="shared" ca="1" si="531"/>
        <v>1.2533912037036712</v>
      </c>
      <c r="R2160" s="486">
        <v>0.10999999940395355</v>
      </c>
      <c r="S2160" s="486"/>
      <c r="T2160">
        <v>82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1.253668981481449</v>
      </c>
      <c r="Q2161" s="484">
        <f t="shared" ca="1" si="531"/>
        <v>1.253831018518486</v>
      </c>
      <c r="R2161" s="486">
        <v>0.10999999940395355</v>
      </c>
      <c r="S2161" s="486"/>
      <c r="T2161">
        <v>82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1.2540624999999674</v>
      </c>
      <c r="Q2162" s="484">
        <f t="shared" ca="1" si="531"/>
        <v>1.2542361111110785</v>
      </c>
      <c r="R2162" s="486">
        <v>0.10999999940395355</v>
      </c>
      <c r="S2162" s="486"/>
      <c r="T2162">
        <v>82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1.254490740740708</v>
      </c>
      <c r="Q2163" s="484">
        <f t="shared" ca="1" si="531"/>
        <v>1.254664351851819</v>
      </c>
      <c r="R2163" s="486">
        <v>0.10999999940395355</v>
      </c>
      <c r="S2163" s="486"/>
      <c r="T2163">
        <v>82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1.2548958333333005</v>
      </c>
      <c r="Q2164" s="484">
        <f t="shared" ca="1" si="531"/>
        <v>1.2550347222221894</v>
      </c>
      <c r="R2164" s="486">
        <v>0.10999999940395355</v>
      </c>
      <c r="S2164" s="486"/>
      <c r="T2164">
        <v>82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1.2553240740740412</v>
      </c>
      <c r="Q2165" s="484">
        <f t="shared" ca="1" si="531"/>
        <v>1.2554629629629301</v>
      </c>
      <c r="R2165" s="486">
        <v>0.10999999940395355</v>
      </c>
      <c r="S2165" s="486"/>
      <c r="T2165">
        <v>82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1.2557291666666339</v>
      </c>
      <c r="Q2166" s="484">
        <f t="shared" ca="1" si="531"/>
        <v>1.2558912037036709</v>
      </c>
      <c r="R2166" s="486">
        <v>0.10999999940395355</v>
      </c>
      <c r="S2166" s="486"/>
      <c r="T2166">
        <v>82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1.2561574074073747</v>
      </c>
      <c r="Q2167" s="484">
        <f t="shared" ca="1" si="531"/>
        <v>1.2562962962962636</v>
      </c>
      <c r="R2167" s="486">
        <v>0.10999999940395355</v>
      </c>
      <c r="S2167" s="486"/>
      <c r="T2167">
        <v>82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1.2565856481481155</v>
      </c>
      <c r="Q2168" s="484">
        <f t="shared" ca="1" si="531"/>
        <v>1.2567476851851525</v>
      </c>
      <c r="R2168" s="486">
        <v>0.10999999940395355</v>
      </c>
      <c r="S2168" s="486"/>
      <c r="T2168">
        <v>82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1.2569791666666339</v>
      </c>
      <c r="Q2169" s="484">
        <f t="shared" ca="1" si="531"/>
        <v>1.2571180555555228</v>
      </c>
      <c r="R2169" s="486">
        <v>0.10999999940395355</v>
      </c>
      <c r="S2169" s="486"/>
      <c r="T2169">
        <v>82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1.2573495370370043</v>
      </c>
      <c r="Q2170" s="484">
        <f t="shared" ca="1" si="531"/>
        <v>1.2574884259258932</v>
      </c>
      <c r="R2170" s="486">
        <v>0.10999999940395355</v>
      </c>
      <c r="S2170" s="486"/>
      <c r="T2170">
        <v>82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1.257766203703671</v>
      </c>
      <c r="Q2171" s="484">
        <f t="shared" ca="1" si="531"/>
        <v>1.257928240740708</v>
      </c>
      <c r="R2171" s="486">
        <v>0.10999999940395355</v>
      </c>
      <c r="S2171" s="486"/>
      <c r="T2171">
        <v>82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1.2581712962962635</v>
      </c>
      <c r="Q2172" s="484">
        <f t="shared" ca="1" si="531"/>
        <v>1.2583217592592264</v>
      </c>
      <c r="R2172" s="486">
        <v>0.10999999940395355</v>
      </c>
      <c r="S2172" s="486"/>
      <c r="T2172">
        <v>82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1.2585879629629302</v>
      </c>
      <c r="Q2173" s="484">
        <f t="shared" ca="1" si="531"/>
        <v>1.2587268518518191</v>
      </c>
      <c r="R2173" s="486">
        <v>0.10999999940395355</v>
      </c>
      <c r="S2173" s="486"/>
      <c r="T2173">
        <v>82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1.2589930555555229</v>
      </c>
      <c r="Q2174" s="484">
        <f t="shared" ca="1" si="531"/>
        <v>1.2591435185184858</v>
      </c>
      <c r="R2174" s="486">
        <v>0.10999999940395355</v>
      </c>
      <c r="S2174" s="486"/>
      <c r="T2174">
        <v>83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1.2593981481481153</v>
      </c>
      <c r="Q2175" s="484">
        <f t="shared" ca="1" si="531"/>
        <v>1.2595486111110783</v>
      </c>
      <c r="R2175" s="486">
        <v>0.10999999940395355</v>
      </c>
      <c r="S2175" s="486"/>
      <c r="T2175">
        <v>83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1.2598379629629302</v>
      </c>
      <c r="Q2176" s="484">
        <f t="shared" ca="1" si="531"/>
        <v>1.2599999999999671</v>
      </c>
      <c r="R2176" s="486">
        <v>0.10999999940395355</v>
      </c>
      <c r="S2176" s="486"/>
      <c r="T2176">
        <v>83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1.260277777777745</v>
      </c>
      <c r="Q2177" s="484">
        <f t="shared" ca="1" si="531"/>
        <v>1.260451388888856</v>
      </c>
      <c r="R2177" s="486">
        <v>0.10999999940395355</v>
      </c>
      <c r="S2177" s="486"/>
      <c r="T2177">
        <v>83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1.2607175925925598</v>
      </c>
      <c r="Q2178" s="484">
        <f t="shared" ca="1" si="531"/>
        <v>1.2608680555555227</v>
      </c>
      <c r="R2178" s="486">
        <v>0.10999999940395355</v>
      </c>
      <c r="S2178" s="486"/>
      <c r="T2178">
        <v>83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1.2611458333333005</v>
      </c>
      <c r="Q2179" s="484">
        <f t="shared" ca="1" si="531"/>
        <v>1.2612847222221895</v>
      </c>
      <c r="R2179" s="486">
        <v>0.10999999940395355</v>
      </c>
      <c r="S2179" s="486"/>
      <c r="T2179">
        <v>83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1.2615162037036709</v>
      </c>
      <c r="Q2180" s="484">
        <f t="shared" ca="1" si="531"/>
        <v>1.2616666666666339</v>
      </c>
      <c r="R2180" s="486">
        <v>0.10999999940395355</v>
      </c>
      <c r="S2180" s="486"/>
      <c r="T2180">
        <v>83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1.2619097222221893</v>
      </c>
      <c r="Q2181" s="484">
        <f t="shared" ca="1" si="531"/>
        <v>1.2620486111110782</v>
      </c>
      <c r="R2181" s="486">
        <v>0.10999999940395355</v>
      </c>
      <c r="S2181" s="486"/>
      <c r="T2181">
        <v>83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1.2622916666666337</v>
      </c>
      <c r="Q2182" s="484">
        <f t="shared" ca="1" si="531"/>
        <v>1.2624421296295967</v>
      </c>
      <c r="R2182" s="486">
        <v>0.10999999940395355</v>
      </c>
      <c r="S2182" s="486"/>
      <c r="T2182">
        <v>83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1.2627314814814485</v>
      </c>
      <c r="Q2183" s="484">
        <f t="shared" ca="1" si="531"/>
        <v>1.2628819444444115</v>
      </c>
      <c r="R2183" s="486">
        <v>0.10999999940395355</v>
      </c>
      <c r="S2183" s="486"/>
      <c r="T2183">
        <v>83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1.263136574074041</v>
      </c>
      <c r="Q2184" s="484">
        <f t="shared" ca="1" si="531"/>
        <v>1.263298611111078</v>
      </c>
      <c r="R2184" s="486">
        <v>0.10999999940395355</v>
      </c>
      <c r="S2184" s="486"/>
      <c r="T2184">
        <v>83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1.2635416666666335</v>
      </c>
      <c r="Q2185" s="484">
        <f t="shared" ca="1" si="531"/>
        <v>1.2636805555555224</v>
      </c>
      <c r="R2185" s="486">
        <v>0.10999999940395355</v>
      </c>
      <c r="S2185" s="486"/>
      <c r="T2185">
        <v>83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1.2639351851851519</v>
      </c>
      <c r="Q2186" s="484">
        <f t="shared" ca="1" si="531"/>
        <v>1.2641087962962629</v>
      </c>
      <c r="R2186" s="486">
        <v>0.10999999940395355</v>
      </c>
      <c r="S2186" s="486"/>
      <c r="T2186">
        <v>83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1.2643749999999667</v>
      </c>
      <c r="Q2187" s="484">
        <f t="shared" ca="1" si="531"/>
        <v>1.2645254629629297</v>
      </c>
      <c r="R2187" s="486">
        <v>0.10999999940395355</v>
      </c>
      <c r="S2187" s="486"/>
      <c r="T2187">
        <v>83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1.2647569444444111</v>
      </c>
      <c r="Q2188" s="484">
        <f t="shared" ca="1" si="531"/>
        <v>1.2648958333333</v>
      </c>
      <c r="R2188" s="486">
        <v>0.10999999940395355</v>
      </c>
      <c r="S2188" s="486"/>
      <c r="T2188">
        <v>83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1.2651504629629295</v>
      </c>
      <c r="Q2189" s="484">
        <f t="shared" ca="1" si="531"/>
        <v>1.2653124999999665</v>
      </c>
      <c r="R2189" s="486">
        <v>0.10999999940395355</v>
      </c>
      <c r="S2189" s="486"/>
      <c r="T2189">
        <v>83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1.2655787037036703</v>
      </c>
      <c r="Q2190" s="484">
        <f t="shared" ca="1" si="531"/>
        <v>1.2657407407407073</v>
      </c>
      <c r="R2190" s="486">
        <v>0.10999999940395355</v>
      </c>
      <c r="S2190" s="486"/>
      <c r="T2190">
        <v>83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1.2660069444444111</v>
      </c>
      <c r="Q2191" s="484">
        <f t="shared" ca="1" si="531"/>
        <v>1.2661689814814481</v>
      </c>
      <c r="R2191" s="486">
        <v>0.10999999940395355</v>
      </c>
      <c r="S2191" s="486"/>
      <c r="T2191">
        <v>83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1.2664236111110776</v>
      </c>
      <c r="Q2192" s="484">
        <f t="shared" ca="1" si="531"/>
        <v>1.2665624999999665</v>
      </c>
      <c r="R2192" s="486">
        <v>0.10999999940395355</v>
      </c>
      <c r="S2192" s="486"/>
      <c r="T2192">
        <v>83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1.2668518518518184</v>
      </c>
      <c r="Q2193" s="484">
        <f t="shared" ca="1" si="531"/>
        <v>1.2670023148147813</v>
      </c>
      <c r="R2193" s="486">
        <v>0.10999999940395355</v>
      </c>
      <c r="S2193" s="486"/>
      <c r="T2193">
        <v>83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1.2672453703703368</v>
      </c>
      <c r="Q2194" s="484">
        <f t="shared" ca="1" si="531"/>
        <v>1.2674189814814478</v>
      </c>
      <c r="R2194" s="486">
        <v>0.10999999940395355</v>
      </c>
      <c r="S2194" s="486"/>
      <c r="T2194">
        <v>83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1.2677083333332997</v>
      </c>
      <c r="Q2195" s="484">
        <f t="shared" ca="1" si="531"/>
        <v>1.2678819444444107</v>
      </c>
      <c r="R2195" s="486">
        <v>0.10999999940395355</v>
      </c>
      <c r="S2195" s="486"/>
      <c r="T2195">
        <v>83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1.2681712962962626</v>
      </c>
      <c r="Q2196" s="484">
        <f t="shared" ca="1" si="531"/>
        <v>1.2683101851851515</v>
      </c>
      <c r="R2196" s="486">
        <v>0.10999999940395355</v>
      </c>
      <c r="S2196" s="486"/>
      <c r="T2196">
        <v>83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1.268564814814781</v>
      </c>
      <c r="Q2197" s="484">
        <f t="shared" ca="1" si="531"/>
        <v>1.268715277777744</v>
      </c>
      <c r="R2197" s="486">
        <v>0.10999999940395355</v>
      </c>
      <c r="S2197" s="486"/>
      <c r="T2197">
        <v>83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1.2690046296295958</v>
      </c>
      <c r="Q2198" s="484">
        <f t="shared" ca="1" si="531"/>
        <v>1.2691550925925588</v>
      </c>
      <c r="R2198" s="486">
        <v>0.10999999940395355</v>
      </c>
      <c r="S2198" s="486"/>
      <c r="T2198">
        <v>84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1.2693865740740402</v>
      </c>
      <c r="Q2199" s="484">
        <f t="shared" ca="1" si="531"/>
        <v>1.2695601851851512</v>
      </c>
      <c r="R2199" s="486">
        <v>0.10999999940395355</v>
      </c>
      <c r="S2199" s="486"/>
      <c r="T2199">
        <v>84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1.2698148148147808</v>
      </c>
      <c r="Q2200" s="484">
        <f t="shared" ca="1" si="531"/>
        <v>1.2699884259258918</v>
      </c>
      <c r="R2200" s="486">
        <v>0.10999999940395355</v>
      </c>
      <c r="S2200" s="486"/>
      <c r="T2200">
        <v>84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1.2702430555555213</v>
      </c>
      <c r="Q2201" s="484">
        <f t="shared" ca="1" si="531"/>
        <v>1.2703935185184843</v>
      </c>
      <c r="R2201" s="486">
        <v>0.10999999940395355</v>
      </c>
      <c r="S2201" s="486"/>
      <c r="T2201">
        <v>84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1.2706481481481138</v>
      </c>
      <c r="Q2202" s="484">
        <f t="shared" ca="1" si="531"/>
        <v>1.2707986111110767</v>
      </c>
      <c r="R2202" s="486">
        <v>0.10999999940395355</v>
      </c>
      <c r="S2202" s="486"/>
      <c r="T2202">
        <v>84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1.2710532407407062</v>
      </c>
      <c r="Q2203" s="484">
        <f t="shared" ca="1" si="531"/>
        <v>1.2712268518518173</v>
      </c>
      <c r="R2203" s="486">
        <v>0.10999999940395355</v>
      </c>
      <c r="S2203" s="486"/>
      <c r="T2203">
        <v>84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1.2714814814814468</v>
      </c>
      <c r="Q2204" s="484">
        <f t="shared" ca="1" si="531"/>
        <v>1.2716550925925578</v>
      </c>
      <c r="R2204" s="486">
        <v>0.10999999940395355</v>
      </c>
      <c r="S2204" s="486"/>
      <c r="T2204">
        <v>84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1.2719212962962616</v>
      </c>
      <c r="Q2205" s="484">
        <f t="shared" ca="1" si="531"/>
        <v>1.2720833333332986</v>
      </c>
      <c r="R2205" s="486">
        <v>0.10999999940395355</v>
      </c>
      <c r="S2205" s="486"/>
      <c r="T2205">
        <v>84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1.27231481481478</v>
      </c>
      <c r="Q2206" s="484">
        <f t="shared" ca="1" si="531"/>
        <v>1.2724537037036689</v>
      </c>
      <c r="R2206" s="486">
        <v>0.10999999940395355</v>
      </c>
      <c r="S2206" s="486"/>
      <c r="T2206">
        <v>84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1.2727314814814468</v>
      </c>
      <c r="Q2207" s="484">
        <f t="shared" ca="1" si="531"/>
        <v>1.2728819444444097</v>
      </c>
      <c r="R2207" s="486">
        <v>0.10999999940395355</v>
      </c>
      <c r="S2207" s="486"/>
      <c r="T2207">
        <v>84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1.2731481481481135</v>
      </c>
      <c r="Q2208" s="484">
        <f t="shared" ca="1" si="531"/>
        <v>1.2733217592592245</v>
      </c>
      <c r="R2208" s="486">
        <v>0.10999999940395355</v>
      </c>
      <c r="S2208" s="486"/>
      <c r="T2208">
        <v>84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1.2736111111110764</v>
      </c>
      <c r="Q2209" s="484">
        <f t="shared" ca="1" si="531"/>
        <v>1.2737847222221874</v>
      </c>
      <c r="R2209" s="486">
        <v>0.10999999940395355</v>
      </c>
      <c r="S2209" s="486"/>
      <c r="T2209">
        <v>84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1.2740162037036689</v>
      </c>
      <c r="Q2210" s="484">
        <f t="shared" ca="1" si="531"/>
        <v>1.2741782407407058</v>
      </c>
      <c r="R2210" s="486">
        <v>0.10999999940395355</v>
      </c>
      <c r="S2210" s="486"/>
      <c r="T2210">
        <v>84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1.2744328703703354</v>
      </c>
      <c r="Q2211" s="484">
        <f t="shared" ca="1" si="531"/>
        <v>1.2746064814814464</v>
      </c>
      <c r="R2211" s="486">
        <v>0.10999999940395355</v>
      </c>
      <c r="S2211" s="486"/>
      <c r="T2211">
        <v>84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1.2748379629629278</v>
      </c>
      <c r="Q2212" s="484">
        <f t="shared" ref="Q2212" ca="1" si="546">P2212+TIME(0,0,RANDBETWEEN(12,15))</f>
        <v>1.2749768518518168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1.2752430555555205</v>
      </c>
      <c r="Q2213" s="484">
        <f t="shared" ref="Q2213:Q2276" ca="1" si="556">P2213+TIME(0,0,RANDBETWEEN(12,15))</f>
        <v>1.2754050925925575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1.2756828703703353</v>
      </c>
      <c r="Q2214" s="484">
        <f t="shared" ca="1" si="556"/>
        <v>1.2758217592592243</v>
      </c>
      <c r="R2214" s="486">
        <v>0.10999999940395355</v>
      </c>
      <c r="S2214" s="486"/>
      <c r="T2214">
        <v>84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1.2760648148147797</v>
      </c>
      <c r="Q2215" s="484">
        <f t="shared" ca="1" si="556"/>
        <v>1.2762384259258908</v>
      </c>
      <c r="R2215" s="486">
        <v>0.10999999940395355</v>
      </c>
      <c r="S2215" s="486"/>
      <c r="T2215">
        <v>84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1.2764930555555203</v>
      </c>
      <c r="Q2216" s="484">
        <f t="shared" ca="1" si="556"/>
        <v>1.2766666666666313</v>
      </c>
      <c r="R2216" s="486">
        <v>0.10999999940395355</v>
      </c>
      <c r="S2216" s="486"/>
      <c r="T2216">
        <v>84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1.2769560185184832</v>
      </c>
      <c r="Q2217" s="484">
        <f t="shared" ca="1" si="556"/>
        <v>1.2770949074073721</v>
      </c>
      <c r="R2217" s="486">
        <v>0.10999999940395355</v>
      </c>
      <c r="S2217" s="486"/>
      <c r="T2217">
        <v>84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1.2773263888888535</v>
      </c>
      <c r="Q2218" s="484">
        <f t="shared" ca="1" si="556"/>
        <v>1.2774652777777424</v>
      </c>
      <c r="R2218" s="486">
        <v>0.10999999940395355</v>
      </c>
      <c r="S2218" s="486"/>
      <c r="T2218">
        <v>84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1.2777314814814462</v>
      </c>
      <c r="Q2219" s="484">
        <f t="shared" ca="1" si="556"/>
        <v>1.2778819444444092</v>
      </c>
      <c r="R2219" s="486">
        <v>0.10999999940395355</v>
      </c>
      <c r="S2219" s="486"/>
      <c r="T2219">
        <v>84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1.2781365740740387</v>
      </c>
      <c r="Q2220" s="484">
        <f t="shared" ca="1" si="556"/>
        <v>1.2782870370370016</v>
      </c>
      <c r="R2220" s="486">
        <v>0.10999999940395355</v>
      </c>
      <c r="S2220" s="486"/>
      <c r="T2220">
        <v>84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1.2785532407407054</v>
      </c>
      <c r="Q2221" s="484">
        <f t="shared" ca="1" si="556"/>
        <v>1.2787037037036684</v>
      </c>
      <c r="R2221" s="486">
        <v>0.10999999940395355</v>
      </c>
      <c r="S2221" s="486"/>
      <c r="T2221">
        <v>84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1.2789930555555202</v>
      </c>
      <c r="Q2222" s="484">
        <f t="shared" ca="1" si="556"/>
        <v>1.2791550925925572</v>
      </c>
      <c r="R2222" s="486">
        <v>0.10999999940395355</v>
      </c>
      <c r="S2222" s="486"/>
      <c r="T2222">
        <v>84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1.2793865740740387</v>
      </c>
      <c r="Q2223" s="484">
        <f t="shared" ca="1" si="556"/>
        <v>1.2795254629629276</v>
      </c>
      <c r="R2223" s="486">
        <v>0.10999999940395355</v>
      </c>
      <c r="S2223" s="486"/>
      <c r="T2223">
        <v>85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1.279756944444409</v>
      </c>
      <c r="Q2224" s="484">
        <f t="shared" ca="1" si="556"/>
        <v>1.279907407407372</v>
      </c>
      <c r="R2224" s="486">
        <v>0.10999999940395355</v>
      </c>
      <c r="S2224" s="486"/>
      <c r="T2224">
        <v>85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1.2801620370370015</v>
      </c>
      <c r="Q2225" s="484">
        <f t="shared" ca="1" si="556"/>
        <v>1.2803009259258904</v>
      </c>
      <c r="R2225" s="486">
        <v>0.10999999940395355</v>
      </c>
      <c r="S2225" s="486"/>
      <c r="T2225">
        <v>85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1.2805439814814459</v>
      </c>
      <c r="Q2226" s="484">
        <f t="shared" ca="1" si="556"/>
        <v>1.2806944444444088</v>
      </c>
      <c r="R2226" s="486">
        <v>0.10999999940395355</v>
      </c>
      <c r="S2226" s="486"/>
      <c r="T2226">
        <v>85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1.2809259259258903</v>
      </c>
      <c r="Q2227" s="484">
        <f t="shared" ca="1" si="556"/>
        <v>1.2810879629629273</v>
      </c>
      <c r="R2227" s="486">
        <v>0.10999999940395355</v>
      </c>
      <c r="S2227" s="486"/>
      <c r="T2227">
        <v>85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1.2813194444444087</v>
      </c>
      <c r="Q2228" s="484">
        <f t="shared" ca="1" si="556"/>
        <v>1.2814814814814457</v>
      </c>
      <c r="R2228" s="486">
        <v>0.10999999940395355</v>
      </c>
      <c r="S2228" s="486"/>
      <c r="T2228">
        <v>85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1.2817592592592235</v>
      </c>
      <c r="Q2229" s="484">
        <f t="shared" ca="1" si="556"/>
        <v>1.2818981481481124</v>
      </c>
      <c r="R2229" s="486">
        <v>0.10999999940395355</v>
      </c>
      <c r="S2229" s="486"/>
      <c r="T2229">
        <v>85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1.2821643518518162</v>
      </c>
      <c r="Q2230" s="484">
        <f t="shared" ca="1" si="556"/>
        <v>1.2823032407407051</v>
      </c>
      <c r="R2230" s="486">
        <v>0.10999999940395355</v>
      </c>
      <c r="S2230" s="486"/>
      <c r="T2230">
        <v>85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1.2825810185184829</v>
      </c>
      <c r="Q2231" s="484">
        <f t="shared" ca="1" si="556"/>
        <v>1.2827430555555199</v>
      </c>
      <c r="R2231" s="486">
        <v>0.10999999940395355</v>
      </c>
      <c r="S2231" s="486"/>
      <c r="T2231">
        <v>85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1.2829976851851495</v>
      </c>
      <c r="Q2232" s="484">
        <f t="shared" ca="1" si="556"/>
        <v>1.2831712962962605</v>
      </c>
      <c r="R2232" s="486">
        <v>0.10999999940395355</v>
      </c>
      <c r="S2232" s="486"/>
      <c r="T2232">
        <v>85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1.2834027777777419</v>
      </c>
      <c r="Q2233" s="484">
        <f t="shared" ca="1" si="556"/>
        <v>1.2835648148147789</v>
      </c>
      <c r="R2233" s="486">
        <v>0.10999999940395355</v>
      </c>
      <c r="S2233" s="486"/>
      <c r="T2233">
        <v>85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1.2837962962962604</v>
      </c>
      <c r="Q2234" s="484">
        <f t="shared" ca="1" si="556"/>
        <v>1.2839583333332973</v>
      </c>
      <c r="R2234" s="486">
        <v>0.10999999940395355</v>
      </c>
      <c r="S2234" s="486"/>
      <c r="T2234">
        <v>85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1.2841898148147788</v>
      </c>
      <c r="Q2235" s="484">
        <f t="shared" ca="1" si="556"/>
        <v>1.2843402777777417</v>
      </c>
      <c r="R2235" s="486">
        <v>0.10999999940395355</v>
      </c>
      <c r="S2235" s="486"/>
      <c r="T2235">
        <v>85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1.2846296296295936</v>
      </c>
      <c r="Q2236" s="484">
        <f t="shared" ca="1" si="556"/>
        <v>1.2847800925925565</v>
      </c>
      <c r="R2236" s="486">
        <v>0.10999999940395355</v>
      </c>
      <c r="S2236" s="486"/>
      <c r="T2236">
        <v>85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1.2850462962962603</v>
      </c>
      <c r="Q2237" s="484">
        <f t="shared" ca="1" si="556"/>
        <v>1.2851967592592233</v>
      </c>
      <c r="R2237" s="486">
        <v>0.10999999940395355</v>
      </c>
      <c r="S2237" s="486"/>
      <c r="T2237">
        <v>85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1.2854861111110751</v>
      </c>
      <c r="Q2238" s="484">
        <f t="shared" ca="1" si="556"/>
        <v>1.2856597222221862</v>
      </c>
      <c r="R2238" s="486">
        <v>0.10999999940395355</v>
      </c>
      <c r="S2238" s="486"/>
      <c r="T2238">
        <v>85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1.2859027777777416</v>
      </c>
      <c r="Q2239" s="484">
        <f t="shared" ca="1" si="556"/>
        <v>1.2860532407407046</v>
      </c>
      <c r="R2239" s="486">
        <v>0.10999999940395355</v>
      </c>
      <c r="S2239" s="486"/>
      <c r="T2239">
        <v>85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1.2863425925925565</v>
      </c>
      <c r="Q2240" s="484">
        <f t="shared" ca="1" si="556"/>
        <v>1.2865162037036675</v>
      </c>
      <c r="R2240" s="486">
        <v>0.10999999940395355</v>
      </c>
      <c r="S2240" s="486"/>
      <c r="T2240">
        <v>85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1.2868055555555193</v>
      </c>
      <c r="Q2241" s="484">
        <f t="shared" ca="1" si="556"/>
        <v>1.2869444444444083</v>
      </c>
      <c r="R2241" s="486">
        <v>0.10999999940395355</v>
      </c>
      <c r="S2241" s="486"/>
      <c r="T2241">
        <v>85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1.2871874999999637</v>
      </c>
      <c r="Q2242" s="484">
        <f t="shared" ca="1" si="556"/>
        <v>1.2873495370370007</v>
      </c>
      <c r="R2242" s="486">
        <v>0.10999999940395355</v>
      </c>
      <c r="S2242" s="486"/>
      <c r="T2242">
        <v>85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1.2876041666666302</v>
      </c>
      <c r="Q2243" s="484">
        <f t="shared" ca="1" si="556"/>
        <v>1.2877662037036672</v>
      </c>
      <c r="R2243" s="486">
        <v>0.10999999940395355</v>
      </c>
      <c r="S2243" s="486"/>
      <c r="T2243">
        <v>85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1.2879976851851487</v>
      </c>
      <c r="Q2244" s="484">
        <f t="shared" ca="1" si="556"/>
        <v>1.2881481481481116</v>
      </c>
      <c r="R2244" s="486">
        <v>0.10999999940395355</v>
      </c>
      <c r="S2244" s="486"/>
      <c r="T2244">
        <v>85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1.2884027777777411</v>
      </c>
      <c r="Q2245" s="484">
        <f t="shared" ca="1" si="556"/>
        <v>1.2885648148147781</v>
      </c>
      <c r="R2245" s="486">
        <v>0.10999999940395355</v>
      </c>
      <c r="S2245" s="486"/>
      <c r="T2245">
        <v>85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1.2888194444444077</v>
      </c>
      <c r="Q2246" s="484">
        <f t="shared" ca="1" si="556"/>
        <v>1.2889814814814446</v>
      </c>
      <c r="R2246" s="486">
        <v>0.10999999940395355</v>
      </c>
      <c r="S2246" s="486"/>
      <c r="T2246">
        <v>85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1.2892245370370001</v>
      </c>
      <c r="Q2247" s="484">
        <f t="shared" ca="1" si="556"/>
        <v>1.289363425925889</v>
      </c>
      <c r="R2247" s="486">
        <v>0.10999999940395355</v>
      </c>
      <c r="S2247" s="486"/>
      <c r="T2247">
        <v>86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1.2896064814814445</v>
      </c>
      <c r="Q2248" s="484">
        <f t="shared" ca="1" si="556"/>
        <v>1.2897453703703334</v>
      </c>
      <c r="R2248" s="486">
        <v>0.10999999940395355</v>
      </c>
      <c r="S2248" s="486"/>
      <c r="T2248">
        <v>86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1.2899768518518149</v>
      </c>
      <c r="Q2249" s="484">
        <f t="shared" ca="1" si="556"/>
        <v>1.2901504629629259</v>
      </c>
      <c r="R2249" s="486">
        <v>0.10999999940395355</v>
      </c>
      <c r="S2249" s="486"/>
      <c r="T2249">
        <v>86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1.2904282407407037</v>
      </c>
      <c r="Q2250" s="484">
        <f t="shared" ca="1" si="556"/>
        <v>1.2905902777777407</v>
      </c>
      <c r="R2250" s="486">
        <v>0.10999999940395355</v>
      </c>
      <c r="S2250" s="486"/>
      <c r="T2250">
        <v>86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1.2908333333332962</v>
      </c>
      <c r="Q2251" s="484">
        <f t="shared" ca="1" si="556"/>
        <v>1.2910069444444072</v>
      </c>
      <c r="R2251" s="486">
        <v>0.10999999940395355</v>
      </c>
      <c r="S2251" s="486"/>
      <c r="T2251">
        <v>86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1.2912615740740367</v>
      </c>
      <c r="Q2252" s="484">
        <f t="shared" ca="1" si="556"/>
        <v>1.2914351851851478</v>
      </c>
      <c r="R2252" s="486">
        <v>0.10999999940395355</v>
      </c>
      <c r="S2252" s="486"/>
      <c r="T2252">
        <v>86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1.2916782407407033</v>
      </c>
      <c r="Q2253" s="484">
        <f t="shared" ca="1" si="556"/>
        <v>1.2918287037036662</v>
      </c>
      <c r="R2253" s="486">
        <v>0.10999999940395355</v>
      </c>
      <c r="S2253" s="486"/>
      <c r="T2253">
        <v>86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1.2920601851851476</v>
      </c>
      <c r="Q2254" s="484">
        <f t="shared" ca="1" si="556"/>
        <v>1.2921990740740366</v>
      </c>
      <c r="R2254" s="486">
        <v>0.10999999940395355</v>
      </c>
      <c r="S2254" s="486"/>
      <c r="T2254">
        <v>86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1.2924537037036661</v>
      </c>
      <c r="Q2255" s="484">
        <f t="shared" ca="1" si="556"/>
        <v>1.2926157407407031</v>
      </c>
      <c r="R2255" s="486">
        <v>0.10999999940395355</v>
      </c>
      <c r="S2255" s="486"/>
      <c r="T2255">
        <v>86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1.2929050925925549</v>
      </c>
      <c r="Q2256" s="484">
        <f t="shared" ca="1" si="556"/>
        <v>1.293078703703666</v>
      </c>
      <c r="R2256" s="486">
        <v>0.10999999940395355</v>
      </c>
      <c r="S2256" s="486"/>
      <c r="T2256">
        <v>86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1.2933564814814438</v>
      </c>
      <c r="Q2257" s="484">
        <f t="shared" ca="1" si="556"/>
        <v>1.2935300925925548</v>
      </c>
      <c r="R2257" s="486">
        <v>0.10999999940395355</v>
      </c>
      <c r="S2257" s="486"/>
      <c r="T2257">
        <v>86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1.2938078703703326</v>
      </c>
      <c r="Q2258" s="484">
        <f t="shared" ca="1" si="556"/>
        <v>1.2939699074073696</v>
      </c>
      <c r="R2258" s="486">
        <v>0.10999999940395355</v>
      </c>
      <c r="S2258" s="486"/>
      <c r="T2258">
        <v>86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1.2942592592592215</v>
      </c>
      <c r="Q2259" s="484">
        <f t="shared" ca="1" si="556"/>
        <v>1.2943981481481104</v>
      </c>
      <c r="R2259" s="486">
        <v>0.10999999940395355</v>
      </c>
      <c r="S2259" s="486"/>
      <c r="T2259">
        <v>86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1.2946759259258882</v>
      </c>
      <c r="Q2260" s="484">
        <f t="shared" ca="1" si="556"/>
        <v>1.2948495370369992</v>
      </c>
      <c r="R2260" s="486">
        <v>0.10999999940395355</v>
      </c>
      <c r="S2260" s="486"/>
      <c r="T2260">
        <v>86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1.295115740740703</v>
      </c>
      <c r="Q2261" s="484">
        <f t="shared" ca="1" si="556"/>
        <v>1.295266203703666</v>
      </c>
      <c r="R2261" s="486">
        <v>0.10999999940395355</v>
      </c>
      <c r="S2261" s="486"/>
      <c r="T2261">
        <v>86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1.2955324074073697</v>
      </c>
      <c r="Q2262" s="484">
        <f t="shared" ca="1" si="556"/>
        <v>1.2956828703703327</v>
      </c>
      <c r="R2262" s="486">
        <v>0.10999999940395355</v>
      </c>
      <c r="S2262" s="486"/>
      <c r="T2262">
        <v>86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1.2959374999999622</v>
      </c>
      <c r="Q2263" s="484">
        <f t="shared" ca="1" si="556"/>
        <v>1.2960763888888511</v>
      </c>
      <c r="R2263" s="486">
        <v>0.10999999940395355</v>
      </c>
      <c r="S2263" s="486"/>
      <c r="T2263">
        <v>86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1.296365740740703</v>
      </c>
      <c r="Q2264" s="484">
        <f t="shared" ca="1" si="556"/>
        <v>1.2965046296295919</v>
      </c>
      <c r="R2264" s="486">
        <v>0.10999999940395355</v>
      </c>
      <c r="S2264" s="486"/>
      <c r="T2264">
        <v>86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1.2967939814814438</v>
      </c>
      <c r="Q2265" s="484">
        <f t="shared" ca="1" si="556"/>
        <v>1.2969444444444067</v>
      </c>
      <c r="R2265" s="486">
        <v>0.10999999940395355</v>
      </c>
      <c r="S2265" s="486"/>
      <c r="T2265">
        <v>86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1.2971759259258882</v>
      </c>
      <c r="Q2266" s="484">
        <f t="shared" ca="1" si="556"/>
        <v>1.2973495370369992</v>
      </c>
      <c r="R2266" s="486">
        <v>0.10999999940395355</v>
      </c>
      <c r="S2266" s="486"/>
      <c r="T2266">
        <v>86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1.297627314814777</v>
      </c>
      <c r="Q2267" s="484">
        <f t="shared" ca="1" si="556"/>
        <v>1.2977662037036659</v>
      </c>
      <c r="R2267" s="486">
        <v>0.10999999940395355</v>
      </c>
      <c r="S2267" s="486"/>
      <c r="T2267">
        <v>86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1.2980555555555178</v>
      </c>
      <c r="Q2268" s="484">
        <f t="shared" ca="1" si="556"/>
        <v>1.2981944444444067</v>
      </c>
      <c r="R2268" s="486">
        <v>0.10999999940395355</v>
      </c>
      <c r="S2268" s="486"/>
      <c r="T2268">
        <v>86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1.2984722222221845</v>
      </c>
      <c r="Q2269" s="484">
        <f t="shared" ca="1" si="556"/>
        <v>1.2986458333332955</v>
      </c>
      <c r="R2269" s="486">
        <v>0.10999999940395355</v>
      </c>
      <c r="S2269" s="486"/>
      <c r="T2269">
        <v>86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1.2989351851851474</v>
      </c>
      <c r="Q2270" s="484">
        <f t="shared" ca="1" si="556"/>
        <v>1.2990740740740363</v>
      </c>
      <c r="R2270" s="486">
        <v>0.10999999940395355</v>
      </c>
      <c r="S2270" s="486"/>
      <c r="T2270">
        <v>86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1.2993287037036658</v>
      </c>
      <c r="Q2271" s="484">
        <f t="shared" ca="1" si="556"/>
        <v>1.2994791666666288</v>
      </c>
      <c r="R2271" s="486">
        <v>0.10999999940395355</v>
      </c>
      <c r="S2271" s="486"/>
      <c r="T2271">
        <v>86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1.2997222222221843</v>
      </c>
      <c r="Q2272" s="484">
        <f t="shared" ca="1" si="556"/>
        <v>1.2998842592592212</v>
      </c>
      <c r="R2272" s="486">
        <v>0.10999999940395355</v>
      </c>
      <c r="S2272" s="486"/>
      <c r="T2272">
        <v>87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1.3001273148147767</v>
      </c>
      <c r="Q2273" s="484">
        <f t="shared" ca="1" si="556"/>
        <v>1.3002777777777397</v>
      </c>
      <c r="R2273" s="486">
        <v>0.10999999940395355</v>
      </c>
      <c r="S2273" s="486"/>
      <c r="T2273">
        <v>87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1.3005092592592211</v>
      </c>
      <c r="Q2274" s="484">
        <f t="shared" ca="1" si="556"/>
        <v>1.3006712962962581</v>
      </c>
      <c r="R2274" s="486">
        <v>0.10999999940395355</v>
      </c>
      <c r="S2274" s="486"/>
      <c r="T2274">
        <v>87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1.3009143518518136</v>
      </c>
      <c r="Q2275" s="484">
        <f t="shared" ca="1" si="556"/>
        <v>1.3010532407407025</v>
      </c>
      <c r="R2275" s="486">
        <v>0.10999999940395355</v>
      </c>
      <c r="S2275" s="486"/>
      <c r="T2275">
        <v>87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1.3012847222221839</v>
      </c>
      <c r="Q2276" s="484">
        <f t="shared" ca="1" si="556"/>
        <v>1.3014236111110729</v>
      </c>
      <c r="R2276" s="486">
        <v>0.10999999940395355</v>
      </c>
      <c r="S2276" s="486"/>
      <c r="T2276">
        <v>87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1.3017013888888507</v>
      </c>
      <c r="Q2277" s="484">
        <f t="shared" ref="Q2277:Q2340" ca="1" si="631">P2277+TIME(0,0,RANDBETWEEN(12,15))</f>
        <v>1.3018634259258877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1.3021527777777395</v>
      </c>
      <c r="Q2278" s="484">
        <f t="shared" ca="1" si="631"/>
        <v>1.3023263888888506</v>
      </c>
      <c r="R2278" s="486">
        <v>0.10999999940395355</v>
      </c>
      <c r="S2278" s="486"/>
      <c r="T2278">
        <v>87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1.3025810185184801</v>
      </c>
      <c r="Q2279" s="484">
        <f t="shared" ca="1" si="631"/>
        <v>1.302731481481443</v>
      </c>
      <c r="R2279" s="486">
        <v>0.10999999940395355</v>
      </c>
      <c r="S2279" s="486"/>
      <c r="T2279">
        <v>87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1.3029861111110725</v>
      </c>
      <c r="Q2280" s="484">
        <f t="shared" ca="1" si="631"/>
        <v>1.3031597222221836</v>
      </c>
      <c r="R2280" s="486">
        <v>0.10999999940395355</v>
      </c>
      <c r="S2280" s="486"/>
      <c r="T2280">
        <v>87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1.3034490740740354</v>
      </c>
      <c r="Q2281" s="484">
        <f t="shared" ca="1" si="631"/>
        <v>1.3036111111110724</v>
      </c>
      <c r="R2281" s="486">
        <v>0.10999999940395355</v>
      </c>
      <c r="S2281" s="486"/>
      <c r="T2281">
        <v>87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1.3038657407407019</v>
      </c>
      <c r="Q2282" s="484">
        <f t="shared" ca="1" si="631"/>
        <v>1.3040277777777389</v>
      </c>
      <c r="R2282" s="486">
        <v>0.10999999940395355</v>
      </c>
      <c r="S2282" s="486"/>
      <c r="T2282">
        <v>87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1.3042592592592204</v>
      </c>
      <c r="Q2283" s="484">
        <f t="shared" ca="1" si="631"/>
        <v>1.3044328703703314</v>
      </c>
      <c r="R2283" s="486">
        <v>0.10999999940395355</v>
      </c>
      <c r="S2283" s="486"/>
      <c r="T2283">
        <v>87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1.3046643518518128</v>
      </c>
      <c r="Q2284" s="484">
        <f t="shared" ca="1" si="631"/>
        <v>1.3048148148147758</v>
      </c>
      <c r="R2284" s="486">
        <v>0.10999999940395355</v>
      </c>
      <c r="S2284" s="486"/>
      <c r="T2284">
        <v>87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1.3050694444444053</v>
      </c>
      <c r="Q2285" s="484">
        <f t="shared" ca="1" si="631"/>
        <v>1.3052430555555163</v>
      </c>
      <c r="R2285" s="486">
        <v>0.10999999940395355</v>
      </c>
      <c r="S2285" s="486"/>
      <c r="T2285">
        <v>87</v>
      </c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1.3054976851851459</v>
      </c>
      <c r="Q2286" s="484">
        <f t="shared" ca="1" si="631"/>
        <v>1.3056597222221829</v>
      </c>
      <c r="R2286" s="486">
        <v>0.10999999940395355</v>
      </c>
      <c r="S2286" s="486"/>
      <c r="T2286">
        <v>87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1.3059027777777383</v>
      </c>
      <c r="Q2287" s="484">
        <f t="shared" ca="1" si="631"/>
        <v>1.3060763888888494</v>
      </c>
      <c r="R2287" s="486">
        <v>0.10999999940395355</v>
      </c>
      <c r="S2287" s="486"/>
      <c r="T2287">
        <v>87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1.3063425925925531</v>
      </c>
      <c r="Q2288" s="484">
        <f t="shared" ca="1" si="631"/>
        <v>1.3064930555555161</v>
      </c>
      <c r="R2288" s="486">
        <v>0.10999999940395355</v>
      </c>
      <c r="S2288" s="486"/>
      <c r="T2288">
        <v>87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1.3067476851851456</v>
      </c>
      <c r="Q2289" s="484">
        <f t="shared" ca="1" si="631"/>
        <v>1.3068981481481086</v>
      </c>
      <c r="R2289" s="486">
        <v>0.10999999940395355</v>
      </c>
      <c r="S2289" s="486"/>
      <c r="T2289">
        <v>87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1.3071643518518123</v>
      </c>
      <c r="Q2290" s="484">
        <f t="shared" ca="1" si="631"/>
        <v>1.3073379629629234</v>
      </c>
      <c r="R2290" s="486">
        <v>0.10999999940395355</v>
      </c>
      <c r="S2290" s="486"/>
      <c r="T2290">
        <v>87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1.3075925925925529</v>
      </c>
      <c r="Q2291" s="484">
        <f t="shared" ca="1" si="631"/>
        <v>1.3077662037036639</v>
      </c>
      <c r="R2291" s="486">
        <v>0.10999999940395355</v>
      </c>
      <c r="S2291" s="486"/>
      <c r="T2291">
        <v>87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1.3080324074073677</v>
      </c>
      <c r="Q2292" s="484">
        <f t="shared" ca="1" si="631"/>
        <v>1.3082060185184787</v>
      </c>
      <c r="R2292" s="486">
        <v>0.10999999940395355</v>
      </c>
      <c r="S2292" s="486"/>
      <c r="T2292">
        <v>87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1.3084374999999602</v>
      </c>
      <c r="Q2293" s="484">
        <f t="shared" ca="1" si="631"/>
        <v>1.3085763888888491</v>
      </c>
      <c r="R2293" s="486">
        <v>0.10999999940395355</v>
      </c>
      <c r="S2293" s="486"/>
      <c r="T2293">
        <v>87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1.3088425925925529</v>
      </c>
      <c r="Q2294" s="484">
        <f t="shared" ca="1" si="631"/>
        <v>1.3089930555555158</v>
      </c>
      <c r="R2294" s="486">
        <v>0.10999999940395355</v>
      </c>
      <c r="S2294" s="486"/>
      <c r="T2294">
        <v>87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1.3092824074073677</v>
      </c>
      <c r="Q2295" s="484">
        <f t="shared" ca="1" si="631"/>
        <v>1.3094560185184787</v>
      </c>
      <c r="R2295" s="486">
        <v>0.10999999940395355</v>
      </c>
      <c r="S2295" s="486"/>
      <c r="T2295">
        <v>87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1.3097337962962565</v>
      </c>
      <c r="Q2296" s="484">
        <f t="shared" ca="1" si="631"/>
        <v>1.3098958333332935</v>
      </c>
      <c r="R2296" s="486">
        <v>0.10999999940395355</v>
      </c>
      <c r="S2296" s="486"/>
      <c r="T2296">
        <v>88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1.3101736111110713</v>
      </c>
      <c r="Q2297" s="484">
        <f t="shared" ca="1" si="631"/>
        <v>1.3103240740740343</v>
      </c>
      <c r="R2297" s="486">
        <v>0.10999999940395355</v>
      </c>
      <c r="S2297" s="486"/>
      <c r="T2297">
        <v>88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1.3105787037036638</v>
      </c>
      <c r="Q2298" s="484">
        <f t="shared" ca="1" si="631"/>
        <v>1.3107175925925527</v>
      </c>
      <c r="R2298" s="486">
        <v>0.10999999940395355</v>
      </c>
      <c r="S2298" s="486"/>
      <c r="T2298">
        <v>88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1.3109953703703305</v>
      </c>
      <c r="Q2299" s="484">
        <f t="shared" ca="1" si="631"/>
        <v>1.3111689814814416</v>
      </c>
      <c r="R2299" s="486">
        <v>0.10999999940395355</v>
      </c>
      <c r="S2299" s="486"/>
      <c r="T2299">
        <v>88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1.3114467592592194</v>
      </c>
      <c r="Q2300" s="484">
        <f t="shared" ca="1" si="631"/>
        <v>1.3115856481481083</v>
      </c>
      <c r="R2300" s="486">
        <v>0.10999999940395355</v>
      </c>
      <c r="S2300" s="486"/>
      <c r="T2300">
        <v>88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1.3118287037036638</v>
      </c>
      <c r="Q2301" s="484">
        <f t="shared" ca="1" si="631"/>
        <v>1.3119907407407008</v>
      </c>
      <c r="R2301" s="486">
        <v>0.10999999940395355</v>
      </c>
      <c r="S2301" s="486"/>
      <c r="T2301">
        <v>88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1.3122685185184786</v>
      </c>
      <c r="Q2302" s="484">
        <f t="shared" ca="1" si="631"/>
        <v>1.3124074074073675</v>
      </c>
      <c r="R2302" s="486">
        <v>0.10999999940395355</v>
      </c>
      <c r="S2302" s="486"/>
      <c r="T2302">
        <v>88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1.3126736111110713</v>
      </c>
      <c r="Q2303" s="484">
        <f t="shared" ca="1" si="631"/>
        <v>1.3128472222221823</v>
      </c>
      <c r="R2303" s="486">
        <v>0.10999999940395355</v>
      </c>
      <c r="S2303" s="486"/>
      <c r="T2303">
        <v>88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1.3130787037036638</v>
      </c>
      <c r="Q2304" s="484">
        <f t="shared" ca="1" si="631"/>
        <v>1.3132291666666267</v>
      </c>
      <c r="R2304" s="486">
        <v>0.10999999940395355</v>
      </c>
      <c r="S2304" s="486"/>
      <c r="T2304">
        <v>88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1.3134953703703305</v>
      </c>
      <c r="Q2305" s="484">
        <f t="shared" ca="1" si="631"/>
        <v>1.3136458333332934</v>
      </c>
      <c r="R2305" s="486">
        <v>0.10999999940395355</v>
      </c>
      <c r="S2305" s="486"/>
      <c r="T2305">
        <v>88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1.3138773148147749</v>
      </c>
      <c r="Q2306" s="484">
        <f t="shared" ca="1" si="631"/>
        <v>1.3140277777777378</v>
      </c>
      <c r="R2306" s="486">
        <v>0.10999999940395355</v>
      </c>
      <c r="S2306" s="486"/>
      <c r="T2306">
        <v>88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1.3143171296295897</v>
      </c>
      <c r="Q2307" s="484">
        <f t="shared" ca="1" si="631"/>
        <v>1.3144560185184786</v>
      </c>
      <c r="R2307" s="486">
        <v>0.10999999940395355</v>
      </c>
      <c r="S2307" s="486"/>
      <c r="T2307">
        <v>88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1.3146990740740341</v>
      </c>
      <c r="Q2308" s="484">
        <f t="shared" ca="1" si="631"/>
        <v>1.314849537036997</v>
      </c>
      <c r="R2308" s="486">
        <v>0.10999999940395355</v>
      </c>
      <c r="S2308" s="486"/>
      <c r="T2308">
        <v>88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1.3151157407407008</v>
      </c>
      <c r="Q2309" s="484">
        <f t="shared" ca="1" si="631"/>
        <v>1.3152777777777378</v>
      </c>
      <c r="R2309" s="486">
        <v>0.10999999940395355</v>
      </c>
      <c r="S2309" s="486"/>
      <c r="T2309">
        <v>88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1.3155208333332933</v>
      </c>
      <c r="Q2310" s="484">
        <f t="shared" ca="1" si="631"/>
        <v>1.3156944444444043</v>
      </c>
      <c r="R2310" s="486">
        <v>0.10999999940395355</v>
      </c>
      <c r="S2310" s="486"/>
      <c r="T2310">
        <v>88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1.3159374999999598</v>
      </c>
      <c r="Q2311" s="484">
        <f t="shared" ca="1" si="631"/>
        <v>1.3160763888888487</v>
      </c>
      <c r="R2311" s="486">
        <v>0.10999999940395355</v>
      </c>
      <c r="S2311" s="486"/>
      <c r="T2311">
        <v>88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1.3163541666666265</v>
      </c>
      <c r="Q2312" s="484">
        <f t="shared" ca="1" si="631"/>
        <v>1.3165277777777376</v>
      </c>
      <c r="R2312" s="486">
        <v>0.10999999940395355</v>
      </c>
      <c r="S2312" s="486"/>
      <c r="T2312">
        <v>88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1.316759259259219</v>
      </c>
      <c r="Q2313" s="484">
        <f t="shared" ca="1" si="631"/>
        <v>1.3169097222221819</v>
      </c>
      <c r="R2313" s="486">
        <v>0.10999999940395355</v>
      </c>
      <c r="S2313" s="486"/>
      <c r="T2313">
        <v>88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1.3171759259258857</v>
      </c>
      <c r="Q2314" s="484">
        <f t="shared" ca="1" si="631"/>
        <v>1.3173263888888487</v>
      </c>
      <c r="R2314" s="486">
        <v>0.10999999940395355</v>
      </c>
      <c r="S2314" s="486"/>
      <c r="T2314">
        <v>88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1.3175925925925525</v>
      </c>
      <c r="Q2315" s="484">
        <f t="shared" ca="1" si="631"/>
        <v>1.3177546296295894</v>
      </c>
      <c r="R2315" s="486">
        <v>0.10999999940395355</v>
      </c>
      <c r="S2315" s="486"/>
      <c r="T2315">
        <v>88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1.3180324074073673</v>
      </c>
      <c r="Q2316" s="484">
        <f t="shared" ca="1" si="631"/>
        <v>1.3181828703703302</v>
      </c>
      <c r="R2316" s="486">
        <v>0.10999999940395355</v>
      </c>
      <c r="S2316" s="486"/>
      <c r="T2316">
        <v>88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1.318460648148108</v>
      </c>
      <c r="Q2317" s="484">
        <f t="shared" ca="1" si="631"/>
        <v>1.3185995370369969</v>
      </c>
      <c r="R2317" s="486">
        <v>0.10999999940395355</v>
      </c>
      <c r="S2317" s="486"/>
      <c r="T2317">
        <v>88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1.3188773148147748</v>
      </c>
      <c r="Q2318" s="484">
        <f t="shared" ca="1" si="631"/>
        <v>1.3190393518518118</v>
      </c>
      <c r="R2318" s="486">
        <v>0.10999999940395355</v>
      </c>
      <c r="S2318" s="486"/>
      <c r="T2318">
        <v>88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1.3192824074073672</v>
      </c>
      <c r="Q2319" s="484">
        <f t="shared" ca="1" si="631"/>
        <v>1.3194560185184783</v>
      </c>
      <c r="R2319" s="486">
        <v>0.10999999940395355</v>
      </c>
      <c r="S2319" s="486"/>
      <c r="T2319">
        <v>88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1.3197337962962561</v>
      </c>
      <c r="Q2320" s="484">
        <f t="shared" ca="1" si="631"/>
        <v>1.319872685185145</v>
      </c>
      <c r="R2320" s="486">
        <v>0.10999999940395355</v>
      </c>
      <c r="S2320" s="486"/>
      <c r="T2320">
        <v>88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1.3201157407407005</v>
      </c>
      <c r="Q2321" s="484">
        <f t="shared" ca="1" si="631"/>
        <v>1.3202777777777375</v>
      </c>
      <c r="R2321" s="486">
        <v>0.10999999940395355</v>
      </c>
      <c r="S2321" s="486"/>
      <c r="T2321">
        <v>89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1.320520833333293</v>
      </c>
      <c r="Q2322" s="484">
        <f t="shared" ca="1" si="631"/>
        <v>1.3206597222221819</v>
      </c>
      <c r="R2322" s="486">
        <v>0.10999999940395355</v>
      </c>
      <c r="S2322" s="486"/>
      <c r="T2322">
        <v>89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1.3209143518518114</v>
      </c>
      <c r="Q2323" s="484">
        <f t="shared" ca="1" si="631"/>
        <v>1.3210648148147743</v>
      </c>
      <c r="R2323" s="486">
        <v>0.10999999940395355</v>
      </c>
      <c r="S2323" s="486"/>
      <c r="T2323">
        <v>89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1.3213425925925522</v>
      </c>
      <c r="Q2324" s="484">
        <f t="shared" ca="1" si="631"/>
        <v>1.3215046296295891</v>
      </c>
      <c r="R2324" s="486">
        <v>0.10999999940395355</v>
      </c>
      <c r="S2324" s="486"/>
      <c r="T2324">
        <v>89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1.3217708333332929</v>
      </c>
      <c r="Q2325" s="484">
        <f t="shared" ca="1" si="631"/>
        <v>1.321944444444404</v>
      </c>
      <c r="R2325" s="486">
        <v>0.10999999940395355</v>
      </c>
      <c r="S2325" s="486"/>
      <c r="T2325">
        <v>89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1.3221874999999594</v>
      </c>
      <c r="Q2326" s="484">
        <f t="shared" ca="1" si="631"/>
        <v>1.3223611111110705</v>
      </c>
      <c r="R2326" s="486">
        <v>0.10999999940395355</v>
      </c>
      <c r="S2326" s="486"/>
      <c r="T2326">
        <v>89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1.3226388888888483</v>
      </c>
      <c r="Q2327" s="484">
        <f t="shared" ca="1" si="631"/>
        <v>1.3228124999999593</v>
      </c>
      <c r="R2327" s="486">
        <v>0.10999999940395355</v>
      </c>
      <c r="S2327" s="486"/>
      <c r="T2327">
        <v>89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1.3231018518518112</v>
      </c>
      <c r="Q2328" s="484">
        <f t="shared" ca="1" si="631"/>
        <v>1.3232407407407001</v>
      </c>
      <c r="R2328" s="486">
        <v>0.10999999940395355</v>
      </c>
      <c r="S2328" s="486"/>
      <c r="T2328">
        <v>89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1.3234837962962556</v>
      </c>
      <c r="Q2329" s="484">
        <f t="shared" ca="1" si="631"/>
        <v>1.3236574074073666</v>
      </c>
      <c r="R2329" s="486">
        <v>0.10999999940395355</v>
      </c>
      <c r="S2329" s="486"/>
      <c r="T2329">
        <v>89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1.3239120370369961</v>
      </c>
      <c r="Q2330" s="484">
        <f t="shared" ca="1" si="631"/>
        <v>1.3240624999999591</v>
      </c>
      <c r="R2330" s="486">
        <v>0.10999999940395355</v>
      </c>
      <c r="S2330" s="486"/>
      <c r="T2330">
        <v>89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1.3243518518518109</v>
      </c>
      <c r="Q2331" s="484">
        <f t="shared" ca="1" si="631"/>
        <v>1.3245138888888479</v>
      </c>
      <c r="R2331" s="486">
        <v>0.10999999940395355</v>
      </c>
      <c r="S2331" s="486"/>
      <c r="T2331">
        <v>89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1.3247453703703294</v>
      </c>
      <c r="Q2332" s="484">
        <f t="shared" ca="1" si="631"/>
        <v>1.3248958333332923</v>
      </c>
      <c r="R2332" s="486">
        <v>0.10999999940395355</v>
      </c>
      <c r="S2332" s="486"/>
      <c r="T2332">
        <v>89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1.3251388888888478</v>
      </c>
      <c r="Q2333" s="484">
        <f t="shared" ca="1" si="631"/>
        <v>1.3253124999999588</v>
      </c>
      <c r="R2333" s="486">
        <v>0.10999999940395355</v>
      </c>
      <c r="S2333" s="486"/>
      <c r="T2333">
        <v>89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1.3255787037036626</v>
      </c>
      <c r="Q2334" s="484">
        <f t="shared" ca="1" si="631"/>
        <v>1.3257291666666255</v>
      </c>
      <c r="R2334" s="486">
        <v>0.10999999940395355</v>
      </c>
      <c r="S2334" s="486"/>
      <c r="T2334">
        <v>89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1.3260185185184774</v>
      </c>
      <c r="Q2335" s="484">
        <f t="shared" ca="1" si="631"/>
        <v>1.3261574074073663</v>
      </c>
      <c r="R2335" s="486">
        <v>0.10999999940395355</v>
      </c>
      <c r="S2335" s="486"/>
      <c r="T2335">
        <v>89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1.3264236111110701</v>
      </c>
      <c r="Q2336" s="484">
        <f t="shared" ca="1" si="631"/>
        <v>1.326574074074033</v>
      </c>
      <c r="R2336" s="486">
        <v>0.10999999940395355</v>
      </c>
      <c r="S2336" s="486"/>
      <c r="T2336">
        <v>89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1.3268634259258849</v>
      </c>
      <c r="Q2337" s="484">
        <f t="shared" ca="1" si="631"/>
        <v>1.3270370370369959</v>
      </c>
      <c r="R2337" s="486">
        <v>0.10999999940395355</v>
      </c>
      <c r="S2337" s="486"/>
      <c r="T2337">
        <v>89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1.3272800925925514</v>
      </c>
      <c r="Q2338" s="484">
        <f t="shared" ca="1" si="631"/>
        <v>1.3274421296295884</v>
      </c>
      <c r="R2338" s="486">
        <v>0.10999999940395355</v>
      </c>
      <c r="S2338" s="486"/>
      <c r="T2338">
        <v>89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1.3277199074073662</v>
      </c>
      <c r="Q2339" s="484">
        <f t="shared" ca="1" si="631"/>
        <v>1.3278935185184773</v>
      </c>
      <c r="R2339" s="486">
        <v>0.10999999940395355</v>
      </c>
      <c r="S2339" s="486"/>
      <c r="T2339">
        <v>89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1.328159722222181</v>
      </c>
      <c r="Q2340" s="484">
        <f t="shared" ca="1" si="631"/>
        <v>1.328321759259218</v>
      </c>
      <c r="R2340" s="486">
        <v>0.10999999940395355</v>
      </c>
      <c r="S2340" s="486"/>
      <c r="T2340">
        <v>89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1.3286111111110699</v>
      </c>
      <c r="Q2341" s="484">
        <f t="shared" ref="Q2341:Q2404" ca="1" si="706">P2341+TIME(0,0,RANDBETWEEN(12,15))</f>
        <v>1.3287847222221809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1.3290624999999587</v>
      </c>
      <c r="Q2342" s="484">
        <f t="shared" ca="1" si="706"/>
        <v>1.3292245370369957</v>
      </c>
      <c r="R2342" s="486">
        <v>0.10999999940395355</v>
      </c>
      <c r="S2342" s="486"/>
      <c r="T2342">
        <v>89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1.3294675925925512</v>
      </c>
      <c r="Q2343" s="484">
        <f t="shared" ca="1" si="706"/>
        <v>1.3296412037036622</v>
      </c>
      <c r="R2343" s="486">
        <v>0.10999999940395355</v>
      </c>
      <c r="S2343" s="486"/>
      <c r="T2343">
        <v>89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1.3298726851851437</v>
      </c>
      <c r="Q2344" s="484">
        <f t="shared" ca="1" si="706"/>
        <v>1.3300115740740326</v>
      </c>
      <c r="R2344" s="486">
        <v>0.10999999940395355</v>
      </c>
      <c r="S2344" s="486"/>
      <c r="T2344">
        <v>89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1.330243055555514</v>
      </c>
      <c r="Q2345" s="484">
        <f t="shared" ca="1" si="706"/>
        <v>1.330405092592551</v>
      </c>
      <c r="R2345" s="486">
        <v>0.10999999940395355</v>
      </c>
      <c r="S2345" s="486"/>
      <c r="T2345">
        <v>90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1.3306481481481065</v>
      </c>
      <c r="Q2346" s="484">
        <f t="shared" ca="1" si="706"/>
        <v>1.3307986111110695</v>
      </c>
      <c r="R2346" s="486">
        <v>0.10999999940395355</v>
      </c>
      <c r="S2346" s="486"/>
      <c r="T2346">
        <v>90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1.3310416666666249</v>
      </c>
      <c r="Q2347" s="484">
        <f t="shared" ca="1" si="706"/>
        <v>1.3311805555555138</v>
      </c>
      <c r="R2347" s="486">
        <v>0.10999999940395355</v>
      </c>
      <c r="S2347" s="486"/>
      <c r="T2347">
        <v>90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1.3314120370369953</v>
      </c>
      <c r="Q2348" s="484">
        <f t="shared" ca="1" si="706"/>
        <v>1.3315856481481063</v>
      </c>
      <c r="R2348" s="486">
        <v>0.10999999940395355</v>
      </c>
      <c r="S2348" s="486"/>
      <c r="T2348">
        <v>90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1.3318634259258841</v>
      </c>
      <c r="Q2349" s="484">
        <f t="shared" ca="1" si="706"/>
        <v>1.3320138888888471</v>
      </c>
      <c r="R2349" s="486">
        <v>0.10999999940395355</v>
      </c>
      <c r="S2349" s="486"/>
      <c r="T2349">
        <v>90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1.3322453703703285</v>
      </c>
      <c r="Q2350" s="484">
        <f t="shared" ca="1" si="706"/>
        <v>1.3323842592592174</v>
      </c>
      <c r="R2350" s="486">
        <v>0.10999999940395355</v>
      </c>
      <c r="S2350" s="486"/>
      <c r="T2350">
        <v>90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1.332638888888847</v>
      </c>
      <c r="Q2351" s="484">
        <f t="shared" ca="1" si="706"/>
        <v>1.3327777777777359</v>
      </c>
      <c r="R2351" s="486">
        <v>0.10999999940395355</v>
      </c>
      <c r="S2351" s="486"/>
      <c r="T2351">
        <v>90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1.3330439814814397</v>
      </c>
      <c r="Q2352" s="484">
        <f t="shared" ca="1" si="706"/>
        <v>1.3331828703703286</v>
      </c>
      <c r="R2352" s="486">
        <v>0.10999999940395355</v>
      </c>
      <c r="S2352" s="486"/>
      <c r="T2352">
        <v>90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1.3334490740740323</v>
      </c>
      <c r="Q2353" s="484">
        <f t="shared" ca="1" si="706"/>
        <v>1.3336226851851434</v>
      </c>
      <c r="R2353" s="486">
        <v>0.10999999940395355</v>
      </c>
      <c r="S2353" s="486"/>
      <c r="T2353">
        <v>90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1.3338888888888472</v>
      </c>
      <c r="Q2354" s="484">
        <f t="shared" ca="1" si="706"/>
        <v>1.3340277777777361</v>
      </c>
      <c r="R2354" s="486">
        <v>0.10999999940395355</v>
      </c>
      <c r="S2354" s="486"/>
      <c r="T2354">
        <v>90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1.3343055555555139</v>
      </c>
      <c r="Q2355" s="484">
        <f t="shared" ca="1" si="706"/>
        <v>1.3344560185184768</v>
      </c>
      <c r="R2355" s="486">
        <v>0.10999999940395355</v>
      </c>
      <c r="S2355" s="486"/>
      <c r="T2355">
        <v>90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1.3346874999999583</v>
      </c>
      <c r="Q2356" s="484">
        <f t="shared" ca="1" si="706"/>
        <v>1.3348611111110693</v>
      </c>
      <c r="R2356" s="486">
        <v>0.10999999940395355</v>
      </c>
      <c r="S2356" s="486"/>
      <c r="T2356">
        <v>90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1.3350925925925508</v>
      </c>
      <c r="Q2357" s="484">
        <f t="shared" ca="1" si="706"/>
        <v>1.3352546296295877</v>
      </c>
      <c r="R2357" s="486">
        <v>0.10999999940395355</v>
      </c>
      <c r="S2357" s="486"/>
      <c r="T2357">
        <v>90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1.3355439814814396</v>
      </c>
      <c r="Q2358" s="484">
        <f t="shared" ca="1" si="706"/>
        <v>1.3356944444444026</v>
      </c>
      <c r="R2358" s="486">
        <v>0.10999999940395355</v>
      </c>
      <c r="S2358" s="486"/>
      <c r="T2358">
        <v>90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1.3359722222221804</v>
      </c>
      <c r="Q2359" s="484">
        <f t="shared" ca="1" si="706"/>
        <v>1.3361226851851433</v>
      </c>
      <c r="R2359" s="486">
        <v>0.10999999940395355</v>
      </c>
      <c r="S2359" s="486"/>
      <c r="T2359">
        <v>90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1.3364120370369952</v>
      </c>
      <c r="Q2360" s="484">
        <f t="shared" ca="1" si="706"/>
        <v>1.3365856481481062</v>
      </c>
      <c r="R2360" s="486">
        <v>0.10999999940395355</v>
      </c>
      <c r="S2360" s="486"/>
      <c r="T2360">
        <v>90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1.336863425925884</v>
      </c>
      <c r="Q2361" s="484">
        <f t="shared" ca="1" si="706"/>
        <v>1.337025462962921</v>
      </c>
      <c r="R2361" s="486">
        <v>0.10999999940395355</v>
      </c>
      <c r="S2361" s="486"/>
      <c r="T2361">
        <v>90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1.3373148148147729</v>
      </c>
      <c r="Q2362" s="484">
        <f t="shared" ca="1" si="706"/>
        <v>1.3374652777777358</v>
      </c>
      <c r="R2362" s="486">
        <v>0.10999999940395355</v>
      </c>
      <c r="S2362" s="486"/>
      <c r="T2362">
        <v>90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1.3377199074073653</v>
      </c>
      <c r="Q2363" s="484">
        <f t="shared" ca="1" si="706"/>
        <v>1.3378935185184764</v>
      </c>
      <c r="R2363" s="486">
        <v>0.10999999940395355</v>
      </c>
      <c r="S2363" s="486"/>
      <c r="T2363">
        <v>90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1.3381828703703282</v>
      </c>
      <c r="Q2364" s="484">
        <f t="shared" ca="1" si="706"/>
        <v>1.3383449074073652</v>
      </c>
      <c r="R2364" s="486">
        <v>0.10999999940395355</v>
      </c>
      <c r="S2364" s="486"/>
      <c r="T2364">
        <v>90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1.338622685185143</v>
      </c>
      <c r="Q2365" s="484">
        <f t="shared" ca="1" si="706"/>
        <v>1.3387962962962541</v>
      </c>
      <c r="R2365" s="486">
        <v>0.10999999940395355</v>
      </c>
      <c r="S2365" s="486"/>
      <c r="T2365">
        <v>90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1.3390277777777355</v>
      </c>
      <c r="Q2366" s="484">
        <f t="shared" ca="1" si="706"/>
        <v>1.3392013888888465</v>
      </c>
      <c r="R2366" s="486">
        <v>0.10999999940395355</v>
      </c>
      <c r="S2366" s="486"/>
      <c r="T2366">
        <v>90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1.339432870370328</v>
      </c>
      <c r="Q2367" s="484">
        <f t="shared" ca="1" si="706"/>
        <v>1.339594907407365</v>
      </c>
      <c r="R2367" s="486">
        <v>0.10999999940395355</v>
      </c>
      <c r="S2367" s="486"/>
      <c r="T2367">
        <v>90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1.3398726851851428</v>
      </c>
      <c r="Q2368" s="484">
        <f t="shared" ca="1" si="706"/>
        <v>1.3400231481481057</v>
      </c>
      <c r="R2368" s="486">
        <v>0.10999999940395355</v>
      </c>
      <c r="S2368" s="486"/>
      <c r="T2368">
        <v>90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1.3402662037036612</v>
      </c>
      <c r="Q2369" s="484">
        <f t="shared" ca="1" si="706"/>
        <v>1.3404398148147723</v>
      </c>
      <c r="R2369" s="486">
        <v>0.10999999940395355</v>
      </c>
      <c r="S2369" s="486"/>
      <c r="T2369">
        <v>90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1.3406944444444018</v>
      </c>
      <c r="Q2370" s="484">
        <f t="shared" ca="1" si="706"/>
        <v>1.3408680555555128</v>
      </c>
      <c r="R2370" s="486">
        <v>0.10999999940395355</v>
      </c>
      <c r="S2370" s="486"/>
      <c r="T2370">
        <v>91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1.3411226851851423</v>
      </c>
      <c r="Q2371" s="484">
        <f t="shared" ca="1" si="706"/>
        <v>1.3412615740740312</v>
      </c>
      <c r="R2371" s="486">
        <v>0.10999999940395355</v>
      </c>
      <c r="S2371" s="486"/>
      <c r="T2371">
        <v>91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1.3415162037036608</v>
      </c>
      <c r="Q2372" s="484">
        <f t="shared" ca="1" si="706"/>
        <v>1.3416550925925497</v>
      </c>
      <c r="R2372" s="486">
        <v>0.10999999940395355</v>
      </c>
      <c r="S2372" s="486"/>
      <c r="T2372">
        <v>91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1.3419328703703275</v>
      </c>
      <c r="Q2373" s="484">
        <f t="shared" ca="1" si="706"/>
        <v>1.3420949074073645</v>
      </c>
      <c r="R2373" s="486">
        <v>0.10999999940395355</v>
      </c>
      <c r="S2373" s="486"/>
      <c r="T2373">
        <v>91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1.3423263888888459</v>
      </c>
      <c r="Q2374" s="484">
        <f t="shared" ca="1" si="706"/>
        <v>1.3424999999999569</v>
      </c>
      <c r="R2374" s="486">
        <v>0.10999999940395355</v>
      </c>
      <c r="S2374" s="486"/>
      <c r="T2374">
        <v>91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1.3427430555555124</v>
      </c>
      <c r="Q2375" s="484">
        <f t="shared" ca="1" si="706"/>
        <v>1.3429050925925494</v>
      </c>
      <c r="R2375" s="486">
        <v>0.10999999940395355</v>
      </c>
      <c r="S2375" s="486"/>
      <c r="T2375">
        <v>91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1.3431712962962532</v>
      </c>
      <c r="Q2376" s="484">
        <f t="shared" ca="1" si="706"/>
        <v>1.3433101851851421</v>
      </c>
      <c r="R2376" s="486">
        <v>0.10999999940395355</v>
      </c>
      <c r="S2376" s="486"/>
      <c r="T2376">
        <v>91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1.3435532407406976</v>
      </c>
      <c r="Q2377" s="484">
        <f t="shared" ca="1" si="706"/>
        <v>1.3437037037036605</v>
      </c>
      <c r="R2377" s="486">
        <v>0.10999999940395355</v>
      </c>
      <c r="S2377" s="486"/>
      <c r="T2377">
        <v>91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1.3439930555555124</v>
      </c>
      <c r="Q2378" s="484">
        <f t="shared" ca="1" si="706"/>
        <v>1.3441550925925494</v>
      </c>
      <c r="R2378" s="486">
        <v>0.10999999940395355</v>
      </c>
      <c r="S2378" s="486"/>
      <c r="T2378">
        <v>91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1.3444212962962532</v>
      </c>
      <c r="Q2379" s="484">
        <f t="shared" ca="1" si="706"/>
        <v>1.3445601851851421</v>
      </c>
      <c r="R2379" s="486">
        <v>0.10999999940395355</v>
      </c>
      <c r="S2379" s="486"/>
      <c r="T2379">
        <v>91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1.3448495370369939</v>
      </c>
      <c r="Q2380" s="484">
        <f t="shared" ca="1" si="706"/>
        <v>1.345023148148105</v>
      </c>
      <c r="R2380" s="486">
        <v>0.10999999940395355</v>
      </c>
      <c r="S2380" s="486"/>
      <c r="T2380">
        <v>91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1.3452893518518088</v>
      </c>
      <c r="Q2381" s="484">
        <f t="shared" ca="1" si="706"/>
        <v>1.3454629629629198</v>
      </c>
      <c r="R2381" s="486">
        <v>0.10999999940395355</v>
      </c>
      <c r="S2381" s="486"/>
      <c r="T2381">
        <v>91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1.3457407407406976</v>
      </c>
      <c r="Q2382" s="484">
        <f t="shared" ca="1" si="706"/>
        <v>1.3459027777777346</v>
      </c>
      <c r="R2382" s="486">
        <v>0.10999999940395355</v>
      </c>
      <c r="S2382" s="486"/>
      <c r="T2382">
        <v>91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1.346134259259216</v>
      </c>
      <c r="Q2383" s="484">
        <f t="shared" ca="1" si="706"/>
        <v>1.3463078703703271</v>
      </c>
      <c r="R2383" s="486">
        <v>0.10999999940395355</v>
      </c>
      <c r="S2383" s="486"/>
      <c r="T2383">
        <v>91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1.3465509259258825</v>
      </c>
      <c r="Q2384" s="484">
        <f t="shared" ca="1" si="706"/>
        <v>1.3466898148147715</v>
      </c>
      <c r="R2384" s="486">
        <v>0.10999999940395355</v>
      </c>
      <c r="S2384" s="486"/>
      <c r="T2384">
        <v>91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1.3469675925925493</v>
      </c>
      <c r="Q2385" s="484">
        <f t="shared" ca="1" si="706"/>
        <v>1.3471180555555122</v>
      </c>
      <c r="R2385" s="486">
        <v>0.10999999940395355</v>
      </c>
      <c r="S2385" s="486"/>
      <c r="T2385">
        <v>91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1.3473495370369937</v>
      </c>
      <c r="Q2386" s="484">
        <f t="shared" ca="1" si="706"/>
        <v>1.3475231481481047</v>
      </c>
      <c r="R2386" s="486">
        <v>0.10999999940395355</v>
      </c>
      <c r="S2386" s="486"/>
      <c r="T2386">
        <v>91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1.3477546296295861</v>
      </c>
      <c r="Q2387" s="484">
        <f t="shared" ca="1" si="706"/>
        <v>1.3479166666666231</v>
      </c>
      <c r="R2387" s="486">
        <v>0.10999999940395355</v>
      </c>
      <c r="S2387" s="486"/>
      <c r="T2387">
        <v>91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1.3481597222221786</v>
      </c>
      <c r="Q2388" s="484">
        <f t="shared" ca="1" si="706"/>
        <v>1.3482986111110675</v>
      </c>
      <c r="R2388" s="486">
        <v>0.10999999940395355</v>
      </c>
      <c r="S2388" s="486"/>
      <c r="T2388">
        <v>91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1.348541666666623</v>
      </c>
      <c r="Q2389" s="484">
        <f t="shared" ca="1" si="706"/>
        <v>1.3486805555555119</v>
      </c>
      <c r="R2389" s="486">
        <v>0.10999999940395355</v>
      </c>
      <c r="S2389" s="486"/>
      <c r="T2389">
        <v>91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1.3489120370369934</v>
      </c>
      <c r="Q2390" s="484">
        <f t="shared" ca="1" si="706"/>
        <v>1.3490624999999563</v>
      </c>
      <c r="R2390" s="486">
        <v>0.10999999940395355</v>
      </c>
      <c r="S2390" s="486"/>
      <c r="T2390">
        <v>91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1.3492939814814378</v>
      </c>
      <c r="Q2391" s="484">
        <f t="shared" ca="1" si="706"/>
        <v>1.3494560185184747</v>
      </c>
      <c r="R2391" s="486">
        <v>0.10999999940395355</v>
      </c>
      <c r="S2391" s="486"/>
      <c r="T2391">
        <v>91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1.3497453703703266</v>
      </c>
      <c r="Q2392" s="484">
        <f t="shared" ca="1" si="706"/>
        <v>1.3499074074073636</v>
      </c>
      <c r="R2392" s="486">
        <v>0.10999999940395355</v>
      </c>
      <c r="S2392" s="486"/>
      <c r="T2392">
        <v>91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1.3501620370369931</v>
      </c>
      <c r="Q2393" s="484">
        <f t="shared" ca="1" si="706"/>
        <v>1.350300925925882</v>
      </c>
      <c r="R2393" s="486">
        <v>0.10999999940395355</v>
      </c>
      <c r="S2393" s="486"/>
      <c r="T2393">
        <v>91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1.3505439814814375</v>
      </c>
      <c r="Q2394" s="484">
        <f t="shared" ca="1" si="706"/>
        <v>1.3507060185184745</v>
      </c>
      <c r="R2394" s="486">
        <v>0.10999999940395355</v>
      </c>
      <c r="S2394" s="486"/>
      <c r="T2394">
        <v>92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1.3509722222221783</v>
      </c>
      <c r="Q2395" s="484">
        <f t="shared" ca="1" si="706"/>
        <v>1.3511111111110672</v>
      </c>
      <c r="R2395" s="486">
        <v>0.10999999940395355</v>
      </c>
      <c r="S2395" s="486"/>
      <c r="T2395">
        <v>92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1.351388888888845</v>
      </c>
      <c r="Q2396" s="484">
        <f t="shared" ca="1" si="706"/>
        <v>1.351539351851808</v>
      </c>
      <c r="R2396" s="486">
        <v>0.10999999940395355</v>
      </c>
      <c r="S2396" s="486"/>
      <c r="T2396">
        <v>92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1.3518287037036598</v>
      </c>
      <c r="Q2397" s="484">
        <f t="shared" ca="1" si="706"/>
        <v>1.3519791666666228</v>
      </c>
      <c r="R2397" s="486">
        <v>0.10999999940395355</v>
      </c>
      <c r="S2397" s="486"/>
      <c r="T2397">
        <v>92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1.3522337962962523</v>
      </c>
      <c r="Q2398" s="484">
        <f t="shared" ca="1" si="706"/>
        <v>1.3523842592592152</v>
      </c>
      <c r="R2398" s="486">
        <v>0.10999999940395355</v>
      </c>
      <c r="S2398" s="486"/>
      <c r="T2398">
        <v>92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1.3526157407406967</v>
      </c>
      <c r="Q2399" s="484">
        <f t="shared" ca="1" si="706"/>
        <v>1.3527662037036596</v>
      </c>
      <c r="R2399" s="486">
        <v>0.10999999940395355</v>
      </c>
      <c r="S2399" s="486"/>
      <c r="T2399">
        <v>92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1.3530208333332892</v>
      </c>
      <c r="Q2400" s="484">
        <f t="shared" ca="1" si="706"/>
        <v>1.3531828703703261</v>
      </c>
      <c r="R2400" s="486">
        <v>0.10999999940395355</v>
      </c>
      <c r="S2400" s="486"/>
      <c r="T2400">
        <v>92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1.3534490740740299</v>
      </c>
      <c r="Q2401" s="484">
        <f t="shared" ca="1" si="706"/>
        <v>1.3535879629629188</v>
      </c>
      <c r="R2401" s="486">
        <v>0.10999999940395355</v>
      </c>
      <c r="S2401" s="486"/>
      <c r="T2401">
        <v>92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1.3538657407406967</v>
      </c>
      <c r="Q2402" s="484">
        <f t="shared" ca="1" si="706"/>
        <v>1.3540162037036596</v>
      </c>
      <c r="R2402" s="486">
        <v>0.10999999940395355</v>
      </c>
      <c r="S2402" s="486"/>
      <c r="T2402">
        <v>92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1.354247685185141</v>
      </c>
      <c r="Q2403" s="484">
        <f t="shared" ca="1" si="706"/>
        <v>1.354398148148104</v>
      </c>
      <c r="R2403" s="486">
        <v>0.10999999940395355</v>
      </c>
      <c r="S2403" s="486"/>
      <c r="T2403">
        <v>92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1.3546412037036595</v>
      </c>
      <c r="Q2404" s="484">
        <f t="shared" ca="1" si="706"/>
        <v>1.3547800925925484</v>
      </c>
      <c r="R2404" s="486">
        <v>0.10999999940395355</v>
      </c>
      <c r="S2404" s="486"/>
      <c r="T2404">
        <v>92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1.3550462962962522</v>
      </c>
      <c r="Q2405" s="484">
        <f t="shared" ref="Q2405:Q2468" ca="1" si="781">P2405+TIME(0,0,RANDBETWEEN(12,15))</f>
        <v>1.3552083333332892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1.3554398148147706</v>
      </c>
      <c r="Q2406" s="484">
        <f t="shared" ca="1" si="781"/>
        <v>1.3556018518518076</v>
      </c>
      <c r="R2406" s="486">
        <v>0.10999999940395355</v>
      </c>
      <c r="S2406" s="486"/>
      <c r="T2406">
        <v>92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1.3558449074073631</v>
      </c>
      <c r="Q2407" s="484">
        <f t="shared" ca="1" si="781"/>
        <v>1.355983796296252</v>
      </c>
      <c r="R2407" s="486">
        <v>0.10999999940395355</v>
      </c>
      <c r="S2407" s="486"/>
      <c r="T2407">
        <v>92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1.3562384259258815</v>
      </c>
      <c r="Q2408" s="484">
        <f t="shared" ca="1" si="781"/>
        <v>1.3563888888888445</v>
      </c>
      <c r="R2408" s="486">
        <v>0.10999999940395355</v>
      </c>
      <c r="S2408" s="486"/>
      <c r="T2408">
        <v>92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1.3566319444443999</v>
      </c>
      <c r="Q2409" s="484">
        <f t="shared" ca="1" si="781"/>
        <v>1.3567939814814369</v>
      </c>
      <c r="R2409" s="486">
        <v>0.10999999940395355</v>
      </c>
      <c r="S2409" s="486"/>
      <c r="T2409">
        <v>92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1.3570601851851407</v>
      </c>
      <c r="Q2410" s="484">
        <f t="shared" ca="1" si="781"/>
        <v>1.3571990740740296</v>
      </c>
      <c r="R2410" s="486">
        <v>0.10999999940395355</v>
      </c>
      <c r="S2410" s="486"/>
      <c r="T2410">
        <v>92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1.3574652777777334</v>
      </c>
      <c r="Q2411" s="484">
        <f t="shared" ca="1" si="781"/>
        <v>1.3576041666666223</v>
      </c>
      <c r="R2411" s="486">
        <v>0.10999999940395355</v>
      </c>
      <c r="S2411" s="486"/>
      <c r="T2411">
        <v>92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1.3578935185184742</v>
      </c>
      <c r="Q2412" s="484">
        <f t="shared" ca="1" si="781"/>
        <v>1.3580555555555112</v>
      </c>
      <c r="R2412" s="486">
        <v>0.10999999940395355</v>
      </c>
      <c r="S2412" s="486"/>
      <c r="T2412">
        <v>92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1.3582870370369926</v>
      </c>
      <c r="Q2413" s="484">
        <f t="shared" ca="1" si="781"/>
        <v>1.3584259259258815</v>
      </c>
      <c r="R2413" s="486">
        <v>0.10999999940395355</v>
      </c>
      <c r="S2413" s="486"/>
      <c r="T2413">
        <v>92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1.3586921296295853</v>
      </c>
      <c r="Q2414" s="484">
        <f t="shared" ca="1" si="781"/>
        <v>1.3588657407406963</v>
      </c>
      <c r="R2414" s="486">
        <v>0.10999999940395355</v>
      </c>
      <c r="S2414" s="486"/>
      <c r="T2414">
        <v>92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1.3591550925925482</v>
      </c>
      <c r="Q2415" s="484">
        <f t="shared" ca="1" si="781"/>
        <v>1.3593287037036592</v>
      </c>
      <c r="R2415" s="486">
        <v>0.10999999940395355</v>
      </c>
      <c r="S2415" s="486"/>
      <c r="T2415">
        <v>92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1.3595717592592147</v>
      </c>
      <c r="Q2416" s="484">
        <f t="shared" ca="1" si="781"/>
        <v>1.3597337962962517</v>
      </c>
      <c r="R2416" s="486">
        <v>0.10999999940395355</v>
      </c>
      <c r="S2416" s="486"/>
      <c r="T2416">
        <v>92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1.3599768518518072</v>
      </c>
      <c r="Q2417" s="484">
        <f t="shared" ca="1" si="781"/>
        <v>1.3601273148147701</v>
      </c>
      <c r="R2417" s="486">
        <v>0.10999999940395355</v>
      </c>
      <c r="S2417" s="486"/>
      <c r="T2417">
        <v>92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1.3603703703703256</v>
      </c>
      <c r="Q2418" s="484">
        <f t="shared" ca="1" si="781"/>
        <v>1.3605092592592145</v>
      </c>
      <c r="R2418" s="486">
        <v>0.10999999940395355</v>
      </c>
      <c r="S2418" s="486"/>
      <c r="T2418">
        <v>92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1.360740740740696</v>
      </c>
      <c r="Q2419" s="484">
        <f t="shared" ca="1" si="781"/>
        <v>1.3608912037036589</v>
      </c>
      <c r="R2419" s="486">
        <v>0.10999999940395355</v>
      </c>
      <c r="S2419" s="486"/>
      <c r="T2419">
        <v>93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1.3611342592592144</v>
      </c>
      <c r="Q2420" s="484">
        <f t="shared" ca="1" si="781"/>
        <v>1.3612847222221773</v>
      </c>
      <c r="R2420" s="486">
        <v>0.10999999940395355</v>
      </c>
      <c r="S2420" s="486"/>
      <c r="T2420">
        <v>93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1.3615277777777328</v>
      </c>
      <c r="Q2421" s="484">
        <f t="shared" ca="1" si="781"/>
        <v>1.3617013888888438</v>
      </c>
      <c r="R2421" s="486">
        <v>0.10999999940395355</v>
      </c>
      <c r="S2421" s="486"/>
      <c r="T2421">
        <v>93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1.3619444444443993</v>
      </c>
      <c r="Q2422" s="484">
        <f t="shared" ca="1" si="781"/>
        <v>1.3620949074073623</v>
      </c>
      <c r="R2422" s="486">
        <v>0.10999999940395355</v>
      </c>
      <c r="S2422" s="486"/>
      <c r="T2422">
        <v>93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1.3623495370369918</v>
      </c>
      <c r="Q2423" s="484">
        <f t="shared" ca="1" si="781"/>
        <v>1.3624884259258807</v>
      </c>
      <c r="R2423" s="486">
        <v>0.10999999940395355</v>
      </c>
      <c r="S2423" s="486"/>
      <c r="T2423">
        <v>93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1.3627314814814362</v>
      </c>
      <c r="Q2424" s="484">
        <f t="shared" ca="1" si="781"/>
        <v>1.3628935185184732</v>
      </c>
      <c r="R2424" s="486">
        <v>0.10999999940395355</v>
      </c>
      <c r="S2424" s="486"/>
      <c r="T2424">
        <v>93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1.3631365740740287</v>
      </c>
      <c r="Q2425" s="484">
        <f t="shared" ca="1" si="781"/>
        <v>1.3632986111110657</v>
      </c>
      <c r="R2425" s="486">
        <v>0.10999999940395355</v>
      </c>
      <c r="S2425" s="486"/>
      <c r="T2425">
        <v>93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1.3635763888888435</v>
      </c>
      <c r="Q2426" s="484">
        <f t="shared" ca="1" si="781"/>
        <v>1.3637268518518064</v>
      </c>
      <c r="R2426" s="486">
        <v>0.10999999940395355</v>
      </c>
      <c r="S2426" s="486"/>
      <c r="T2426">
        <v>93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1.3639583333332879</v>
      </c>
      <c r="Q2427" s="484">
        <f t="shared" ca="1" si="781"/>
        <v>1.3641203703703249</v>
      </c>
      <c r="R2427" s="486">
        <v>0.10999999940395355</v>
      </c>
      <c r="S2427" s="486"/>
      <c r="T2427">
        <v>93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1.3643634259258803</v>
      </c>
      <c r="Q2428" s="484">
        <f t="shared" ca="1" si="781"/>
        <v>1.3645370370369914</v>
      </c>
      <c r="R2428" s="486">
        <v>0.10999999940395355</v>
      </c>
      <c r="S2428" s="486"/>
      <c r="T2428">
        <v>93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1.3647800925925468</v>
      </c>
      <c r="Q2429" s="484">
        <f t="shared" ca="1" si="781"/>
        <v>1.3649189814814358</v>
      </c>
      <c r="R2429" s="486">
        <v>0.10999999940395355</v>
      </c>
      <c r="S2429" s="486"/>
      <c r="T2429">
        <v>93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1.3651851851851395</v>
      </c>
      <c r="Q2430" s="484">
        <f t="shared" ca="1" si="781"/>
        <v>1.3653240740740284</v>
      </c>
      <c r="R2430" s="486">
        <v>0.10999999940395355</v>
      </c>
      <c r="S2430" s="486"/>
      <c r="T2430">
        <v>93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1.365578703703658</v>
      </c>
      <c r="Q2431" s="484">
        <f t="shared" ca="1" si="781"/>
        <v>1.365752314814769</v>
      </c>
      <c r="R2431" s="486">
        <v>0.10999999940395355</v>
      </c>
      <c r="S2431" s="486"/>
      <c r="T2431">
        <v>93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1.3659953703703245</v>
      </c>
      <c r="Q2432" s="484">
        <f t="shared" ca="1" si="781"/>
        <v>1.3661342592592134</v>
      </c>
      <c r="R2432" s="486">
        <v>0.10999999940395355</v>
      </c>
      <c r="S2432" s="486"/>
      <c r="T2432">
        <v>93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1.3664120370369912</v>
      </c>
      <c r="Q2433" s="484">
        <f t="shared" ca="1" si="781"/>
        <v>1.3665740740740282</v>
      </c>
      <c r="R2433" s="486">
        <v>0.10999999940395355</v>
      </c>
      <c r="S2433" s="486"/>
      <c r="T2433">
        <v>93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1.3668287037036577</v>
      </c>
      <c r="Q2434" s="484">
        <f t="shared" ca="1" si="781"/>
        <v>1.3670023148147687</v>
      </c>
      <c r="R2434" s="486">
        <v>0.10999999940395355</v>
      </c>
      <c r="S2434" s="486"/>
      <c r="T2434">
        <v>93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1.3672569444443983</v>
      </c>
      <c r="Q2435" s="484">
        <f t="shared" ca="1" si="781"/>
        <v>1.3674074074073612</v>
      </c>
      <c r="R2435" s="486">
        <v>0.10999999940395355</v>
      </c>
      <c r="S2435" s="486"/>
      <c r="T2435">
        <v>93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1.3676620370369907</v>
      </c>
      <c r="Q2436" s="484">
        <f t="shared" ca="1" si="781"/>
        <v>1.3678124999999537</v>
      </c>
      <c r="R2436" s="486">
        <v>0.10999999940395355</v>
      </c>
      <c r="S2436" s="486"/>
      <c r="T2436">
        <v>93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1.3681018518518056</v>
      </c>
      <c r="Q2437" s="484">
        <f t="shared" ca="1" si="781"/>
        <v>1.3682638888888425</v>
      </c>
      <c r="R2437" s="486">
        <v>0.10999999940395355</v>
      </c>
      <c r="S2437" s="486"/>
      <c r="T2437">
        <v>93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1.3685300925925463</v>
      </c>
      <c r="Q2438" s="484">
        <f t="shared" ca="1" si="781"/>
        <v>1.3686805555555093</v>
      </c>
      <c r="R2438" s="486">
        <v>0.10999999940395355</v>
      </c>
      <c r="S2438" s="486"/>
      <c r="T2438">
        <v>93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1.3689351851851388</v>
      </c>
      <c r="Q2439" s="484">
        <f t="shared" ca="1" si="781"/>
        <v>1.3690972222221758</v>
      </c>
      <c r="R2439" s="486">
        <v>0.10999999940395355</v>
      </c>
      <c r="S2439" s="486"/>
      <c r="T2439">
        <v>93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1.3693518518518053</v>
      </c>
      <c r="Q2440" s="484">
        <f t="shared" ca="1" si="781"/>
        <v>1.3695138888888423</v>
      </c>
      <c r="R2440" s="486">
        <v>0.10999999940395355</v>
      </c>
      <c r="S2440" s="486"/>
      <c r="T2440">
        <v>93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1.3697685185184718</v>
      </c>
      <c r="Q2441" s="484">
        <f t="shared" ca="1" si="781"/>
        <v>1.3699305555555088</v>
      </c>
      <c r="R2441" s="486">
        <v>0.10999999940395355</v>
      </c>
      <c r="S2441" s="486"/>
      <c r="T2441">
        <v>93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1.3702083333332866</v>
      </c>
      <c r="Q2442" s="484">
        <f t="shared" ca="1" si="781"/>
        <v>1.3703703703703236</v>
      </c>
      <c r="R2442" s="486">
        <v>0.10999999940395355</v>
      </c>
      <c r="S2442" s="486"/>
      <c r="T2442">
        <v>93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1.3706365740740274</v>
      </c>
      <c r="Q2443" s="484">
        <f t="shared" ca="1" si="781"/>
        <v>1.3707754629629163</v>
      </c>
      <c r="R2443" s="486">
        <v>0.10999999940395355</v>
      </c>
      <c r="S2443" s="486"/>
      <c r="T2443">
        <v>94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1.3710532407406941</v>
      </c>
      <c r="Q2444" s="484">
        <f t="shared" ca="1" si="781"/>
        <v>1.3712152777777311</v>
      </c>
      <c r="R2444" s="486">
        <v>0.10999999940395355</v>
      </c>
      <c r="S2444" s="486"/>
      <c r="T2444">
        <v>94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1.3714814814814349</v>
      </c>
      <c r="Q2445" s="484">
        <f t="shared" ca="1" si="781"/>
        <v>1.3716435185184719</v>
      </c>
      <c r="R2445" s="486">
        <v>0.10999999940395355</v>
      </c>
      <c r="S2445" s="486"/>
      <c r="T2445">
        <v>94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1.3718865740740274</v>
      </c>
      <c r="Q2446" s="484">
        <f t="shared" ca="1" si="781"/>
        <v>1.3720370370369903</v>
      </c>
      <c r="R2446" s="486">
        <v>0.10999999940395355</v>
      </c>
      <c r="S2446" s="486"/>
      <c r="T2446">
        <v>94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1.3723032407406941</v>
      </c>
      <c r="Q2447" s="484">
        <f t="shared" ca="1" si="781"/>
        <v>1.3724652777777311</v>
      </c>
      <c r="R2447" s="486">
        <v>0.10999999940395355</v>
      </c>
      <c r="S2447" s="486"/>
      <c r="T2447">
        <v>94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1.3727314814814349</v>
      </c>
      <c r="Q2448" s="484">
        <f t="shared" ca="1" si="781"/>
        <v>1.3729050925925459</v>
      </c>
      <c r="R2448" s="486">
        <v>0.10999999940395355</v>
      </c>
      <c r="S2448" s="486"/>
      <c r="T2448">
        <v>94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1.3731944444443978</v>
      </c>
      <c r="Q2449" s="484">
        <f t="shared" ca="1" si="781"/>
        <v>1.3733564814814347</v>
      </c>
      <c r="R2449" s="486">
        <v>0.10999999940395355</v>
      </c>
      <c r="S2449" s="486"/>
      <c r="T2449">
        <v>94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1.3736342592592126</v>
      </c>
      <c r="Q2450" s="484">
        <f t="shared" ca="1" si="781"/>
        <v>1.3737847222221755</v>
      </c>
      <c r="R2450" s="486">
        <v>0.10999999940395355</v>
      </c>
      <c r="S2450" s="486"/>
      <c r="T2450">
        <v>94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1.374016203703657</v>
      </c>
      <c r="Q2451" s="484">
        <f t="shared" ca="1" si="781"/>
        <v>1.3741550925925459</v>
      </c>
      <c r="R2451" s="486">
        <v>0.10999999940395355</v>
      </c>
      <c r="S2451" s="486"/>
      <c r="T2451">
        <v>94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1.3744212962962497</v>
      </c>
      <c r="Q2452" s="484">
        <f t="shared" ca="1" si="781"/>
        <v>1.3745949074073607</v>
      </c>
      <c r="R2452" s="486">
        <v>0.10999999940395355</v>
      </c>
      <c r="S2452" s="486"/>
      <c r="T2452">
        <v>94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1.3748379629629162</v>
      </c>
      <c r="Q2453" s="484">
        <f t="shared" ca="1" si="781"/>
        <v>1.3750115740740272</v>
      </c>
      <c r="R2453" s="486">
        <v>0.10999999940395355</v>
      </c>
      <c r="S2453" s="486"/>
      <c r="T2453">
        <v>94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1.3752662037036567</v>
      </c>
      <c r="Q2454" s="484">
        <f t="shared" ca="1" si="781"/>
        <v>1.3754398148147677</v>
      </c>
      <c r="R2454" s="486">
        <v>0.10999999940395355</v>
      </c>
      <c r="S2454" s="486"/>
      <c r="T2454">
        <v>94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1.3756828703703232</v>
      </c>
      <c r="Q2455" s="484">
        <f t="shared" ca="1" si="781"/>
        <v>1.3758564814814342</v>
      </c>
      <c r="R2455" s="486">
        <v>0.10999999940395355</v>
      </c>
      <c r="S2455" s="486"/>
      <c r="T2455">
        <v>94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1.3760879629629157</v>
      </c>
      <c r="Q2456" s="484">
        <f t="shared" ca="1" si="781"/>
        <v>1.3762499999999527</v>
      </c>
      <c r="R2456" s="486">
        <v>0.10999999940395355</v>
      </c>
      <c r="S2456" s="486"/>
      <c r="T2456">
        <v>94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1.3765393518518045</v>
      </c>
      <c r="Q2457" s="484">
        <f t="shared" ca="1" si="781"/>
        <v>1.3767013888888415</v>
      </c>
      <c r="R2457" s="486">
        <v>0.10999999940395355</v>
      </c>
      <c r="S2457" s="486"/>
      <c r="T2457">
        <v>94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1.3769675925925453</v>
      </c>
      <c r="Q2458" s="484">
        <f t="shared" ca="1" si="781"/>
        <v>1.3771296296295823</v>
      </c>
      <c r="R2458" s="486">
        <v>0.10999999940395355</v>
      </c>
      <c r="S2458" s="486"/>
      <c r="T2458">
        <v>94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1.3773611111110637</v>
      </c>
      <c r="Q2459" s="484">
        <f t="shared" ca="1" si="781"/>
        <v>1.3775231481481007</v>
      </c>
      <c r="R2459" s="486">
        <v>0.10999999940395355</v>
      </c>
      <c r="S2459" s="486"/>
      <c r="T2459">
        <v>94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1.3778124999999526</v>
      </c>
      <c r="Q2460" s="484">
        <f t="shared" ca="1" si="781"/>
        <v>1.3779745370369896</v>
      </c>
      <c r="R2460" s="486">
        <v>0.10999999940395355</v>
      </c>
      <c r="S2460" s="486"/>
      <c r="T2460">
        <v>94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1.3782638888888414</v>
      </c>
      <c r="Q2461" s="484">
        <f t="shared" ca="1" si="781"/>
        <v>1.3784027777777303</v>
      </c>
      <c r="R2461" s="486">
        <v>0.10999999940395355</v>
      </c>
      <c r="S2461" s="486"/>
      <c r="T2461">
        <v>94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1.3786921296295822</v>
      </c>
      <c r="Q2462" s="484">
        <f t="shared" ca="1" si="781"/>
        <v>1.3788541666666192</v>
      </c>
      <c r="R2462" s="486">
        <v>0.10999999940395355</v>
      </c>
      <c r="S2462" s="486"/>
      <c r="T2462">
        <v>94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1.3791087962962487</v>
      </c>
      <c r="Q2463" s="484">
        <f t="shared" ca="1" si="781"/>
        <v>1.3792476851851376</v>
      </c>
      <c r="R2463" s="486">
        <v>0.10999999940395355</v>
      </c>
      <c r="S2463" s="486"/>
      <c r="T2463">
        <v>94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1.3794791666666191</v>
      </c>
      <c r="Q2464" s="484">
        <f t="shared" ca="1" si="781"/>
        <v>1.379618055555508</v>
      </c>
      <c r="R2464" s="486">
        <v>0.10999999940395355</v>
      </c>
      <c r="S2464" s="486"/>
      <c r="T2464">
        <v>94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1.3799074074073598</v>
      </c>
      <c r="Q2465" s="484">
        <f t="shared" ca="1" si="781"/>
        <v>1.3800810185184709</v>
      </c>
      <c r="R2465" s="486">
        <v>0.10999999940395355</v>
      </c>
      <c r="S2465" s="486"/>
      <c r="T2465">
        <v>94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1.3803587962962487</v>
      </c>
      <c r="Q2466" s="484">
        <f t="shared" ca="1" si="781"/>
        <v>1.3805208333332857</v>
      </c>
      <c r="R2466" s="486">
        <v>0.10999999940395355</v>
      </c>
      <c r="S2466" s="486"/>
      <c r="T2466">
        <v>94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1.3807523148147671</v>
      </c>
      <c r="Q2467" s="484">
        <f t="shared" ca="1" si="781"/>
        <v>1.3809143518518041</v>
      </c>
      <c r="R2467" s="486">
        <v>0.10999999940395355</v>
      </c>
      <c r="S2467" s="486"/>
      <c r="T2467">
        <v>94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1.3811458333332856</v>
      </c>
      <c r="Q2468" s="484">
        <f t="shared" ca="1" si="781"/>
        <v>1.3813194444443966</v>
      </c>
      <c r="R2468" s="486">
        <v>0.10999999940395355</v>
      </c>
      <c r="S2468" s="486"/>
      <c r="T2468">
        <v>95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1.3816087962962484</v>
      </c>
      <c r="Q2469" s="484">
        <f t="shared" ref="Q2469:Q2532" ca="1" si="856">P2469+TIME(0,0,RANDBETWEEN(12,15))</f>
        <v>1.3817824074073595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1.3820138888888409</v>
      </c>
      <c r="Q2470" s="484">
        <f t="shared" ca="1" si="856"/>
        <v>1.3821759259258779</v>
      </c>
      <c r="R2470" s="486">
        <v>0.10999999940395355</v>
      </c>
      <c r="S2470" s="486"/>
      <c r="T2470">
        <v>95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1.3824074074073593</v>
      </c>
      <c r="Q2471" s="484">
        <f t="shared" ca="1" si="856"/>
        <v>1.3825578703703223</v>
      </c>
      <c r="R2471" s="486">
        <v>0.10999999940395355</v>
      </c>
      <c r="S2471" s="486"/>
      <c r="T2471">
        <v>95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1.3827893518518037</v>
      </c>
      <c r="Q2472" s="484">
        <f t="shared" ca="1" si="856"/>
        <v>1.3829513888888407</v>
      </c>
      <c r="R2472" s="486">
        <v>0.10999999940395355</v>
      </c>
      <c r="S2472" s="486"/>
      <c r="T2472">
        <v>95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1.3831944444443962</v>
      </c>
      <c r="Q2473" s="484">
        <f t="shared" ca="1" si="856"/>
        <v>1.3833449074073592</v>
      </c>
      <c r="R2473" s="486">
        <v>0.10999999940395355</v>
      </c>
      <c r="S2473" s="486"/>
      <c r="T2473">
        <v>95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1.3836111111110629</v>
      </c>
      <c r="Q2474" s="484">
        <f t="shared" ca="1" si="856"/>
        <v>1.3837731481480999</v>
      </c>
      <c r="R2474" s="486">
        <v>0.10999999940395355</v>
      </c>
      <c r="S2474" s="486"/>
      <c r="T2474">
        <v>95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1.3840162037036554</v>
      </c>
      <c r="Q2475" s="484">
        <f t="shared" ca="1" si="856"/>
        <v>1.3841898148147664</v>
      </c>
      <c r="R2475" s="486">
        <v>0.10999999940395355</v>
      </c>
      <c r="S2475" s="486"/>
      <c r="T2475">
        <v>95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1.3844560185184702</v>
      </c>
      <c r="Q2476" s="484">
        <f t="shared" ca="1" si="856"/>
        <v>1.3846064814814332</v>
      </c>
      <c r="R2476" s="486">
        <v>0.10999999940395355</v>
      </c>
      <c r="S2476" s="486"/>
      <c r="T2476">
        <v>95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1.384895833333285</v>
      </c>
      <c r="Q2477" s="484">
        <f t="shared" ca="1" si="856"/>
        <v>1.385046296296248</v>
      </c>
      <c r="R2477" s="486">
        <v>0.10999999940395355</v>
      </c>
      <c r="S2477" s="486"/>
      <c r="T2477">
        <v>95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1.3853009259258775</v>
      </c>
      <c r="Q2478" s="484">
        <f t="shared" ca="1" si="856"/>
        <v>1.3854398148147664</v>
      </c>
      <c r="R2478" s="486">
        <v>0.10999999940395355</v>
      </c>
      <c r="S2478" s="486"/>
      <c r="T2478">
        <v>95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1.3856944444443959</v>
      </c>
      <c r="Q2479" s="484">
        <f t="shared" ca="1" si="856"/>
        <v>1.3858449074073589</v>
      </c>
      <c r="R2479" s="486">
        <v>0.10999999940395355</v>
      </c>
      <c r="S2479" s="486"/>
      <c r="T2479">
        <v>95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1.3860763888888403</v>
      </c>
      <c r="Q2480" s="484">
        <f t="shared" ca="1" si="856"/>
        <v>1.3862152777777292</v>
      </c>
      <c r="R2480" s="486">
        <v>0.10999999940395355</v>
      </c>
      <c r="S2480" s="486"/>
      <c r="T2480">
        <v>95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1.386481481481433</v>
      </c>
      <c r="Q2481" s="484">
        <f t="shared" ca="1" si="856"/>
        <v>1.386655092592544</v>
      </c>
      <c r="R2481" s="486">
        <v>0.10999999940395355</v>
      </c>
      <c r="S2481" s="486"/>
      <c r="T2481">
        <v>95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1.3869328703703219</v>
      </c>
      <c r="Q2482" s="484">
        <f t="shared" ca="1" si="856"/>
        <v>1.3870833333332848</v>
      </c>
      <c r="R2482" s="486">
        <v>0.10999999940395355</v>
      </c>
      <c r="S2482" s="486"/>
      <c r="T2482">
        <v>95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1.3873495370369886</v>
      </c>
      <c r="Q2483" s="484">
        <f t="shared" ca="1" si="856"/>
        <v>1.3874884259258775</v>
      </c>
      <c r="R2483" s="486">
        <v>0.10999999940395355</v>
      </c>
      <c r="S2483" s="486"/>
      <c r="T2483">
        <v>95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1.387719907407359</v>
      </c>
      <c r="Q2484" s="484">
        <f t="shared" ca="1" si="856"/>
        <v>1.3878703703703219</v>
      </c>
      <c r="R2484" s="486">
        <v>0.10999999940395355</v>
      </c>
      <c r="S2484" s="486"/>
      <c r="T2484">
        <v>95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1.3881018518518033</v>
      </c>
      <c r="Q2485" s="484">
        <f t="shared" ca="1" si="856"/>
        <v>1.3882638888888403</v>
      </c>
      <c r="R2485" s="486">
        <v>0.10999999940395355</v>
      </c>
      <c r="S2485" s="486"/>
      <c r="T2485">
        <v>95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1.3885532407406922</v>
      </c>
      <c r="Q2486" s="484">
        <f t="shared" ca="1" si="856"/>
        <v>1.3887037037036551</v>
      </c>
      <c r="R2486" s="486">
        <v>0.10999999940395355</v>
      </c>
      <c r="S2486" s="486"/>
      <c r="T2486">
        <v>95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1.388981481481433</v>
      </c>
      <c r="Q2487" s="484">
        <f t="shared" ca="1" si="856"/>
        <v>1.389155092592544</v>
      </c>
      <c r="R2487" s="486">
        <v>0.10999999940395355</v>
      </c>
      <c r="S2487" s="486"/>
      <c r="T2487">
        <v>95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1.3893865740740254</v>
      </c>
      <c r="Q2488" s="484">
        <f t="shared" ca="1" si="856"/>
        <v>1.3895486111110624</v>
      </c>
      <c r="R2488" s="486">
        <v>0.10999999940395355</v>
      </c>
      <c r="S2488" s="486"/>
      <c r="T2488">
        <v>95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1.3898032407406919</v>
      </c>
      <c r="Q2489" s="484">
        <f t="shared" ca="1" si="856"/>
        <v>1.3899537037036549</v>
      </c>
      <c r="R2489" s="486">
        <v>0.10999999940395355</v>
      </c>
      <c r="S2489" s="486"/>
      <c r="T2489">
        <v>95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1.3902314814814327</v>
      </c>
      <c r="Q2490" s="484">
        <f t="shared" ca="1" si="856"/>
        <v>1.3903703703703216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1.3906481481480994</v>
      </c>
      <c r="Q2491" s="484">
        <f t="shared" ca="1" si="856"/>
        <v>1.3908217592592105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1.3911111111110623</v>
      </c>
      <c r="Q2492" s="484">
        <f t="shared" ca="1" si="856"/>
        <v>1.3912847222221734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1.3915393518518029</v>
      </c>
      <c r="Q2493" s="484">
        <f t="shared" ca="1" si="856"/>
        <v>1.3917013888888399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1.3919675925925437</v>
      </c>
      <c r="Q2494" s="484">
        <f t="shared" ca="1" si="856"/>
        <v>1.3921412037036547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1.3923726851851361</v>
      </c>
      <c r="Q2495" s="484">
        <f t="shared" ca="1" si="856"/>
        <v>1.3925231481480991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1.3927662037036546</v>
      </c>
      <c r="Q2496" s="484">
        <f t="shared" ca="1" si="856"/>
        <v>1.3929050925925435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1.3931365740740249</v>
      </c>
      <c r="Q2497" s="484">
        <f t="shared" ca="1" si="856"/>
        <v>1.3933101851851359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1.3935532407406914</v>
      </c>
      <c r="Q2498" s="484">
        <f t="shared" ca="1" si="856"/>
        <v>1.3936921296295803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1.3939699074073582</v>
      </c>
      <c r="Q2499" s="484">
        <f t="shared" ca="1" si="856"/>
        <v>1.3941203703703211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1.3943634259258766</v>
      </c>
      <c r="Q2500" s="484">
        <f t="shared" ca="1" si="856"/>
        <v>1.3945370370369876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1.3948032407406914</v>
      </c>
      <c r="Q2501" s="484">
        <f t="shared" ca="1" si="856"/>
        <v>1.3949652777777284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1.3952199074073579</v>
      </c>
      <c r="Q2502" s="484">
        <f t="shared" ca="1" si="856"/>
        <v>1.3953819444443949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1.3956134259258763</v>
      </c>
      <c r="Q2503" s="484">
        <f t="shared" ca="1" si="856"/>
        <v>1.3957523148147652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1.3960300925925431</v>
      </c>
      <c r="Q2504" s="484">
        <f t="shared" ca="1" si="856"/>
        <v>1.3961921296295801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1.3964236111110615</v>
      </c>
      <c r="Q2505" s="484">
        <f t="shared" ca="1" si="856"/>
        <v>1.3965856481480985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1.3968518518518023</v>
      </c>
      <c r="Q2506" s="484">
        <f t="shared" ca="1" si="856"/>
        <v>1.3970023148147652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1.3972337962962467</v>
      </c>
      <c r="Q2507" s="484">
        <f t="shared" ca="1" si="856"/>
        <v>1.3973842592592096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1.3976157407406911</v>
      </c>
      <c r="Q2508" s="484">
        <f t="shared" ca="1" si="856"/>
        <v>1.397766203703654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1.3980555555555059</v>
      </c>
      <c r="Q2509" s="484">
        <f t="shared" ca="1" si="856"/>
        <v>1.3982175925925429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1.3984953703703207</v>
      </c>
      <c r="Q2510" s="484">
        <f t="shared" ca="1" si="856"/>
        <v>1.3986342592592096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1.3989120370369874</v>
      </c>
      <c r="Q2511" s="484">
        <f t="shared" ca="1" si="856"/>
        <v>1.3990740740740244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1.3993287037036539</v>
      </c>
      <c r="Q2512" s="484">
        <f t="shared" ca="1" si="856"/>
        <v>1.3995023148147649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1.3997453703703204</v>
      </c>
      <c r="Q2513" s="484">
        <f t="shared" ca="1" si="856"/>
        <v>1.3999189814814315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1.4002083333332833</v>
      </c>
      <c r="Q2514" s="484">
        <f t="shared" ca="1" si="856"/>
        <v>1.4003472222221722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1.4005902777777277</v>
      </c>
      <c r="Q2515" s="484">
        <f t="shared" ca="1" si="856"/>
        <v>1.4007638888888387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1.4010300925925425</v>
      </c>
      <c r="Q2516" s="484">
        <f t="shared" ca="1" si="856"/>
        <v>1.4011805555555055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1.401423611111061</v>
      </c>
      <c r="Q2517" s="484">
        <f t="shared" ca="1" si="856"/>
        <v>1.401597222222172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1.4018402777777275</v>
      </c>
      <c r="Q2518" s="484">
        <f t="shared" ca="1" si="856"/>
        <v>1.4019791666666164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1.4022337962962459</v>
      </c>
      <c r="Q2519" s="484">
        <f t="shared" ca="1" si="856"/>
        <v>1.4023958333332829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1.4026504629629124</v>
      </c>
      <c r="Q2520" s="484">
        <f t="shared" ca="1" si="856"/>
        <v>1.4028124999999494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1.4030555555555049</v>
      </c>
      <c r="Q2521" s="484">
        <f t="shared" ca="1" si="856"/>
        <v>1.4031944444443938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1.4034837962962456</v>
      </c>
      <c r="Q2522" s="484">
        <f t="shared" ca="1" si="856"/>
        <v>1.4036342592592086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1.4038773148147641</v>
      </c>
      <c r="Q2523" s="484">
        <f t="shared" ca="1" si="856"/>
        <v>1.404027777777727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1.4043055555555048</v>
      </c>
      <c r="Q2524" s="484">
        <f t="shared" ca="1" si="856"/>
        <v>1.4044560185184678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1.4047453703703197</v>
      </c>
      <c r="Q2525" s="484">
        <f t="shared" ca="1" si="856"/>
        <v>1.4048958333332826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1.4051620370369864</v>
      </c>
      <c r="Q2526" s="484">
        <f t="shared" ca="1" si="856"/>
        <v>1.4053009259258753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1.4055439814814308</v>
      </c>
      <c r="Q2527" s="484">
        <f t="shared" ca="1" si="856"/>
        <v>1.4056828703703197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1.4059374999999492</v>
      </c>
      <c r="Q2528" s="484">
        <f t="shared" ca="1" si="856"/>
        <v>1.4061111111110602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1.4064004629629121</v>
      </c>
      <c r="Q2529" s="484">
        <f t="shared" ca="1" si="856"/>
        <v>1.4065740740740231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1.4068171296295786</v>
      </c>
      <c r="Q2530" s="484">
        <f t="shared" ca="1" si="856"/>
        <v>1.4069907407406896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1.4072453703703192</v>
      </c>
      <c r="Q2531" s="484">
        <f t="shared" ca="1" si="856"/>
        <v>1.4073958333332821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1.4076736111110599</v>
      </c>
      <c r="Q2532" s="484">
        <f t="shared" ca="1" si="856"/>
        <v>1.4078124999999488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1.4080671296295784</v>
      </c>
      <c r="Q2533" s="484">
        <f t="shared" ref="Q2533:Q2596" ca="1" si="931">P2533+TIME(0,0,RANDBETWEEN(12,15))</f>
        <v>1.4082175925925413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1.4084490740740228</v>
      </c>
      <c r="Q2534" s="484">
        <f t="shared" ca="1" si="931"/>
        <v>1.4086226851851338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1.4088888888888376</v>
      </c>
      <c r="Q2535" s="484">
        <f t="shared" ca="1" si="931"/>
        <v>1.4090624999999486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1.4093518518518005</v>
      </c>
      <c r="Q2536" s="484">
        <f t="shared" ca="1" si="931"/>
        <v>1.4095138888888374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1.409768518518467</v>
      </c>
      <c r="Q2537" s="484">
        <f t="shared" ca="1" si="931"/>
        <v>1.409930555555504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1.4102199074073558</v>
      </c>
      <c r="Q2538" s="484">
        <f t="shared" ca="1" si="931"/>
        <v>1.4103819444443928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1.4106249999999483</v>
      </c>
      <c r="Q2539" s="484">
        <f t="shared" ca="1" si="931"/>
        <v>1.4107986111110593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1.4110416666666148</v>
      </c>
      <c r="Q2540" s="484">
        <f t="shared" ca="1" si="931"/>
        <v>1.4111921296295777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1.4114351851851332</v>
      </c>
      <c r="Q2541" s="484">
        <f t="shared" ca="1" si="931"/>
        <v>1.4116087962962443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1.4118634259258738</v>
      </c>
      <c r="Q2542" s="484">
        <f t="shared" ca="1" si="931"/>
        <v>1.4120370370369848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1.4122800925925403</v>
      </c>
      <c r="Q2543" s="484">
        <f t="shared" ca="1" si="931"/>
        <v>1.4124537037036513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1.4127314814814291</v>
      </c>
      <c r="Q2544" s="484">
        <f t="shared" ca="1" si="931"/>
        <v>1.412870370370318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1.4131018518517995</v>
      </c>
      <c r="Q2545" s="484">
        <f t="shared" ca="1" si="931"/>
        <v>1.4132638888888365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1.413518518518466</v>
      </c>
      <c r="Q2546" s="484">
        <f t="shared" ca="1" si="931"/>
        <v>1.413692129629577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1.4139814814814289</v>
      </c>
      <c r="Q2547" s="484">
        <f t="shared" ca="1" si="931"/>
        <v>1.4141435185184659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1.4143865740740214</v>
      </c>
      <c r="Q2548" s="484">
        <f t="shared" ca="1" si="931"/>
        <v>1.4145254629629103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1.414791666666614</v>
      </c>
      <c r="Q2549" s="484">
        <f t="shared" ca="1" si="931"/>
        <v>1.414953703703651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1.4152314814814289</v>
      </c>
      <c r="Q2550" s="484">
        <f t="shared" ca="1" si="931"/>
        <v>1.4153703703703178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1.4156249999999473</v>
      </c>
      <c r="Q2551" s="484">
        <f t="shared" ca="1" si="931"/>
        <v>1.4157638888888362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1.41603009259254</v>
      </c>
      <c r="Q2552" s="484">
        <f t="shared" ca="1" si="931"/>
        <v>1.4161805555555029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1.4164351851851325</v>
      </c>
      <c r="Q2553" s="484">
        <f t="shared" ca="1" si="931"/>
        <v>1.4166087962962435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1.4168865740740213</v>
      </c>
      <c r="Q2554" s="484">
        <f t="shared" ca="1" si="931"/>
        <v>1.4170601851851323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1.4172916666666138</v>
      </c>
      <c r="Q2555" s="484">
        <f t="shared" ca="1" si="931"/>
        <v>1.4174537037036508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1.4176967592592062</v>
      </c>
      <c r="Q2556" s="484">
        <f t="shared" ca="1" si="931"/>
        <v>1.4178587962962432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1.4181134259258728</v>
      </c>
      <c r="Q2557" s="484">
        <f t="shared" ca="1" si="931"/>
        <v>1.4182638888888357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1.4185300925925395</v>
      </c>
      <c r="Q2558" s="484">
        <f t="shared" ca="1" si="931"/>
        <v>1.4187037037036505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1.4189814814814283</v>
      </c>
      <c r="Q2559" s="484">
        <f t="shared" ca="1" si="931"/>
        <v>1.4191550925925394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1.4194212962962431</v>
      </c>
      <c r="Q2560" s="484">
        <f t="shared" ca="1" si="931"/>
        <v>1.4195601851851321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1.4198148148147616</v>
      </c>
      <c r="Q2561" s="484">
        <f t="shared" ca="1" si="931"/>
        <v>1.4199537037036505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1.420196759259206</v>
      </c>
      <c r="Q2562" s="484">
        <f t="shared" ca="1" si="931"/>
        <v>1.420358796296243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1.4205902777777244</v>
      </c>
      <c r="Q2563" s="484">
        <f t="shared" ca="1" si="931"/>
        <v>1.4207407407406873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1.4210185185184652</v>
      </c>
      <c r="Q2564" s="484">
        <f t="shared" ca="1" si="931"/>
        <v>1.4211574074073541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1.4214467592592059</v>
      </c>
      <c r="Q2565" s="484">
        <f t="shared" ca="1" si="931"/>
        <v>1.421620370370317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1.4218981481480948</v>
      </c>
      <c r="Q2566" s="484">
        <f t="shared" ca="1" si="931"/>
        <v>1.4220717592592058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1.4223495370369836</v>
      </c>
      <c r="Q2567" s="484">
        <f t="shared" ca="1" si="931"/>
        <v>1.4224999999999466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1.4227777777777244</v>
      </c>
      <c r="Q2568" s="484">
        <f t="shared" ca="1" si="931"/>
        <v>1.4229282407406874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1.4231712962962428</v>
      </c>
      <c r="Q2569" s="484">
        <f t="shared" ca="1" si="931"/>
        <v>1.4233217592592058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1.4235995370369836</v>
      </c>
      <c r="Q2570" s="484">
        <f t="shared" ca="1" si="931"/>
        <v>1.4237499999999466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1.4240046296295761</v>
      </c>
      <c r="Q2571" s="484">
        <f t="shared" ca="1" si="931"/>
        <v>1.424143518518465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1.4244212962962428</v>
      </c>
      <c r="Q2572" s="484">
        <f t="shared" ca="1" si="931"/>
        <v>1.4245949074073538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1.4248726851851317</v>
      </c>
      <c r="Q2573" s="484">
        <f t="shared" ca="1" si="931"/>
        <v>1.4250115740740206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1.4252777777777244</v>
      </c>
      <c r="Q2574" s="484">
        <f t="shared" ca="1" si="931"/>
        <v>1.4254166666666133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1.4256481481480947</v>
      </c>
      <c r="Q2575" s="484">
        <f t="shared" ca="1" si="931"/>
        <v>1.4258217592592057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1.4260763888888353</v>
      </c>
      <c r="Q2576" s="484">
        <f t="shared" ca="1" si="931"/>
        <v>1.4262384259258722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1.4265277777777241</v>
      </c>
      <c r="Q2577" s="484">
        <f t="shared" ca="1" si="931"/>
        <v>1.4266898148147611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1.426979166666613</v>
      </c>
      <c r="Q2578" s="484">
        <f t="shared" ca="1" si="931"/>
        <v>1.4271180555555019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1.4274074074073537</v>
      </c>
      <c r="Q2579" s="484">
        <f t="shared" ca="1" si="931"/>
        <v>1.4275694444443907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1.4278009259258722</v>
      </c>
      <c r="Q2580" s="484">
        <f t="shared" ca="1" si="931"/>
        <v>1.4279398148147611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1.4282175925925389</v>
      </c>
      <c r="Q2581" s="484">
        <f t="shared" ca="1" si="931"/>
        <v>1.4283912037036499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1.4286689814814277</v>
      </c>
      <c r="Q2582" s="484">
        <f t="shared" ca="1" si="931"/>
        <v>1.4288425925925388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1.4290856481480942</v>
      </c>
      <c r="Q2583" s="484">
        <f t="shared" ca="1" si="931"/>
        <v>1.4292592592592053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1.4295254629629091</v>
      </c>
      <c r="Q2584" s="484">
        <f t="shared" ca="1" si="931"/>
        <v>1.429687499999946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1.4299189814814275</v>
      </c>
      <c r="Q2585" s="484">
        <f t="shared" ca="1" si="931"/>
        <v>1.4300810185184645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1.4303587962962423</v>
      </c>
      <c r="Q2586" s="484">
        <f t="shared" ca="1" si="931"/>
        <v>1.4304976851851312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1.430775462962909</v>
      </c>
      <c r="Q2587" s="484">
        <f t="shared" ca="1" si="931"/>
        <v>1.430925925925872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1.4311805555555015</v>
      </c>
      <c r="Q2588" s="484">
        <f t="shared" ca="1" si="931"/>
        <v>1.4313541666666125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1.431608796296242</v>
      </c>
      <c r="Q2589" s="484">
        <f t="shared" ca="1" si="931"/>
        <v>1.431747685185131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1.4320254629629088</v>
      </c>
      <c r="Q2590" s="484">
        <f t="shared" ca="1" si="931"/>
        <v>1.4321759259258717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1.4324305555555013</v>
      </c>
      <c r="Q2591" s="484">
        <f t="shared" ca="1" si="931"/>
        <v>1.4325925925925382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1.4328356481480937</v>
      </c>
      <c r="Q2592" s="484">
        <f t="shared" ca="1" si="931"/>
        <v>1.4330092592592047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1.4332638888888343</v>
      </c>
      <c r="Q2593" s="484">
        <f t="shared" ca="1" si="931"/>
        <v>1.4334027777777232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1.433668981481427</v>
      </c>
      <c r="Q2594" s="484">
        <f t="shared" ca="1" si="931"/>
        <v>1.433842592592538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1.4340856481480935</v>
      </c>
      <c r="Q2595" s="484">
        <f t="shared" ca="1" si="931"/>
        <v>1.4342361111110564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1.4345138888888342</v>
      </c>
      <c r="Q2596" s="484">
        <f t="shared" ca="1" si="931"/>
        <v>1.4346759259258712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1.4349189814814267</v>
      </c>
      <c r="Q2597" s="484">
        <f t="shared" ref="Q2597:Q2660" ca="1" si="1006">P2597+TIME(0,0,RANDBETWEEN(12,15))</f>
        <v>1.4350810185184637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1.4353356481480932</v>
      </c>
      <c r="Q2598" s="484">
        <f t="shared" ca="1" si="1006"/>
        <v>1.4354861111110562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1.4357291666666117</v>
      </c>
      <c r="Q2599" s="484">
        <f t="shared" ca="1" si="1006"/>
        <v>1.4358912037036486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1.4361689814814265</v>
      </c>
      <c r="Q2600" s="484">
        <f t="shared" ca="1" si="1006"/>
        <v>1.4363425925925375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1.4366203703703153</v>
      </c>
      <c r="Q2601" s="484">
        <f t="shared" ca="1" si="1006"/>
        <v>1.4367592592592042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1.4370023148147597</v>
      </c>
      <c r="Q2602" s="484">
        <f t="shared" ca="1" si="1006"/>
        <v>1.4371643518517967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1.4374537037036486</v>
      </c>
      <c r="Q2603" s="484">
        <f t="shared" ca="1" si="1006"/>
        <v>1.4376157407406855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1.4378935185184634</v>
      </c>
      <c r="Q2604" s="484">
        <f t="shared" ca="1" si="1006"/>
        <v>1.4380439814814263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1.4383333333332782</v>
      </c>
      <c r="Q2605" s="484">
        <f t="shared" ca="1" si="1006"/>
        <v>1.4384953703703152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1.4387615740740189</v>
      </c>
      <c r="Q2606" s="484">
        <f t="shared" ca="1" si="1006"/>
        <v>1.4389004629629079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1.4391319444443893</v>
      </c>
      <c r="Q2607" s="484">
        <f t="shared" ca="1" si="1006"/>
        <v>1.4393055555555003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1.4395601851851298</v>
      </c>
      <c r="Q2608" s="484">
        <f t="shared" ca="1" si="1006"/>
        <v>1.4396990740740188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1.4399768518517966</v>
      </c>
      <c r="Q2609" s="484">
        <f t="shared" ca="1" si="1006"/>
        <v>1.4401273148147595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1.440370370370315</v>
      </c>
      <c r="Q2610" s="484">
        <f t="shared" ca="1" si="1006"/>
        <v>1.440543981481426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1.4408333333332779</v>
      </c>
      <c r="Q2611" s="484">
        <f t="shared" ca="1" si="1006"/>
        <v>1.4409722222221668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1.4412037037036483</v>
      </c>
      <c r="Q2612" s="484">
        <f t="shared" ca="1" si="1006"/>
        <v>1.4413425925925372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1.4415740740740186</v>
      </c>
      <c r="Q2613" s="484">
        <f t="shared" ca="1" si="1006"/>
        <v>1.4417245370369816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1.441956018518463</v>
      </c>
      <c r="Q2614" s="484">
        <f t="shared" ca="1" si="1006"/>
        <v>1.4421180555555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1.4423958333332778</v>
      </c>
      <c r="Q2615" s="484">
        <f t="shared" ca="1" si="1006"/>
        <v>1.4425462962962408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1.4427777777777222</v>
      </c>
      <c r="Q2616" s="484">
        <f t="shared" ca="1" si="1006"/>
        <v>1.4429513888888332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1.4432407407406851</v>
      </c>
      <c r="Q2617" s="484">
        <f t="shared" ca="1" si="1006"/>
        <v>1.4434143518517961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1.4436574074073516</v>
      </c>
      <c r="Q2618" s="484">
        <f t="shared" ca="1" si="1006"/>
        <v>1.4438078703703146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1.4440972222221664</v>
      </c>
      <c r="Q2619" s="484">
        <f t="shared" ca="1" si="1006"/>
        <v>1.4442476851851294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1.4445370370369812</v>
      </c>
      <c r="Q2620" s="484">
        <f t="shared" ca="1" si="1006"/>
        <v>1.4446874999999442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1.4449189814814256</v>
      </c>
      <c r="Q2621" s="484">
        <f t="shared" ca="1" si="1006"/>
        <v>1.4450810185184626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1.4453356481480921</v>
      </c>
      <c r="Q2622" s="484">
        <f t="shared" ca="1" si="1006"/>
        <v>1.4454861111110551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1.4457638888888329</v>
      </c>
      <c r="Q2623" s="484">
        <f t="shared" ca="1" si="1006"/>
        <v>1.4459143518517958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1.4461458333332773</v>
      </c>
      <c r="Q2624" s="484">
        <f t="shared" ca="1" si="1006"/>
        <v>1.4462962962962402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1.4465856481480921</v>
      </c>
      <c r="Q2625" s="484">
        <f t="shared" ca="1" si="1006"/>
        <v>1.446736111111055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1.4469791666666105</v>
      </c>
      <c r="Q2626" s="484">
        <f t="shared" ca="1" si="1006"/>
        <v>1.4471180555554994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1.4473611111110549</v>
      </c>
      <c r="Q2627" s="484">
        <f t="shared" ca="1" si="1006"/>
        <v>1.4475347222221659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1.4478240740740178</v>
      </c>
      <c r="Q2628" s="484">
        <f t="shared" ca="1" si="1006"/>
        <v>1.4479745370369808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1.4482060185184622</v>
      </c>
      <c r="Q2629" s="484">
        <f t="shared" ca="1" si="1006"/>
        <v>1.4483796296295732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1.4486226851851287</v>
      </c>
      <c r="Q2630" s="484">
        <f t="shared" ca="1" si="1006"/>
        <v>1.4487731481480917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1.4490624999999435</v>
      </c>
      <c r="Q2631" s="484">
        <f t="shared" ca="1" si="1006"/>
        <v>1.4492013888888324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1.4494675925925362</v>
      </c>
      <c r="Q2632" s="484">
        <f t="shared" ca="1" si="1006"/>
        <v>1.4496180555554992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1.449907407407351</v>
      </c>
      <c r="Q2633" s="484">
        <f t="shared" ca="1" si="1006"/>
        <v>1.4500810185184621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1.4503587962962399</v>
      </c>
      <c r="Q2634" s="484">
        <f t="shared" ca="1" si="1006"/>
        <v>1.4505208333332769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1.4507754629629064</v>
      </c>
      <c r="Q2635" s="484">
        <f t="shared" ca="1" si="1006"/>
        <v>1.4509143518517953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1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1.4511921296295731</v>
      </c>
      <c r="Q2636" s="484">
        <f t="shared" ca="1" si="1006"/>
        <v>1.451331018518462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1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1.4515856481480915</v>
      </c>
      <c r="Q2637" s="484">
        <f t="shared" ca="1" si="1006"/>
        <v>1.4517361111110545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1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1.4520138888888323</v>
      </c>
      <c r="Q2638" s="484">
        <f t="shared" ca="1" si="1006"/>
        <v>1.4521643518517953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1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1.4524421296295731</v>
      </c>
      <c r="Q2639" s="484">
        <f t="shared" ca="1" si="1006"/>
        <v>1.4526041666666101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1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1.4528356481480915</v>
      </c>
      <c r="Q2640" s="484">
        <f t="shared" ca="1" si="1006"/>
        <v>1.4529861111110545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1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1.4532175925925359</v>
      </c>
      <c r="Q2641" s="484">
        <f t="shared" ca="1" si="1006"/>
        <v>1.4533680555554989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1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1.4536342592592026</v>
      </c>
      <c r="Q2642" s="484">
        <f t="shared" ca="1" si="1006"/>
        <v>1.4537962962962396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1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1.4540509259258692</v>
      </c>
      <c r="Q2643" s="484">
        <f t="shared" ca="1" si="1006"/>
        <v>1.4542245370369802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1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1.454513888888832</v>
      </c>
      <c r="Q2644" s="484">
        <f t="shared" ca="1" si="1006"/>
        <v>1.454675925925869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1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1.4549537037036469</v>
      </c>
      <c r="Q2645" s="484">
        <f t="shared" ca="1" si="1006"/>
        <v>1.4551041666666098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1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1.4553935185184617</v>
      </c>
      <c r="Q2646" s="484">
        <f t="shared" ca="1" si="1006"/>
        <v>1.4555671296295727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1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1.4558564814814245</v>
      </c>
      <c r="Q2647" s="484">
        <f t="shared" ca="1" si="1006"/>
        <v>1.4560069444443875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1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1.4562731481480913</v>
      </c>
      <c r="Q2648" s="484">
        <f t="shared" ca="1" si="1006"/>
        <v>1.4564467592592023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1.4567013888888318</v>
      </c>
      <c r="Q2649" s="484">
        <f t="shared" ca="1" si="1006"/>
        <v>1.4568749999999429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1.4571180555554983</v>
      </c>
      <c r="Q2650" s="484">
        <f t="shared" ca="1" si="1006"/>
        <v>1.4572916666666094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1.4575231481480908</v>
      </c>
      <c r="Q2651" s="484">
        <f t="shared" ca="1" si="1006"/>
        <v>1.4576620370369797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1.4579282407406835</v>
      </c>
      <c r="Q2652" s="484">
        <f t="shared" ca="1" si="1006"/>
        <v>1.4580671296295724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1.4583449074073502</v>
      </c>
      <c r="Q2653" s="484">
        <f t="shared" ca="1" si="1006"/>
        <v>1.4584953703703132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1.458784722222165</v>
      </c>
      <c r="Q2654" s="484">
        <f t="shared" ca="1" si="1006"/>
        <v>1.4589583333332761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1.4592129629629056</v>
      </c>
      <c r="Q2655" s="484">
        <f t="shared" ca="1" si="1006"/>
        <v>1.4593518518517945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1.459606481481424</v>
      </c>
      <c r="Q2656" s="484">
        <f t="shared" ca="1" si="1006"/>
        <v>1.459768518518461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1.4599999999999425</v>
      </c>
      <c r="Q2657" s="484">
        <f t="shared" ca="1" si="1006"/>
        <v>1.4601736111110535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1.4604050925925349</v>
      </c>
      <c r="Q2658" s="484">
        <f t="shared" ca="1" si="1006"/>
        <v>1.4605555555554979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1.4608333333332757</v>
      </c>
      <c r="Q2659" s="484">
        <f t="shared" ca="1" si="1006"/>
        <v>1.4610069444443867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1.4612847222221645</v>
      </c>
      <c r="Q2660" s="484">
        <f t="shared" ca="1" si="1006"/>
        <v>1.4614236111110535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8.34</v>
      </c>
      <c r="H2661" s="407">
        <f t="shared" si="1073"/>
        <v>1.2</v>
      </c>
      <c r="I2661" s="407">
        <f t="shared" ref="I2661:I2724" si="1074">F2661+G2661</f>
        <v>10.039999999999999</v>
      </c>
      <c r="J2661" s="407">
        <f t="shared" ref="J2661:J2724" si="1075">I2661+R2661</f>
        <v>10.149999999403953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10.54</v>
      </c>
      <c r="N2661" s="410">
        <f t="shared" ref="N2661:N2724" si="1078">J2661+L2661</f>
        <v>10.649999999403953</v>
      </c>
      <c r="O2661" s="411"/>
      <c r="P2661" s="485">
        <f t="shared" ref="P2661:P2724" ca="1" si="1079">Q2660+TIME(0,0,RANDBETWEEN(20,25))</f>
        <v>1.4616898148147572</v>
      </c>
      <c r="Q2661" s="484">
        <f t="shared" ref="Q2661:Q2724" ca="1" si="1080">P2661+TIME(0,0,RANDBETWEEN(12,15))</f>
        <v>1.4618402777777202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8.34</v>
      </c>
      <c r="H2662" s="407">
        <f t="shared" si="1082"/>
        <v>1.2</v>
      </c>
      <c r="I2662" s="407">
        <f t="shared" si="1074"/>
        <v>10.039999999999999</v>
      </c>
      <c r="J2662" s="407">
        <f t="shared" si="1075"/>
        <v>10.149999999403953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10.54</v>
      </c>
      <c r="N2662" s="410">
        <f t="shared" si="1078"/>
        <v>10.649999999403953</v>
      </c>
      <c r="O2662" s="411"/>
      <c r="P2662" s="485">
        <f t="shared" ca="1" si="1079"/>
        <v>1.4620949074073497</v>
      </c>
      <c r="Q2662" s="484">
        <f t="shared" ca="1" si="1080"/>
        <v>1.4622453703703127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8.34</v>
      </c>
      <c r="H2663" s="407">
        <f t="shared" si="1083"/>
        <v>1.2</v>
      </c>
      <c r="I2663" s="407">
        <f t="shared" si="1074"/>
        <v>10.039999999999999</v>
      </c>
      <c r="J2663" s="407">
        <f t="shared" si="1075"/>
        <v>10.149999999403953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10.54</v>
      </c>
      <c r="N2663" s="410">
        <f t="shared" si="1078"/>
        <v>10.649999999403953</v>
      </c>
      <c r="O2663" s="411"/>
      <c r="P2663" s="485">
        <f t="shared" ca="1" si="1079"/>
        <v>1.4624884259258681</v>
      </c>
      <c r="Q2663" s="484">
        <f t="shared" ca="1" si="1080"/>
        <v>1.4626620370369792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8.34</v>
      </c>
      <c r="H2664" s="407">
        <f t="shared" si="1084"/>
        <v>1.2</v>
      </c>
      <c r="I2664" s="407">
        <f t="shared" si="1074"/>
        <v>10.039999999999999</v>
      </c>
      <c r="J2664" s="407">
        <f t="shared" si="1075"/>
        <v>10.149999999403953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10.54</v>
      </c>
      <c r="N2664" s="410">
        <f t="shared" si="1078"/>
        <v>10.649999999403953</v>
      </c>
      <c r="O2664" s="411"/>
      <c r="P2664" s="485">
        <f t="shared" ca="1" si="1079"/>
        <v>1.462928240740683</v>
      </c>
      <c r="Q2664" s="484">
        <f t="shared" ca="1" si="1080"/>
        <v>1.4630902777777199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8.34</v>
      </c>
      <c r="H2665" s="407">
        <f t="shared" si="1085"/>
        <v>1.2</v>
      </c>
      <c r="I2665" s="407">
        <f t="shared" si="1074"/>
        <v>10.039999999999999</v>
      </c>
      <c r="J2665" s="407">
        <f t="shared" si="1075"/>
        <v>10.149999999403953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10.54</v>
      </c>
      <c r="N2665" s="410">
        <f t="shared" si="1078"/>
        <v>10.649999999403953</v>
      </c>
      <c r="O2665" s="411"/>
      <c r="P2665" s="485">
        <f t="shared" ca="1" si="1079"/>
        <v>1.4633217592592014</v>
      </c>
      <c r="Q2665" s="484">
        <f t="shared" ca="1" si="1080"/>
        <v>1.4634837962962384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8.34</v>
      </c>
      <c r="H2666" s="407">
        <f t="shared" si="1086"/>
        <v>1.2</v>
      </c>
      <c r="I2666" s="407">
        <f t="shared" si="1074"/>
        <v>10.039999999999999</v>
      </c>
      <c r="J2666" s="407">
        <f t="shared" si="1075"/>
        <v>10.149999999403953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10.54</v>
      </c>
      <c r="N2666" s="410">
        <f t="shared" si="1078"/>
        <v>10.649999999403953</v>
      </c>
      <c r="O2666" s="411"/>
      <c r="P2666" s="485">
        <f t="shared" ca="1" si="1079"/>
        <v>1.4637499999999422</v>
      </c>
      <c r="Q2666" s="484">
        <f t="shared" ca="1" si="1080"/>
        <v>1.4639236111110532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8.34</v>
      </c>
      <c r="H2667" s="407">
        <f t="shared" si="1087"/>
        <v>1.2</v>
      </c>
      <c r="I2667" s="407">
        <f t="shared" si="1074"/>
        <v>10.039999999999999</v>
      </c>
      <c r="J2667" s="407">
        <f t="shared" si="1075"/>
        <v>10.149999999403953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10.54</v>
      </c>
      <c r="N2667" s="410">
        <f t="shared" si="1078"/>
        <v>10.649999999403953</v>
      </c>
      <c r="O2667" s="411"/>
      <c r="P2667" s="485">
        <f t="shared" ca="1" si="1079"/>
        <v>1.4641550925925346</v>
      </c>
      <c r="Q2667" s="484">
        <f t="shared" ca="1" si="1080"/>
        <v>1.4642939814814235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8.34</v>
      </c>
      <c r="H2668" s="407">
        <f t="shared" si="1088"/>
        <v>1.2</v>
      </c>
      <c r="I2668" s="407">
        <f t="shared" si="1074"/>
        <v>10.039999999999999</v>
      </c>
      <c r="J2668" s="407">
        <f t="shared" si="1075"/>
        <v>10.149999999403953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10.54</v>
      </c>
      <c r="N2668" s="410">
        <f t="shared" si="1078"/>
        <v>10.649999999403953</v>
      </c>
      <c r="O2668" s="411"/>
      <c r="P2668" s="485">
        <f t="shared" ca="1" si="1079"/>
        <v>1.4645486111110531</v>
      </c>
      <c r="Q2668" s="484">
        <f t="shared" ca="1" si="1080"/>
        <v>1.464699074074016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8.34</v>
      </c>
      <c r="H2669" s="407">
        <f t="shared" si="1089"/>
        <v>1.2</v>
      </c>
      <c r="I2669" s="407">
        <f t="shared" si="1074"/>
        <v>10.039999999999999</v>
      </c>
      <c r="J2669" s="407">
        <f t="shared" si="1075"/>
        <v>10.149999999403953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10.54</v>
      </c>
      <c r="N2669" s="410">
        <f t="shared" si="1078"/>
        <v>10.649999999403953</v>
      </c>
      <c r="O2669" s="411"/>
      <c r="P2669" s="485">
        <f t="shared" ca="1" si="1079"/>
        <v>1.4649652777777198</v>
      </c>
      <c r="Q2669" s="484">
        <f t="shared" ca="1" si="1080"/>
        <v>1.4651388888888308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8.34</v>
      </c>
      <c r="H2670" s="407">
        <f t="shared" si="1090"/>
        <v>1.2</v>
      </c>
      <c r="I2670" s="407">
        <f t="shared" si="1074"/>
        <v>10.039999999999999</v>
      </c>
      <c r="J2670" s="407">
        <f t="shared" si="1075"/>
        <v>10.149999999403953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10.54</v>
      </c>
      <c r="N2670" s="410">
        <f t="shared" si="1078"/>
        <v>10.649999999403953</v>
      </c>
      <c r="O2670" s="411"/>
      <c r="P2670" s="485">
        <f t="shared" ca="1" si="1079"/>
        <v>1.4653703703703123</v>
      </c>
      <c r="Q2670" s="484">
        <f t="shared" ca="1" si="1080"/>
        <v>1.4655439814814233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8.34</v>
      </c>
      <c r="H2671" s="407">
        <f t="shared" si="1091"/>
        <v>1.2</v>
      </c>
      <c r="I2671" s="407">
        <f t="shared" si="1074"/>
        <v>10.039999999999999</v>
      </c>
      <c r="J2671" s="407">
        <f t="shared" si="1075"/>
        <v>10.149999999403953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10.54</v>
      </c>
      <c r="N2671" s="410">
        <f t="shared" si="1078"/>
        <v>10.649999999403953</v>
      </c>
      <c r="O2671" s="411"/>
      <c r="P2671" s="485">
        <f t="shared" ca="1" si="1079"/>
        <v>1.4658333333332751</v>
      </c>
      <c r="Q2671" s="484">
        <f t="shared" ca="1" si="1080"/>
        <v>1.4660069444443862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8.34</v>
      </c>
      <c r="H2672" s="407">
        <f t="shared" si="1092"/>
        <v>1.2</v>
      </c>
      <c r="I2672" s="407">
        <f t="shared" si="1074"/>
        <v>10.039999999999999</v>
      </c>
      <c r="J2672" s="407">
        <f t="shared" si="1075"/>
        <v>10.149999999403953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10.54</v>
      </c>
      <c r="N2672" s="410">
        <f t="shared" si="1078"/>
        <v>10.649999999403953</v>
      </c>
      <c r="O2672" s="411"/>
      <c r="P2672" s="485">
        <f t="shared" ca="1" si="1079"/>
        <v>1.4662615740740157</v>
      </c>
      <c r="Q2672" s="484">
        <f t="shared" ca="1" si="1080"/>
        <v>1.4664236111110527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8.34</v>
      </c>
      <c r="H2673" s="407">
        <f t="shared" si="1093"/>
        <v>1.2</v>
      </c>
      <c r="I2673" s="407">
        <f t="shared" si="1074"/>
        <v>10.039999999999999</v>
      </c>
      <c r="J2673" s="407">
        <f t="shared" si="1075"/>
        <v>10.149999999403953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10.54</v>
      </c>
      <c r="N2673" s="410">
        <f t="shared" si="1078"/>
        <v>10.649999999403953</v>
      </c>
      <c r="O2673" s="411"/>
      <c r="P2673" s="485">
        <f t="shared" ca="1" si="1079"/>
        <v>1.4667013888888305</v>
      </c>
      <c r="Q2673" s="484">
        <f t="shared" ca="1" si="1080"/>
        <v>1.4668749999999415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8.34</v>
      </c>
      <c r="H2674" s="407">
        <f t="shared" si="1094"/>
        <v>1.2</v>
      </c>
      <c r="I2674" s="407">
        <f t="shared" si="1074"/>
        <v>10.039999999999999</v>
      </c>
      <c r="J2674" s="407">
        <f t="shared" si="1075"/>
        <v>10.149999999403953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10.54</v>
      </c>
      <c r="N2674" s="410">
        <f t="shared" si="1078"/>
        <v>10.649999999403953</v>
      </c>
      <c r="O2674" s="411"/>
      <c r="P2674" s="485">
        <f t="shared" ca="1" si="1079"/>
        <v>1.467118055555497</v>
      </c>
      <c r="Q2674" s="484">
        <f t="shared" ca="1" si="1080"/>
        <v>1.46726851851846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8.34</v>
      </c>
      <c r="H2675" s="407">
        <f t="shared" si="1095"/>
        <v>1.2</v>
      </c>
      <c r="I2675" s="407">
        <f t="shared" si="1074"/>
        <v>10.039999999999999</v>
      </c>
      <c r="J2675" s="407">
        <f t="shared" si="1075"/>
        <v>10.149999999403953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10.54</v>
      </c>
      <c r="N2675" s="410">
        <f t="shared" si="1078"/>
        <v>10.649999999403953</v>
      </c>
      <c r="O2675" s="411"/>
      <c r="P2675" s="485">
        <f t="shared" ca="1" si="1079"/>
        <v>1.4674999999999414</v>
      </c>
      <c r="Q2675" s="484">
        <f t="shared" ca="1" si="1080"/>
        <v>1.4676388888888303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8.34</v>
      </c>
      <c r="H2676" s="407">
        <f t="shared" si="1096"/>
        <v>1.2</v>
      </c>
      <c r="I2676" s="407">
        <f t="shared" si="1074"/>
        <v>10.039999999999999</v>
      </c>
      <c r="J2676" s="407">
        <f t="shared" si="1075"/>
        <v>10.149999999403953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10.54</v>
      </c>
      <c r="N2676" s="410">
        <f t="shared" si="1078"/>
        <v>10.649999999403953</v>
      </c>
      <c r="O2676" s="411"/>
      <c r="P2676" s="485">
        <f t="shared" ca="1" si="1079"/>
        <v>1.4678935185184598</v>
      </c>
      <c r="Q2676" s="484">
        <f t="shared" ca="1" si="1080"/>
        <v>1.4680439814814228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8.34</v>
      </c>
      <c r="H2677" s="407">
        <f t="shared" si="1097"/>
        <v>1.2</v>
      </c>
      <c r="I2677" s="407">
        <f t="shared" si="1074"/>
        <v>10.039999999999999</v>
      </c>
      <c r="J2677" s="407">
        <f t="shared" si="1075"/>
        <v>10.149999999403953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10.54</v>
      </c>
      <c r="N2677" s="410">
        <f t="shared" si="1078"/>
        <v>10.649999999403953</v>
      </c>
      <c r="O2677" s="411"/>
      <c r="P2677" s="485">
        <f t="shared" ca="1" si="1079"/>
        <v>1.4682754629629042</v>
      </c>
      <c r="Q2677" s="484">
        <f t="shared" ca="1" si="1080"/>
        <v>1.4684490740740153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8.34</v>
      </c>
      <c r="H2678" s="407">
        <f t="shared" si="1098"/>
        <v>1.2</v>
      </c>
      <c r="I2678" s="407">
        <f t="shared" si="1074"/>
        <v>10.039999999999999</v>
      </c>
      <c r="J2678" s="407">
        <f t="shared" si="1075"/>
        <v>10.149999999403953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10.54</v>
      </c>
      <c r="N2678" s="410">
        <f t="shared" si="1078"/>
        <v>10.649999999403953</v>
      </c>
      <c r="O2678" s="411"/>
      <c r="P2678" s="485">
        <f t="shared" ca="1" si="1079"/>
        <v>1.468715277777719</v>
      </c>
      <c r="Q2678" s="484">
        <f t="shared" ca="1" si="1080"/>
        <v>1.468877314814756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8.34</v>
      </c>
      <c r="H2679" s="407">
        <f t="shared" si="1099"/>
        <v>1.2</v>
      </c>
      <c r="I2679" s="407">
        <f t="shared" si="1074"/>
        <v>10.039999999999999</v>
      </c>
      <c r="J2679" s="407">
        <f t="shared" si="1075"/>
        <v>10.149999999403953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10.54</v>
      </c>
      <c r="N2679" s="410">
        <f t="shared" si="1078"/>
        <v>10.649999999403953</v>
      </c>
      <c r="O2679" s="411"/>
      <c r="P2679" s="485">
        <f t="shared" ca="1" si="1079"/>
        <v>1.4691666666666079</v>
      </c>
      <c r="Q2679" s="484">
        <f t="shared" ca="1" si="1080"/>
        <v>1.4693402777777189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8.34</v>
      </c>
      <c r="H2680" s="407">
        <f t="shared" si="1100"/>
        <v>1.2</v>
      </c>
      <c r="I2680" s="407">
        <f t="shared" si="1074"/>
        <v>10.039999999999999</v>
      </c>
      <c r="J2680" s="407">
        <f t="shared" si="1075"/>
        <v>10.149999999403953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10.54</v>
      </c>
      <c r="N2680" s="410">
        <f t="shared" si="1078"/>
        <v>10.649999999403953</v>
      </c>
      <c r="O2680" s="411"/>
      <c r="P2680" s="485">
        <f t="shared" ca="1" si="1079"/>
        <v>1.4696180555554967</v>
      </c>
      <c r="Q2680" s="484">
        <f t="shared" ca="1" si="1080"/>
        <v>1.4697569444443856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8.34</v>
      </c>
      <c r="H2681" s="407">
        <f t="shared" si="1101"/>
        <v>1.2</v>
      </c>
      <c r="I2681" s="407">
        <f t="shared" si="1074"/>
        <v>10.039999999999999</v>
      </c>
      <c r="J2681" s="407">
        <f t="shared" si="1075"/>
        <v>10.149999999403953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10.54</v>
      </c>
      <c r="N2681" s="410">
        <f t="shared" si="1078"/>
        <v>10.649999999403953</v>
      </c>
      <c r="O2681" s="411"/>
      <c r="P2681" s="485">
        <f t="shared" ca="1" si="1079"/>
        <v>1.4700347222221635</v>
      </c>
      <c r="Q2681" s="484">
        <f t="shared" ca="1" si="1080"/>
        <v>1.4701736111110524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8.34</v>
      </c>
      <c r="H2682" s="407">
        <f t="shared" si="1102"/>
        <v>1.2</v>
      </c>
      <c r="I2682" s="407">
        <f t="shared" si="1074"/>
        <v>10.039999999999999</v>
      </c>
      <c r="J2682" s="407">
        <f t="shared" si="1075"/>
        <v>10.149999999403953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10.54</v>
      </c>
      <c r="N2682" s="410">
        <f t="shared" si="1078"/>
        <v>10.649999999403953</v>
      </c>
      <c r="O2682" s="411"/>
      <c r="P2682" s="485">
        <f t="shared" ca="1" si="1079"/>
        <v>1.4704166666666079</v>
      </c>
      <c r="Q2682" s="484">
        <f t="shared" ca="1" si="1080"/>
        <v>1.4705902777777189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8.34</v>
      </c>
      <c r="H2683" s="407">
        <f t="shared" si="1103"/>
        <v>1.2</v>
      </c>
      <c r="I2683" s="407">
        <f t="shared" si="1074"/>
        <v>10.039999999999999</v>
      </c>
      <c r="J2683" s="407">
        <f t="shared" si="1075"/>
        <v>10.149999999403953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10.54</v>
      </c>
      <c r="N2683" s="410">
        <f t="shared" si="1078"/>
        <v>10.649999999403953</v>
      </c>
      <c r="O2683" s="411"/>
      <c r="P2683" s="485">
        <f t="shared" ca="1" si="1079"/>
        <v>1.4708217592592003</v>
      </c>
      <c r="Q2683" s="484">
        <f t="shared" ca="1" si="1080"/>
        <v>1.4709837962962373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8.34</v>
      </c>
      <c r="H2684" s="407">
        <f t="shared" si="1104"/>
        <v>1.2</v>
      </c>
      <c r="I2684" s="407">
        <f t="shared" si="1074"/>
        <v>10.039999999999999</v>
      </c>
      <c r="J2684" s="407">
        <f t="shared" si="1075"/>
        <v>10.149999999403953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10.54</v>
      </c>
      <c r="N2684" s="410">
        <f t="shared" si="1078"/>
        <v>10.649999999403953</v>
      </c>
      <c r="O2684" s="411"/>
      <c r="P2684" s="485">
        <f t="shared" ca="1" si="1079"/>
        <v>1.4712499999999411</v>
      </c>
      <c r="Q2684" s="484">
        <f t="shared" ca="1" si="1080"/>
        <v>1.47138888888883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8.34</v>
      </c>
      <c r="H2685" s="407">
        <f t="shared" si="1105"/>
        <v>1.2</v>
      </c>
      <c r="I2685" s="407">
        <f t="shared" si="1074"/>
        <v>10.039999999999999</v>
      </c>
      <c r="J2685" s="407">
        <f t="shared" si="1075"/>
        <v>10.149999999403953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10.54</v>
      </c>
      <c r="N2685" s="410">
        <f t="shared" si="1078"/>
        <v>10.649999999403953</v>
      </c>
      <c r="O2685" s="411"/>
      <c r="P2685" s="485">
        <f t="shared" ca="1" si="1079"/>
        <v>1.4716435185184595</v>
      </c>
      <c r="Q2685" s="484">
        <f t="shared" ca="1" si="1080"/>
        <v>1.4717939814814225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8.34</v>
      </c>
      <c r="H2686" s="407">
        <f t="shared" si="1106"/>
        <v>1.2</v>
      </c>
      <c r="I2686" s="407">
        <f t="shared" si="1074"/>
        <v>10.039999999999999</v>
      </c>
      <c r="J2686" s="407">
        <f t="shared" si="1075"/>
        <v>10.149999999403953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10.54</v>
      </c>
      <c r="N2686" s="410">
        <f t="shared" si="1078"/>
        <v>10.649999999403953</v>
      </c>
      <c r="O2686" s="411"/>
      <c r="P2686" s="485">
        <f t="shared" ca="1" si="1079"/>
        <v>1.472037037036978</v>
      </c>
      <c r="Q2686" s="484">
        <f t="shared" ca="1" si="1080"/>
        <v>1.472210648148089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8.34</v>
      </c>
      <c r="H2687" s="407">
        <f t="shared" si="1107"/>
        <v>1.2</v>
      </c>
      <c r="I2687" s="407">
        <f t="shared" si="1074"/>
        <v>10.039999999999999</v>
      </c>
      <c r="J2687" s="407">
        <f t="shared" si="1075"/>
        <v>10.149999999403953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10.54</v>
      </c>
      <c r="N2687" s="410">
        <f t="shared" si="1078"/>
        <v>10.649999999403953</v>
      </c>
      <c r="O2687" s="411"/>
      <c r="P2687" s="485">
        <f t="shared" ca="1" si="1079"/>
        <v>1.4724999999999409</v>
      </c>
      <c r="Q2687" s="484">
        <f t="shared" ca="1" si="1080"/>
        <v>1.4726620370369778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8.34</v>
      </c>
      <c r="H2688" s="407">
        <f t="shared" si="1108"/>
        <v>1.2</v>
      </c>
      <c r="I2688" s="407">
        <f t="shared" si="1074"/>
        <v>10.039999999999999</v>
      </c>
      <c r="J2688" s="407">
        <f t="shared" si="1075"/>
        <v>10.149999999403953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10.54</v>
      </c>
      <c r="N2688" s="410">
        <f t="shared" si="1078"/>
        <v>10.649999999403953</v>
      </c>
      <c r="O2688" s="411"/>
      <c r="P2688" s="485">
        <f t="shared" ca="1" si="1079"/>
        <v>1.4729166666666074</v>
      </c>
      <c r="Q2688" s="484">
        <f t="shared" ca="1" si="1080"/>
        <v>1.4730787037036444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8.34</v>
      </c>
      <c r="H2689" s="407">
        <f t="shared" si="1109"/>
        <v>1.2</v>
      </c>
      <c r="I2689" s="407">
        <f t="shared" si="1074"/>
        <v>10.039999999999999</v>
      </c>
      <c r="J2689" s="407">
        <f t="shared" si="1075"/>
        <v>10.149999999403953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10.54</v>
      </c>
      <c r="N2689" s="410">
        <f t="shared" si="1078"/>
        <v>10.649999999403953</v>
      </c>
      <c r="O2689" s="411"/>
      <c r="P2689" s="485">
        <f t="shared" ca="1" si="1079"/>
        <v>1.4733680555554962</v>
      </c>
      <c r="Q2689" s="484">
        <f t="shared" ca="1" si="1080"/>
        <v>1.4735185185184592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8.34</v>
      </c>
      <c r="H2690" s="407">
        <f t="shared" si="1110"/>
        <v>1.2</v>
      </c>
      <c r="I2690" s="407">
        <f t="shared" si="1074"/>
        <v>10.039999999999999</v>
      </c>
      <c r="J2690" s="407">
        <f t="shared" si="1075"/>
        <v>10.149999999403953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10.54</v>
      </c>
      <c r="N2690" s="410">
        <f t="shared" si="1078"/>
        <v>10.649999999403953</v>
      </c>
      <c r="O2690" s="411"/>
      <c r="P2690" s="485">
        <f t="shared" ca="1" si="1079"/>
        <v>1.473807870370311</v>
      </c>
      <c r="Q2690" s="484">
        <f t="shared" ca="1" si="1080"/>
        <v>1.473958333333274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8.34</v>
      </c>
      <c r="H2691" s="407">
        <f t="shared" si="1111"/>
        <v>1.2</v>
      </c>
      <c r="I2691" s="407">
        <f t="shared" si="1074"/>
        <v>10.039999999999999</v>
      </c>
      <c r="J2691" s="407">
        <f t="shared" si="1075"/>
        <v>10.149999999403953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10.54</v>
      </c>
      <c r="N2691" s="410">
        <f t="shared" si="1078"/>
        <v>10.649999999403953</v>
      </c>
      <c r="O2691" s="411"/>
      <c r="P2691" s="485">
        <f t="shared" ca="1" si="1079"/>
        <v>1.4742476851851258</v>
      </c>
      <c r="Q2691" s="484">
        <f t="shared" ca="1" si="1080"/>
        <v>1.4744212962962369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8.34</v>
      </c>
      <c r="H2692" s="407">
        <f t="shared" si="1112"/>
        <v>1.2</v>
      </c>
      <c r="I2692" s="407">
        <f t="shared" si="1074"/>
        <v>10.039999999999999</v>
      </c>
      <c r="J2692" s="407">
        <f t="shared" si="1075"/>
        <v>10.149999999403953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10.54</v>
      </c>
      <c r="N2692" s="410">
        <f t="shared" si="1078"/>
        <v>10.649999999403953</v>
      </c>
      <c r="O2692" s="411"/>
      <c r="P2692" s="485">
        <f t="shared" ca="1" si="1079"/>
        <v>1.4746759259258664</v>
      </c>
      <c r="Q2692" s="484">
        <f t="shared" ca="1" si="1080"/>
        <v>1.4748379629629034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8.34</v>
      </c>
      <c r="H2693" s="407">
        <f t="shared" si="1113"/>
        <v>1.2</v>
      </c>
      <c r="I2693" s="407">
        <f t="shared" si="1074"/>
        <v>10.039999999999999</v>
      </c>
      <c r="J2693" s="407">
        <f t="shared" si="1075"/>
        <v>10.149999999403953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10.54</v>
      </c>
      <c r="N2693" s="410">
        <f t="shared" si="1078"/>
        <v>10.649999999403953</v>
      </c>
      <c r="O2693" s="411"/>
      <c r="P2693" s="485">
        <f t="shared" ca="1" si="1079"/>
        <v>1.4751273148147552</v>
      </c>
      <c r="Q2693" s="484">
        <f t="shared" ca="1" si="1080"/>
        <v>1.4752893518517922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8.34</v>
      </c>
      <c r="H2694" s="407">
        <f t="shared" si="1114"/>
        <v>1.2</v>
      </c>
      <c r="I2694" s="407">
        <f t="shared" si="1074"/>
        <v>10.039999999999999</v>
      </c>
      <c r="J2694" s="407">
        <f t="shared" si="1075"/>
        <v>10.149999999403953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10.54</v>
      </c>
      <c r="N2694" s="410">
        <f t="shared" si="1078"/>
        <v>10.649999999403953</v>
      </c>
      <c r="O2694" s="411"/>
      <c r="P2694" s="485">
        <f t="shared" ca="1" si="1079"/>
        <v>1.4755324074073477</v>
      </c>
      <c r="Q2694" s="484">
        <f t="shared" ca="1" si="1080"/>
        <v>1.4756828703703107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8.34</v>
      </c>
      <c r="H2695" s="407">
        <f t="shared" si="1115"/>
        <v>1.2</v>
      </c>
      <c r="I2695" s="407">
        <f t="shared" si="1074"/>
        <v>10.039999999999999</v>
      </c>
      <c r="J2695" s="407">
        <f t="shared" si="1075"/>
        <v>10.149999999403953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10.54</v>
      </c>
      <c r="N2695" s="410">
        <f t="shared" si="1078"/>
        <v>10.649999999403953</v>
      </c>
      <c r="O2695" s="411"/>
      <c r="P2695" s="485">
        <f t="shared" ca="1" si="1079"/>
        <v>1.4759606481480885</v>
      </c>
      <c r="Q2695" s="484">
        <f t="shared" ca="1" si="1080"/>
        <v>1.4761111111110514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8.34</v>
      </c>
      <c r="H2696" s="407">
        <f t="shared" si="1116"/>
        <v>1.2</v>
      </c>
      <c r="I2696" s="407">
        <f t="shared" si="1074"/>
        <v>10.039999999999999</v>
      </c>
      <c r="J2696" s="407">
        <f t="shared" si="1075"/>
        <v>10.149999999403953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10.54</v>
      </c>
      <c r="N2696" s="410">
        <f t="shared" si="1078"/>
        <v>10.649999999403953</v>
      </c>
      <c r="O2696" s="411"/>
      <c r="P2696" s="485">
        <f t="shared" ca="1" si="1079"/>
        <v>1.4763541666666069</v>
      </c>
      <c r="Q2696" s="484">
        <f t="shared" ca="1" si="1080"/>
        <v>1.4765162037036439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8.34</v>
      </c>
      <c r="H2697" s="407">
        <f t="shared" si="1117"/>
        <v>1.2</v>
      </c>
      <c r="I2697" s="407">
        <f t="shared" si="1074"/>
        <v>10.039999999999999</v>
      </c>
      <c r="J2697" s="407">
        <f t="shared" si="1075"/>
        <v>10.149999999403953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10.54</v>
      </c>
      <c r="N2697" s="410">
        <f t="shared" si="1078"/>
        <v>10.649999999403953</v>
      </c>
      <c r="O2697" s="411"/>
      <c r="P2697" s="485">
        <f t="shared" ca="1" si="1079"/>
        <v>1.4768055555554958</v>
      </c>
      <c r="Q2697" s="484">
        <f t="shared" ca="1" si="1080"/>
        <v>1.4769675925925327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8.34</v>
      </c>
      <c r="H2698" s="407">
        <f t="shared" si="1118"/>
        <v>1.2</v>
      </c>
      <c r="I2698" s="407">
        <f t="shared" si="1074"/>
        <v>10.039999999999999</v>
      </c>
      <c r="J2698" s="407">
        <f t="shared" si="1075"/>
        <v>10.149999999403953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10.54</v>
      </c>
      <c r="N2698" s="410">
        <f t="shared" si="1078"/>
        <v>10.649999999403953</v>
      </c>
      <c r="O2698" s="411"/>
      <c r="P2698" s="485">
        <f t="shared" ca="1" si="1079"/>
        <v>1.4772569444443846</v>
      </c>
      <c r="Q2698" s="484">
        <f t="shared" ca="1" si="1080"/>
        <v>1.4773958333332735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8.34</v>
      </c>
      <c r="H2699" s="407">
        <f t="shared" si="1119"/>
        <v>1.2</v>
      </c>
      <c r="I2699" s="407">
        <f t="shared" si="1074"/>
        <v>10.039999999999999</v>
      </c>
      <c r="J2699" s="407">
        <f t="shared" si="1075"/>
        <v>10.149999999403953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10.54</v>
      </c>
      <c r="N2699" s="410">
        <f t="shared" si="1078"/>
        <v>10.649999999403953</v>
      </c>
      <c r="O2699" s="411"/>
      <c r="P2699" s="485">
        <f t="shared" ca="1" si="1079"/>
        <v>1.4776851851851254</v>
      </c>
      <c r="Q2699" s="484">
        <f t="shared" ca="1" si="1080"/>
        <v>1.4778356481480883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8.34</v>
      </c>
      <c r="H2700" s="407">
        <f t="shared" si="1120"/>
        <v>1.2</v>
      </c>
      <c r="I2700" s="407">
        <f t="shared" si="1074"/>
        <v>10.039999999999999</v>
      </c>
      <c r="J2700" s="407">
        <f t="shared" si="1075"/>
        <v>10.149999999403953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10.54</v>
      </c>
      <c r="N2700" s="410">
        <f t="shared" si="1078"/>
        <v>10.649999999403953</v>
      </c>
      <c r="O2700" s="411"/>
      <c r="P2700" s="485">
        <f t="shared" ca="1" si="1079"/>
        <v>1.4781249999999402</v>
      </c>
      <c r="Q2700" s="484">
        <f t="shared" ca="1" si="1080"/>
        <v>1.4782870370369772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8.34</v>
      </c>
      <c r="H2701" s="407">
        <f t="shared" si="1121"/>
        <v>1.2</v>
      </c>
      <c r="I2701" s="407">
        <f t="shared" si="1074"/>
        <v>10.039999999999999</v>
      </c>
      <c r="J2701" s="407">
        <f t="shared" si="1075"/>
        <v>10.149999999403953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10.54</v>
      </c>
      <c r="N2701" s="410">
        <f t="shared" si="1078"/>
        <v>10.649999999403953</v>
      </c>
      <c r="O2701" s="411"/>
      <c r="P2701" s="485">
        <f t="shared" ca="1" si="1079"/>
        <v>1.478553240740681</v>
      </c>
      <c r="Q2701" s="484">
        <f t="shared" ca="1" si="1080"/>
        <v>1.4786921296295699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8.34</v>
      </c>
      <c r="H2702" s="407">
        <f t="shared" si="1122"/>
        <v>1.2</v>
      </c>
      <c r="I2702" s="407">
        <f t="shared" si="1074"/>
        <v>10.039999999999999</v>
      </c>
      <c r="J2702" s="407">
        <f t="shared" si="1075"/>
        <v>10.149999999403953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10.54</v>
      </c>
      <c r="N2702" s="410">
        <f t="shared" si="1078"/>
        <v>10.649999999403953</v>
      </c>
      <c r="O2702" s="411"/>
      <c r="P2702" s="485">
        <f t="shared" ca="1" si="1079"/>
        <v>1.4789236111110513</v>
      </c>
      <c r="Q2702" s="484">
        <f t="shared" ca="1" si="1080"/>
        <v>1.4790972222221623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8.34</v>
      </c>
      <c r="H2703" s="407">
        <f t="shared" si="1123"/>
        <v>1.2</v>
      </c>
      <c r="I2703" s="407">
        <f t="shared" si="1074"/>
        <v>10.039999999999999</v>
      </c>
      <c r="J2703" s="407">
        <f t="shared" si="1075"/>
        <v>10.149999999403953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10.54</v>
      </c>
      <c r="N2703" s="410">
        <f t="shared" si="1078"/>
        <v>10.649999999403953</v>
      </c>
      <c r="O2703" s="411"/>
      <c r="P2703" s="485">
        <f t="shared" ca="1" si="1079"/>
        <v>1.4793287037036438</v>
      </c>
      <c r="Q2703" s="484">
        <f t="shared" ca="1" si="1080"/>
        <v>1.4794791666666067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8.34</v>
      </c>
      <c r="H2704" s="407">
        <f t="shared" si="1124"/>
        <v>1.2</v>
      </c>
      <c r="I2704" s="407">
        <f t="shared" si="1074"/>
        <v>10.039999999999999</v>
      </c>
      <c r="J2704" s="407">
        <f t="shared" si="1075"/>
        <v>10.149999999403953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10.54</v>
      </c>
      <c r="N2704" s="410">
        <f t="shared" si="1078"/>
        <v>10.649999999403953</v>
      </c>
      <c r="O2704" s="411"/>
      <c r="P2704" s="485">
        <f t="shared" ca="1" si="1079"/>
        <v>1.4797222222221622</v>
      </c>
      <c r="Q2704" s="484">
        <f t="shared" ca="1" si="1080"/>
        <v>1.4798611111110511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8.34</v>
      </c>
      <c r="H2705" s="407">
        <f t="shared" si="1125"/>
        <v>1.2</v>
      </c>
      <c r="I2705" s="407">
        <f t="shared" si="1074"/>
        <v>10.039999999999999</v>
      </c>
      <c r="J2705" s="407">
        <f t="shared" si="1075"/>
        <v>10.149999999403953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10.54</v>
      </c>
      <c r="N2705" s="410">
        <f t="shared" si="1078"/>
        <v>10.649999999403953</v>
      </c>
      <c r="O2705" s="411"/>
      <c r="P2705" s="485">
        <f t="shared" ca="1" si="1079"/>
        <v>1.4801273148147549</v>
      </c>
      <c r="Q2705" s="484">
        <f t="shared" ca="1" si="1080"/>
        <v>1.4802893518517919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8.34</v>
      </c>
      <c r="H2706" s="407">
        <f t="shared" si="1126"/>
        <v>1.2</v>
      </c>
      <c r="I2706" s="407">
        <f t="shared" si="1074"/>
        <v>10.039999999999999</v>
      </c>
      <c r="J2706" s="407">
        <f t="shared" si="1075"/>
        <v>10.149999999403953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10.54</v>
      </c>
      <c r="N2706" s="410">
        <f t="shared" si="1078"/>
        <v>10.649999999403953</v>
      </c>
      <c r="O2706" s="411"/>
      <c r="P2706" s="485">
        <f t="shared" ca="1" si="1079"/>
        <v>1.4805787037036438</v>
      </c>
      <c r="Q2706" s="484">
        <f t="shared" ca="1" si="1080"/>
        <v>1.4807407407406807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8.34</v>
      </c>
      <c r="H2707" s="407">
        <f t="shared" si="1127"/>
        <v>1.2</v>
      </c>
      <c r="I2707" s="407">
        <f t="shared" si="1074"/>
        <v>10.039999999999999</v>
      </c>
      <c r="J2707" s="407">
        <f t="shared" si="1075"/>
        <v>10.149999999403953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10.54</v>
      </c>
      <c r="N2707" s="410">
        <f t="shared" si="1078"/>
        <v>10.649999999403953</v>
      </c>
      <c r="O2707" s="411"/>
      <c r="P2707" s="485">
        <f t="shared" ca="1" si="1079"/>
        <v>1.4810069444443845</v>
      </c>
      <c r="Q2707" s="484">
        <f t="shared" ca="1" si="1080"/>
        <v>1.4811458333332734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8.34</v>
      </c>
      <c r="H2708" s="407">
        <f t="shared" si="1128"/>
        <v>1.2</v>
      </c>
      <c r="I2708" s="407">
        <f t="shared" si="1074"/>
        <v>10.039999999999999</v>
      </c>
      <c r="J2708" s="407">
        <f t="shared" si="1075"/>
        <v>10.149999999403953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10.54</v>
      </c>
      <c r="N2708" s="410">
        <f t="shared" si="1078"/>
        <v>10.649999999403953</v>
      </c>
      <c r="O2708" s="411"/>
      <c r="P2708" s="485">
        <f t="shared" ca="1" si="1079"/>
        <v>1.481400462962903</v>
      </c>
      <c r="Q2708" s="484">
        <f t="shared" ca="1" si="1080"/>
        <v>1.4815509259258659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8.34</v>
      </c>
      <c r="H2709" s="407">
        <f t="shared" si="1129"/>
        <v>1.2</v>
      </c>
      <c r="I2709" s="407">
        <f t="shared" si="1074"/>
        <v>10.039999999999999</v>
      </c>
      <c r="J2709" s="407">
        <f t="shared" si="1075"/>
        <v>10.149999999403953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10.54</v>
      </c>
      <c r="N2709" s="410">
        <f t="shared" si="1078"/>
        <v>10.649999999403953</v>
      </c>
      <c r="O2709" s="411"/>
      <c r="P2709" s="485">
        <f t="shared" ca="1" si="1079"/>
        <v>1.4818402777777178</v>
      </c>
      <c r="Q2709" s="484">
        <f t="shared" ca="1" si="1080"/>
        <v>1.4820023148147548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8.34</v>
      </c>
      <c r="H2710" s="407">
        <f t="shared" si="1130"/>
        <v>1.2</v>
      </c>
      <c r="I2710" s="407">
        <f t="shared" si="1074"/>
        <v>10.039999999999999</v>
      </c>
      <c r="J2710" s="407">
        <f t="shared" si="1075"/>
        <v>10.149999999403953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10.54</v>
      </c>
      <c r="N2710" s="410">
        <f t="shared" si="1078"/>
        <v>10.649999999403953</v>
      </c>
      <c r="O2710" s="411"/>
      <c r="P2710" s="485">
        <f t="shared" ca="1" si="1079"/>
        <v>1.4822685185184585</v>
      </c>
      <c r="Q2710" s="484">
        <f t="shared" ca="1" si="1080"/>
        <v>1.4824189814814215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8.34</v>
      </c>
      <c r="H2711" s="407">
        <f t="shared" si="1131"/>
        <v>1.2</v>
      </c>
      <c r="I2711" s="407">
        <f t="shared" si="1074"/>
        <v>10.039999999999999</v>
      </c>
      <c r="J2711" s="407">
        <f t="shared" si="1075"/>
        <v>10.149999999403953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10.54</v>
      </c>
      <c r="N2711" s="410">
        <f t="shared" si="1078"/>
        <v>10.649999999403953</v>
      </c>
      <c r="O2711" s="411"/>
      <c r="P2711" s="485">
        <f t="shared" ca="1" si="1079"/>
        <v>1.4827083333332733</v>
      </c>
      <c r="Q2711" s="484">
        <f t="shared" ca="1" si="1080"/>
        <v>1.4828472222221623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8.34</v>
      </c>
      <c r="H2712" s="407">
        <f t="shared" si="1132"/>
        <v>1.2</v>
      </c>
      <c r="I2712" s="407">
        <f t="shared" si="1074"/>
        <v>10.039999999999999</v>
      </c>
      <c r="J2712" s="407">
        <f t="shared" si="1075"/>
        <v>10.149999999403953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10.54</v>
      </c>
      <c r="N2712" s="410">
        <f t="shared" si="1078"/>
        <v>10.649999999403953</v>
      </c>
      <c r="O2712" s="411"/>
      <c r="P2712" s="485">
        <f t="shared" ca="1" si="1079"/>
        <v>1.4831249999999401</v>
      </c>
      <c r="Q2712" s="484">
        <f t="shared" ca="1" si="1080"/>
        <v>1.4832870370369771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8.34</v>
      </c>
      <c r="H2713" s="407">
        <f t="shared" si="1133"/>
        <v>1.2</v>
      </c>
      <c r="I2713" s="407">
        <f t="shared" si="1074"/>
        <v>10.039999999999999</v>
      </c>
      <c r="J2713" s="407">
        <f t="shared" si="1075"/>
        <v>10.149999999403953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10.54</v>
      </c>
      <c r="N2713" s="410">
        <f t="shared" si="1078"/>
        <v>10.649999999403953</v>
      </c>
      <c r="O2713" s="411"/>
      <c r="P2713" s="485">
        <f t="shared" ca="1" si="1079"/>
        <v>1.4835185185184585</v>
      </c>
      <c r="Q2713" s="484">
        <f t="shared" ca="1" si="1080"/>
        <v>1.4836805555554955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8.34</v>
      </c>
      <c r="H2714" s="407">
        <f t="shared" si="1134"/>
        <v>1.2</v>
      </c>
      <c r="I2714" s="407">
        <f t="shared" si="1074"/>
        <v>10.039999999999999</v>
      </c>
      <c r="J2714" s="407">
        <f t="shared" si="1075"/>
        <v>10.149999999403953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10.54</v>
      </c>
      <c r="N2714" s="410">
        <f t="shared" si="1078"/>
        <v>10.649999999403953</v>
      </c>
      <c r="O2714" s="411"/>
      <c r="P2714" s="485">
        <f t="shared" ca="1" si="1079"/>
        <v>1.4839583333332733</v>
      </c>
      <c r="Q2714" s="484">
        <f t="shared" ca="1" si="1080"/>
        <v>1.4841203703703103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8.34</v>
      </c>
      <c r="H2715" s="407">
        <f t="shared" si="1135"/>
        <v>1.2</v>
      </c>
      <c r="I2715" s="407">
        <f t="shared" si="1074"/>
        <v>10.039999999999999</v>
      </c>
      <c r="J2715" s="407">
        <f t="shared" si="1075"/>
        <v>10.149999999403953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10.54</v>
      </c>
      <c r="N2715" s="410">
        <f t="shared" si="1078"/>
        <v>10.649999999403953</v>
      </c>
      <c r="O2715" s="411"/>
      <c r="P2715" s="485">
        <f t="shared" ca="1" si="1079"/>
        <v>1.4843634259258658</v>
      </c>
      <c r="Q2715" s="484">
        <f t="shared" ca="1" si="1080"/>
        <v>1.4845138888888287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8.34</v>
      </c>
      <c r="H2716" s="407">
        <f t="shared" si="1136"/>
        <v>1.2</v>
      </c>
      <c r="I2716" s="407">
        <f t="shared" si="1074"/>
        <v>10.039999999999999</v>
      </c>
      <c r="J2716" s="407">
        <f t="shared" si="1075"/>
        <v>10.149999999403953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10.54</v>
      </c>
      <c r="N2716" s="410">
        <f t="shared" si="1078"/>
        <v>10.649999999403953</v>
      </c>
      <c r="O2716" s="411"/>
      <c r="P2716" s="485">
        <f t="shared" ca="1" si="1079"/>
        <v>1.4847569444443842</v>
      </c>
      <c r="Q2716" s="484">
        <f t="shared" ca="1" si="1080"/>
        <v>1.4848958333332731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8.34</v>
      </c>
      <c r="H2717" s="407">
        <f t="shared" si="1137"/>
        <v>1.2</v>
      </c>
      <c r="I2717" s="407">
        <f t="shared" si="1074"/>
        <v>10.039999999999999</v>
      </c>
      <c r="J2717" s="407">
        <f t="shared" si="1075"/>
        <v>10.149999999403953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10.54</v>
      </c>
      <c r="N2717" s="410">
        <f t="shared" si="1078"/>
        <v>10.649999999403953</v>
      </c>
      <c r="O2717" s="411"/>
      <c r="P2717" s="485">
        <f t="shared" ca="1" si="1079"/>
        <v>1.485173611111051</v>
      </c>
      <c r="Q2717" s="484">
        <f t="shared" ca="1" si="1080"/>
        <v>1.4853356481480879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8.34</v>
      </c>
      <c r="H2718" s="407">
        <f t="shared" si="1138"/>
        <v>1.2</v>
      </c>
      <c r="I2718" s="407">
        <f t="shared" si="1074"/>
        <v>10.039999999999999</v>
      </c>
      <c r="J2718" s="407">
        <f t="shared" si="1075"/>
        <v>10.149999999403953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10.54</v>
      </c>
      <c r="N2718" s="410">
        <f t="shared" si="1078"/>
        <v>10.649999999403953</v>
      </c>
      <c r="O2718" s="411"/>
      <c r="P2718" s="485">
        <f t="shared" ca="1" si="1079"/>
        <v>1.4856249999999398</v>
      </c>
      <c r="Q2718" s="484">
        <f t="shared" ca="1" si="1080"/>
        <v>1.4857986111110508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8.34</v>
      </c>
      <c r="H2719" s="407">
        <f t="shared" si="1139"/>
        <v>1.2</v>
      </c>
      <c r="I2719" s="407">
        <f t="shared" si="1074"/>
        <v>10.039999999999999</v>
      </c>
      <c r="J2719" s="407">
        <f t="shared" si="1075"/>
        <v>10.149999999403953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10.54</v>
      </c>
      <c r="N2719" s="410">
        <f t="shared" si="1078"/>
        <v>10.649999999403953</v>
      </c>
      <c r="O2719" s="411"/>
      <c r="P2719" s="485">
        <f t="shared" ca="1" si="1079"/>
        <v>1.4860300925925323</v>
      </c>
      <c r="Q2719" s="484">
        <f t="shared" ca="1" si="1080"/>
        <v>1.4861921296295693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8.34</v>
      </c>
      <c r="H2720" s="407">
        <f t="shared" si="1140"/>
        <v>1.2</v>
      </c>
      <c r="I2720" s="407">
        <f t="shared" si="1074"/>
        <v>10.039999999999999</v>
      </c>
      <c r="J2720" s="407">
        <f t="shared" si="1075"/>
        <v>10.149999999403953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10.54</v>
      </c>
      <c r="N2720" s="410">
        <f t="shared" si="1078"/>
        <v>10.649999999403953</v>
      </c>
      <c r="O2720" s="411"/>
      <c r="P2720" s="485">
        <f t="shared" ca="1" si="1079"/>
        <v>1.4864467592591988</v>
      </c>
      <c r="Q2720" s="484">
        <f t="shared" ca="1" si="1080"/>
        <v>1.4865972222221617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8.34</v>
      </c>
      <c r="H2721" s="407">
        <f t="shared" si="1141"/>
        <v>1.2</v>
      </c>
      <c r="I2721" s="407">
        <f t="shared" si="1074"/>
        <v>10.039999999999999</v>
      </c>
      <c r="J2721" s="407">
        <f t="shared" si="1075"/>
        <v>10.149999999403953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10.54</v>
      </c>
      <c r="N2721" s="410">
        <f t="shared" si="1078"/>
        <v>10.649999999403953</v>
      </c>
      <c r="O2721" s="411"/>
      <c r="P2721" s="485">
        <f t="shared" ca="1" si="1079"/>
        <v>1.4868865740740136</v>
      </c>
      <c r="Q2721" s="484">
        <f t="shared" ca="1" si="1080"/>
        <v>1.4870486111110506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1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8.34</v>
      </c>
      <c r="H2722" s="407">
        <f t="shared" si="1143"/>
        <v>1.2</v>
      </c>
      <c r="I2722" s="407">
        <f t="shared" si="1074"/>
        <v>10.039999999999999</v>
      </c>
      <c r="J2722" s="407">
        <f t="shared" si="1075"/>
        <v>10.149999999403953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10.54</v>
      </c>
      <c r="N2722" s="410">
        <f t="shared" si="1078"/>
        <v>10.649999999403953</v>
      </c>
      <c r="O2722" s="411"/>
      <c r="P2722" s="485">
        <f t="shared" ca="1" si="1079"/>
        <v>1.4873263888888284</v>
      </c>
      <c r="Q2722" s="484">
        <f t="shared" ca="1" si="1080"/>
        <v>1.4874652777777173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1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8.34</v>
      </c>
      <c r="H2723" s="407">
        <f t="shared" si="1145"/>
        <v>1.2</v>
      </c>
      <c r="I2723" s="407">
        <f t="shared" si="1074"/>
        <v>10.039999999999999</v>
      </c>
      <c r="J2723" s="407">
        <f t="shared" si="1075"/>
        <v>10.149999999403953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10.54</v>
      </c>
      <c r="N2723" s="410">
        <f t="shared" si="1078"/>
        <v>10.649999999403953</v>
      </c>
      <c r="O2723" s="411"/>
      <c r="P2723" s="485">
        <f t="shared" ca="1" si="1079"/>
        <v>1.4877430555554951</v>
      </c>
      <c r="Q2723" s="484">
        <f t="shared" ca="1" si="1080"/>
        <v>1.487881944444384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1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8.34</v>
      </c>
      <c r="H2724" s="407">
        <f t="shared" si="1146"/>
        <v>1.2</v>
      </c>
      <c r="I2724" s="407">
        <f t="shared" si="1074"/>
        <v>10.039999999999999</v>
      </c>
      <c r="J2724" s="407">
        <f t="shared" si="1075"/>
        <v>10.149999999403953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10.54</v>
      </c>
      <c r="N2724" s="410">
        <f t="shared" si="1078"/>
        <v>10.649999999403953</v>
      </c>
      <c r="O2724" s="411"/>
      <c r="P2724" s="485">
        <f t="shared" ca="1" si="1079"/>
        <v>1.4881712962962359</v>
      </c>
      <c r="Q2724" s="484">
        <f t="shared" ca="1" si="1080"/>
        <v>1.4883449074073469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1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8.34</v>
      </c>
      <c r="H2725" s="407">
        <f t="shared" si="1147"/>
        <v>1.2</v>
      </c>
      <c r="I2725" s="407">
        <f t="shared" ref="I2725:I2773" si="1148">F2725+G2725</f>
        <v>10.039999999999999</v>
      </c>
      <c r="J2725" s="407">
        <f t="shared" ref="J2725:J2773" si="1149">I2725+R2725</f>
        <v>10.149999999403953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10.54</v>
      </c>
      <c r="N2725" s="410">
        <f t="shared" ref="N2725:N2773" si="1152">J2725+L2725</f>
        <v>10.649999999403953</v>
      </c>
      <c r="O2725" s="411"/>
      <c r="P2725" s="485">
        <f t="shared" ref="P2725:P2773" ca="1" si="1153">Q2724+TIME(0,0,RANDBETWEEN(20,25))</f>
        <v>1.4886111111110507</v>
      </c>
      <c r="Q2725" s="484">
        <f t="shared" ref="Q2725:Q2773" ca="1" si="1154">P2725+TIME(0,0,RANDBETWEEN(12,15))</f>
        <v>1.4887731481480877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1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8.34</v>
      </c>
      <c r="H2726" s="407">
        <f t="shared" si="1156"/>
        <v>1.2</v>
      </c>
      <c r="I2726" s="407">
        <f t="shared" si="1148"/>
        <v>10.039999999999999</v>
      </c>
      <c r="J2726" s="407">
        <f t="shared" si="1149"/>
        <v>10.149999999403953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10.54</v>
      </c>
      <c r="N2726" s="410">
        <f t="shared" si="1152"/>
        <v>10.649999999403953</v>
      </c>
      <c r="O2726" s="411"/>
      <c r="P2726" s="485">
        <f t="shared" ca="1" si="1153"/>
        <v>1.4890162037036432</v>
      </c>
      <c r="Q2726" s="484">
        <f t="shared" ca="1" si="1154"/>
        <v>1.4891550925925321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1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8.34</v>
      </c>
      <c r="H2727" s="407">
        <f t="shared" si="1157"/>
        <v>1.2</v>
      </c>
      <c r="I2727" s="407">
        <f t="shared" si="1148"/>
        <v>10.039999999999999</v>
      </c>
      <c r="J2727" s="407">
        <f t="shared" si="1149"/>
        <v>10.149999999403953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10.54</v>
      </c>
      <c r="N2727" s="410">
        <f t="shared" si="1152"/>
        <v>10.649999999403953</v>
      </c>
      <c r="O2727" s="411"/>
      <c r="P2727" s="485">
        <f t="shared" ca="1" si="1153"/>
        <v>1.4893981481480876</v>
      </c>
      <c r="Q2727" s="484">
        <f t="shared" ca="1" si="1154"/>
        <v>1.4895601851851246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1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8.34</v>
      </c>
      <c r="H2728" s="407">
        <f t="shared" si="1158"/>
        <v>1.2</v>
      </c>
      <c r="I2728" s="407">
        <f t="shared" si="1148"/>
        <v>10.039999999999999</v>
      </c>
      <c r="J2728" s="407">
        <f t="shared" si="1149"/>
        <v>10.149999999403953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10.54</v>
      </c>
      <c r="N2728" s="410">
        <f t="shared" si="1152"/>
        <v>10.649999999403953</v>
      </c>
      <c r="O2728" s="411"/>
      <c r="P2728" s="485">
        <f t="shared" ca="1" si="1153"/>
        <v>1.4898148148147541</v>
      </c>
      <c r="Q2728" s="484">
        <f t="shared" ca="1" si="1154"/>
        <v>1.489965277777717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1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8.34</v>
      </c>
      <c r="H2729" s="407">
        <f t="shared" si="1159"/>
        <v>1.2</v>
      </c>
      <c r="I2729" s="407">
        <f t="shared" si="1148"/>
        <v>10.039999999999999</v>
      </c>
      <c r="J2729" s="407">
        <f t="shared" si="1149"/>
        <v>10.149999999403953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10.54</v>
      </c>
      <c r="N2729" s="410">
        <f t="shared" si="1152"/>
        <v>10.649999999403953</v>
      </c>
      <c r="O2729" s="411"/>
      <c r="P2729" s="485">
        <f t="shared" ca="1" si="1153"/>
        <v>1.4901967592591985</v>
      </c>
      <c r="Q2729" s="484">
        <f t="shared" ca="1" si="1154"/>
        <v>1.4903472222221614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1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8.34</v>
      </c>
      <c r="H2730" s="407">
        <f t="shared" si="1160"/>
        <v>1.2</v>
      </c>
      <c r="I2730" s="407">
        <f t="shared" si="1148"/>
        <v>10.039999999999999</v>
      </c>
      <c r="J2730" s="407">
        <f t="shared" si="1149"/>
        <v>10.149999999403953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10.54</v>
      </c>
      <c r="N2730" s="410">
        <f t="shared" si="1152"/>
        <v>10.649999999403953</v>
      </c>
      <c r="O2730" s="411"/>
      <c r="P2730" s="485">
        <f t="shared" ca="1" si="1153"/>
        <v>1.4905787037036429</v>
      </c>
      <c r="Q2730" s="484">
        <f t="shared" ca="1" si="1154"/>
        <v>1.4907175925925318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1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8.34</v>
      </c>
      <c r="H2731" s="407">
        <f t="shared" si="1161"/>
        <v>1.2</v>
      </c>
      <c r="I2731" s="407">
        <f t="shared" si="1148"/>
        <v>10.039999999999999</v>
      </c>
      <c r="J2731" s="407">
        <f t="shared" si="1149"/>
        <v>10.149999999403953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10.54</v>
      </c>
      <c r="N2731" s="410">
        <f t="shared" si="1152"/>
        <v>10.649999999403953</v>
      </c>
      <c r="O2731" s="411"/>
      <c r="P2731" s="485">
        <f t="shared" ca="1" si="1153"/>
        <v>1.4910069444443836</v>
      </c>
      <c r="Q2731" s="484">
        <f t="shared" ca="1" si="1154"/>
        <v>1.4911458333332726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1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8.34</v>
      </c>
      <c r="H2732" s="407">
        <f t="shared" si="1162"/>
        <v>1.2</v>
      </c>
      <c r="I2732" s="407">
        <f t="shared" si="1148"/>
        <v>10.039999999999999</v>
      </c>
      <c r="J2732" s="407">
        <f t="shared" si="1149"/>
        <v>10.149999999403953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10.54</v>
      </c>
      <c r="N2732" s="410">
        <f t="shared" si="1152"/>
        <v>10.649999999403953</v>
      </c>
      <c r="O2732" s="411"/>
      <c r="P2732" s="485">
        <f t="shared" ca="1" si="1153"/>
        <v>1.4914004629629021</v>
      </c>
      <c r="Q2732" s="484">
        <f t="shared" ca="1" si="1154"/>
        <v>1.4915624999999391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1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8.34</v>
      </c>
      <c r="H2733" s="407">
        <f t="shared" si="1163"/>
        <v>1.2</v>
      </c>
      <c r="I2733" s="407">
        <f t="shared" si="1148"/>
        <v>10.039999999999999</v>
      </c>
      <c r="J2733" s="407">
        <f t="shared" si="1149"/>
        <v>10.149999999403953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10.54</v>
      </c>
      <c r="N2733" s="410">
        <f t="shared" si="1152"/>
        <v>10.649999999403953</v>
      </c>
      <c r="O2733" s="411"/>
      <c r="P2733" s="485">
        <f t="shared" ca="1" si="1153"/>
        <v>1.4918055555554945</v>
      </c>
      <c r="Q2733" s="484">
        <f t="shared" ca="1" si="1154"/>
        <v>1.4919675925925315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1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8.34</v>
      </c>
      <c r="H2734" s="407">
        <f t="shared" si="1164"/>
        <v>1.2</v>
      </c>
      <c r="I2734" s="407">
        <f t="shared" si="1148"/>
        <v>10.039999999999999</v>
      </c>
      <c r="J2734" s="407">
        <f t="shared" si="1149"/>
        <v>10.149999999403953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10.54</v>
      </c>
      <c r="N2734" s="410">
        <f t="shared" si="1152"/>
        <v>10.649999999403953</v>
      </c>
      <c r="O2734" s="411"/>
      <c r="P2734" s="485">
        <f t="shared" ca="1" si="1153"/>
        <v>1.492199074074013</v>
      </c>
      <c r="Q2734" s="484">
        <f t="shared" ca="1" si="1154"/>
        <v>1.492372685185124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1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8.34</v>
      </c>
      <c r="H2735" s="407">
        <f t="shared" si="1165"/>
        <v>1.2</v>
      </c>
      <c r="I2735" s="407">
        <f t="shared" si="1148"/>
        <v>10.039999999999999</v>
      </c>
      <c r="J2735" s="407">
        <f t="shared" si="1149"/>
        <v>10.149999999403953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10.54</v>
      </c>
      <c r="N2735" s="410">
        <f t="shared" si="1152"/>
        <v>10.649999999403953</v>
      </c>
      <c r="O2735" s="411"/>
      <c r="P2735" s="485">
        <f t="shared" ca="1" si="1153"/>
        <v>1.4926273148147535</v>
      </c>
      <c r="Q2735" s="484">
        <f t="shared" ca="1" si="1154"/>
        <v>1.4928009259258646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1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8.34</v>
      </c>
      <c r="H2736" s="407">
        <f t="shared" si="1166"/>
        <v>1.2</v>
      </c>
      <c r="I2736" s="407">
        <f t="shared" si="1148"/>
        <v>10.039999999999999</v>
      </c>
      <c r="J2736" s="407">
        <f t="shared" si="1149"/>
        <v>10.149999999403953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10.54</v>
      </c>
      <c r="N2736" s="410">
        <f t="shared" si="1152"/>
        <v>10.649999999403953</v>
      </c>
      <c r="O2736" s="411"/>
      <c r="P2736" s="485">
        <f t="shared" ca="1" si="1153"/>
        <v>1.4930902777777164</v>
      </c>
      <c r="Q2736" s="484">
        <f t="shared" ca="1" si="1154"/>
        <v>1.4932291666666053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1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8.34</v>
      </c>
      <c r="H2737" s="407">
        <f t="shared" si="1167"/>
        <v>1.2</v>
      </c>
      <c r="I2737" s="407">
        <f t="shared" si="1148"/>
        <v>10.039999999999999</v>
      </c>
      <c r="J2737" s="407">
        <f t="shared" si="1149"/>
        <v>10.149999999403953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10.54</v>
      </c>
      <c r="N2737" s="410">
        <f t="shared" si="1152"/>
        <v>10.649999999403953</v>
      </c>
      <c r="O2737" s="411"/>
      <c r="P2737" s="485">
        <f t="shared" ca="1" si="1153"/>
        <v>1.4935185185184572</v>
      </c>
      <c r="Q2737" s="484">
        <f t="shared" ca="1" si="1154"/>
        <v>1.4936921296295682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1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8.34</v>
      </c>
      <c r="H2738" s="407">
        <f t="shared" si="1168"/>
        <v>1.2</v>
      </c>
      <c r="I2738" s="407">
        <f t="shared" si="1148"/>
        <v>10.039999999999999</v>
      </c>
      <c r="J2738" s="407">
        <f t="shared" si="1149"/>
        <v>10.149999999403953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10.54</v>
      </c>
      <c r="N2738" s="410">
        <f t="shared" si="1152"/>
        <v>10.649999999403953</v>
      </c>
      <c r="O2738" s="411"/>
      <c r="P2738" s="485">
        <f t="shared" ca="1" si="1153"/>
        <v>1.4939351851851237</v>
      </c>
      <c r="Q2738" s="484">
        <f t="shared" ca="1" si="1154"/>
        <v>1.4940972222221607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1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8.34</v>
      </c>
      <c r="H2739" s="407">
        <f t="shared" si="1169"/>
        <v>1.2</v>
      </c>
      <c r="I2739" s="407">
        <f t="shared" si="1148"/>
        <v>10.039999999999999</v>
      </c>
      <c r="J2739" s="407">
        <f t="shared" si="1149"/>
        <v>10.149999999403953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10.54</v>
      </c>
      <c r="N2739" s="410">
        <f t="shared" si="1152"/>
        <v>10.649999999403953</v>
      </c>
      <c r="O2739" s="411"/>
      <c r="P2739" s="485">
        <f t="shared" ca="1" si="1153"/>
        <v>1.4943287037036421</v>
      </c>
      <c r="Q2739" s="484">
        <f t="shared" ca="1" si="1154"/>
        <v>1.4944907407406791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1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8.34</v>
      </c>
      <c r="H2740" s="407">
        <f t="shared" si="1170"/>
        <v>1.2</v>
      </c>
      <c r="I2740" s="407">
        <f t="shared" si="1148"/>
        <v>10.039999999999999</v>
      </c>
      <c r="J2740" s="407">
        <f t="shared" si="1149"/>
        <v>10.149999999403953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10.54</v>
      </c>
      <c r="N2740" s="410">
        <f t="shared" si="1152"/>
        <v>10.649999999403953</v>
      </c>
      <c r="O2740" s="411"/>
      <c r="P2740" s="485">
        <f t="shared" ca="1" si="1153"/>
        <v>1.4947453703703086</v>
      </c>
      <c r="Q2740" s="484">
        <f t="shared" ca="1" si="1154"/>
        <v>1.4949074074073456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1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8.34</v>
      </c>
      <c r="H2741" s="407">
        <f t="shared" si="1171"/>
        <v>1.2</v>
      </c>
      <c r="I2741" s="407">
        <f t="shared" si="1148"/>
        <v>10.039999999999999</v>
      </c>
      <c r="J2741" s="407">
        <f t="shared" si="1149"/>
        <v>10.149999999403953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10.54</v>
      </c>
      <c r="N2741" s="410">
        <f t="shared" si="1152"/>
        <v>10.649999999403953</v>
      </c>
      <c r="O2741" s="411"/>
      <c r="P2741" s="485">
        <f t="shared" ca="1" si="1153"/>
        <v>1.4951736111110494</v>
      </c>
      <c r="Q2741" s="484">
        <f t="shared" ca="1" si="1154"/>
        <v>1.4953240740740124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1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8.34</v>
      </c>
      <c r="H2742" s="407">
        <f t="shared" si="1172"/>
        <v>1.2</v>
      </c>
      <c r="I2742" s="407">
        <f t="shared" si="1148"/>
        <v>10.039999999999999</v>
      </c>
      <c r="J2742" s="407">
        <f t="shared" si="1149"/>
        <v>10.149999999403953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10.54</v>
      </c>
      <c r="N2742" s="410">
        <f t="shared" si="1152"/>
        <v>10.649999999403953</v>
      </c>
      <c r="O2742" s="411"/>
      <c r="P2742" s="485">
        <f t="shared" ca="1" si="1153"/>
        <v>1.4956134259258642</v>
      </c>
      <c r="Q2742" s="484">
        <f t="shared" ca="1" si="1154"/>
        <v>1.4957523148147531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1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8.34</v>
      </c>
      <c r="H2743" s="407">
        <f t="shared" si="1173"/>
        <v>1.2</v>
      </c>
      <c r="I2743" s="407">
        <f t="shared" si="1148"/>
        <v>10.039999999999999</v>
      </c>
      <c r="J2743" s="407">
        <f t="shared" si="1149"/>
        <v>10.149999999403953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10.54</v>
      </c>
      <c r="N2743" s="410">
        <f t="shared" si="1152"/>
        <v>10.649999999403953</v>
      </c>
      <c r="O2743" s="411"/>
      <c r="P2743" s="485">
        <f t="shared" ca="1" si="1153"/>
        <v>1.4959953703703086</v>
      </c>
      <c r="Q2743" s="484">
        <f t="shared" ca="1" si="1154"/>
        <v>1.4961689814814196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1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8.34</v>
      </c>
      <c r="H2744" s="407">
        <f t="shared" si="1174"/>
        <v>1.2</v>
      </c>
      <c r="I2744" s="407">
        <f t="shared" si="1148"/>
        <v>10.039999999999999</v>
      </c>
      <c r="J2744" s="407">
        <f t="shared" si="1149"/>
        <v>10.149999999403953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10.54</v>
      </c>
      <c r="N2744" s="410">
        <f t="shared" si="1152"/>
        <v>10.649999999403953</v>
      </c>
      <c r="O2744" s="411"/>
      <c r="P2744" s="485">
        <f t="shared" ca="1" si="1153"/>
        <v>1.4964351851851234</v>
      </c>
      <c r="Q2744" s="484">
        <f t="shared" ca="1" si="1154"/>
        <v>1.4965740740740123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1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8.34</v>
      </c>
      <c r="H2745" s="407">
        <f t="shared" si="1175"/>
        <v>1.2</v>
      </c>
      <c r="I2745" s="407">
        <f t="shared" si="1148"/>
        <v>10.039999999999999</v>
      </c>
      <c r="J2745" s="407">
        <f t="shared" si="1149"/>
        <v>10.149999999403953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10.54</v>
      </c>
      <c r="N2745" s="410">
        <f t="shared" si="1152"/>
        <v>10.649999999403953</v>
      </c>
      <c r="O2745" s="411"/>
      <c r="P2745" s="485">
        <f t="shared" ca="1" si="1153"/>
        <v>1.4968634259258642</v>
      </c>
      <c r="Q2745" s="484">
        <f t="shared" ca="1" si="1154"/>
        <v>1.4970254629629012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1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8.34</v>
      </c>
      <c r="H2746" s="407">
        <f t="shared" si="1176"/>
        <v>1.2</v>
      </c>
      <c r="I2746" s="407">
        <f t="shared" si="1148"/>
        <v>10.039999999999999</v>
      </c>
      <c r="J2746" s="407">
        <f t="shared" si="1149"/>
        <v>10.149999999403953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10.54</v>
      </c>
      <c r="N2746" s="410">
        <f t="shared" si="1152"/>
        <v>10.649999999403953</v>
      </c>
      <c r="O2746" s="411"/>
      <c r="P2746" s="485">
        <f t="shared" ca="1" si="1153"/>
        <v>1.497303240740679</v>
      </c>
      <c r="Q2746" s="484">
        <f t="shared" ca="1" si="1154"/>
        <v>1.4974421296295679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1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8.34</v>
      </c>
      <c r="H2747" s="407">
        <f t="shared" si="1177"/>
        <v>1.2</v>
      </c>
      <c r="I2747" s="407">
        <f t="shared" si="1148"/>
        <v>10.039999999999999</v>
      </c>
      <c r="J2747" s="407">
        <f t="shared" si="1149"/>
        <v>10.149999999403953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10.54</v>
      </c>
      <c r="N2747" s="410">
        <f t="shared" si="1152"/>
        <v>10.649999999403953</v>
      </c>
      <c r="O2747" s="411"/>
      <c r="P2747" s="485">
        <f t="shared" ca="1" si="1153"/>
        <v>1.4977083333332717</v>
      </c>
      <c r="Q2747" s="484">
        <f t="shared" ca="1" si="1154"/>
        <v>1.4978472222221606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1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8.34</v>
      </c>
      <c r="H2748" s="407">
        <f t="shared" si="1178"/>
        <v>1.2</v>
      </c>
      <c r="I2748" s="407">
        <f t="shared" si="1148"/>
        <v>10.039999999999999</v>
      </c>
      <c r="J2748" s="407">
        <f t="shared" si="1149"/>
        <v>10.149999999403953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10.54</v>
      </c>
      <c r="N2748" s="410">
        <f t="shared" si="1152"/>
        <v>10.649999999403953</v>
      </c>
      <c r="O2748" s="411"/>
      <c r="P2748" s="485">
        <f t="shared" ca="1" si="1153"/>
        <v>1.4981134259258644</v>
      </c>
      <c r="Q2748" s="484">
        <f t="shared" ca="1" si="1154"/>
        <v>1.4982870370369754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1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8.34</v>
      </c>
      <c r="H2749" s="407">
        <f t="shared" si="1179"/>
        <v>1.2</v>
      </c>
      <c r="I2749" s="407">
        <f t="shared" si="1148"/>
        <v>10.039999999999999</v>
      </c>
      <c r="J2749" s="407">
        <f t="shared" si="1149"/>
        <v>10.149999999403953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10.54</v>
      </c>
      <c r="N2749" s="410">
        <f t="shared" si="1152"/>
        <v>10.649999999403953</v>
      </c>
      <c r="O2749" s="411"/>
      <c r="P2749" s="485">
        <f t="shared" ca="1" si="1153"/>
        <v>1.4985300925925309</v>
      </c>
      <c r="Q2749" s="484">
        <f t="shared" ca="1" si="1154"/>
        <v>1.4986689814814198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1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8.34</v>
      </c>
      <c r="H2750" s="407">
        <f t="shared" si="1180"/>
        <v>1.2</v>
      </c>
      <c r="I2750" s="407">
        <f t="shared" si="1148"/>
        <v>10.039999999999999</v>
      </c>
      <c r="J2750" s="407">
        <f t="shared" si="1149"/>
        <v>10.149999999403953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10.54</v>
      </c>
      <c r="N2750" s="410">
        <f t="shared" si="1152"/>
        <v>10.649999999403953</v>
      </c>
      <c r="O2750" s="411"/>
      <c r="P2750" s="485">
        <f t="shared" ca="1" si="1153"/>
        <v>1.4989583333332717</v>
      </c>
      <c r="Q2750" s="484">
        <f t="shared" ca="1" si="1154"/>
        <v>1.4991203703703087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1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8.34</v>
      </c>
      <c r="H2751" s="407">
        <f t="shared" si="1181"/>
        <v>1.2</v>
      </c>
      <c r="I2751" s="407">
        <f t="shared" si="1148"/>
        <v>10.039999999999999</v>
      </c>
      <c r="J2751" s="407">
        <f t="shared" si="1149"/>
        <v>10.149999999403953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10.54</v>
      </c>
      <c r="N2751" s="410">
        <f t="shared" si="1152"/>
        <v>10.649999999403953</v>
      </c>
      <c r="O2751" s="411"/>
      <c r="P2751" s="485">
        <f t="shared" ca="1" si="1153"/>
        <v>1.4993749999999382</v>
      </c>
      <c r="Q2751" s="484">
        <f t="shared" ca="1" si="1154"/>
        <v>1.4995370370369752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1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8.34</v>
      </c>
      <c r="H2752" s="407">
        <f t="shared" si="1182"/>
        <v>1.2</v>
      </c>
      <c r="I2752" s="407">
        <f t="shared" si="1148"/>
        <v>10.039999999999999</v>
      </c>
      <c r="J2752" s="407">
        <f t="shared" si="1149"/>
        <v>10.149999999403953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10.54</v>
      </c>
      <c r="N2752" s="410">
        <f t="shared" si="1152"/>
        <v>10.649999999403953</v>
      </c>
      <c r="O2752" s="411"/>
      <c r="P2752" s="485">
        <f t="shared" ca="1" si="1153"/>
        <v>1.499814814814753</v>
      </c>
      <c r="Q2752" s="484">
        <f t="shared" ca="1" si="1154"/>
        <v>1.499988425925864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1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8.34</v>
      </c>
      <c r="H2753" s="407">
        <f t="shared" si="1183"/>
        <v>1.2</v>
      </c>
      <c r="I2753" s="407">
        <f t="shared" si="1148"/>
        <v>10.039999999999999</v>
      </c>
      <c r="J2753" s="407">
        <f t="shared" si="1149"/>
        <v>10.149999999403953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10.54</v>
      </c>
      <c r="N2753" s="410">
        <f t="shared" si="1152"/>
        <v>10.649999999403953</v>
      </c>
      <c r="O2753" s="411"/>
      <c r="P2753" s="485">
        <f t="shared" ca="1" si="1153"/>
        <v>1.5002199074073455</v>
      </c>
      <c r="Q2753" s="484">
        <f t="shared" ca="1" si="1154"/>
        <v>1.5003587962962344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1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8.34</v>
      </c>
      <c r="H2754" s="407">
        <f t="shared" si="1184"/>
        <v>1.2</v>
      </c>
      <c r="I2754" s="407">
        <f t="shared" si="1148"/>
        <v>10.039999999999999</v>
      </c>
      <c r="J2754" s="407">
        <f t="shared" si="1149"/>
        <v>10.149999999403953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10.54</v>
      </c>
      <c r="N2754" s="410">
        <f t="shared" si="1152"/>
        <v>10.649999999403953</v>
      </c>
      <c r="O2754" s="411"/>
      <c r="P2754" s="485">
        <f t="shared" ca="1" si="1153"/>
        <v>1.5006134259258639</v>
      </c>
      <c r="Q2754" s="484">
        <f t="shared" ca="1" si="1154"/>
        <v>1.5007638888888268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1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8.34</v>
      </c>
      <c r="H2755" s="407">
        <f t="shared" si="1185"/>
        <v>1.2</v>
      </c>
      <c r="I2755" s="407">
        <f t="shared" si="1148"/>
        <v>10.039999999999999</v>
      </c>
      <c r="J2755" s="407">
        <f t="shared" si="1149"/>
        <v>10.149999999403953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10.54</v>
      </c>
      <c r="N2755" s="410">
        <f t="shared" si="1152"/>
        <v>10.649999999403953</v>
      </c>
      <c r="O2755" s="411"/>
      <c r="P2755" s="485">
        <f t="shared" ca="1" si="1153"/>
        <v>1.5010069444443823</v>
      </c>
      <c r="Q2755" s="484">
        <f t="shared" ca="1" si="1154"/>
        <v>1.5011574074073453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1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8.34</v>
      </c>
      <c r="H2756" s="407">
        <f t="shared" si="1186"/>
        <v>1.2</v>
      </c>
      <c r="I2756" s="407">
        <f t="shared" si="1148"/>
        <v>10.039999999999999</v>
      </c>
      <c r="J2756" s="407">
        <f t="shared" si="1149"/>
        <v>10.149999999403953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10.54</v>
      </c>
      <c r="N2756" s="410">
        <f t="shared" si="1152"/>
        <v>10.649999999403953</v>
      </c>
      <c r="O2756" s="411"/>
      <c r="P2756" s="485">
        <f t="shared" ca="1" si="1153"/>
        <v>1.5013888888888267</v>
      </c>
      <c r="Q2756" s="484">
        <f t="shared" ca="1" si="1154"/>
        <v>1.5015393518517897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1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8.34</v>
      </c>
      <c r="H2757" s="407">
        <f t="shared" si="1187"/>
        <v>1.2</v>
      </c>
      <c r="I2757" s="407">
        <f t="shared" si="1148"/>
        <v>10.039999999999999</v>
      </c>
      <c r="J2757" s="407">
        <f t="shared" si="1149"/>
        <v>10.149999999403953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10.54</v>
      </c>
      <c r="N2757" s="410">
        <f t="shared" si="1152"/>
        <v>10.649999999403953</v>
      </c>
      <c r="O2757" s="411"/>
      <c r="P2757" s="485">
        <f t="shared" ca="1" si="1153"/>
        <v>1.5018171296295675</v>
      </c>
      <c r="Q2757" s="484">
        <f t="shared" ca="1" si="1154"/>
        <v>1.5019907407406785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1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8.34</v>
      </c>
      <c r="H2758" s="407">
        <f t="shared" si="1188"/>
        <v>1.2</v>
      </c>
      <c r="I2758" s="407">
        <f t="shared" si="1148"/>
        <v>10.039999999999999</v>
      </c>
      <c r="J2758" s="407">
        <f t="shared" si="1149"/>
        <v>10.149999999403953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10.54</v>
      </c>
      <c r="N2758" s="410">
        <f t="shared" si="1152"/>
        <v>10.649999999403953</v>
      </c>
      <c r="O2758" s="411"/>
      <c r="P2758" s="485">
        <f t="shared" ca="1" si="1153"/>
        <v>1.502233796296234</v>
      </c>
      <c r="Q2758" s="484">
        <f t="shared" ca="1" si="1154"/>
        <v>1.502407407407345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1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8.34</v>
      </c>
      <c r="H2759" s="407">
        <f t="shared" si="1189"/>
        <v>1.2</v>
      </c>
      <c r="I2759" s="407">
        <f t="shared" si="1148"/>
        <v>10.039999999999999</v>
      </c>
      <c r="J2759" s="407">
        <f t="shared" si="1149"/>
        <v>10.149999999403953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10.54</v>
      </c>
      <c r="N2759" s="410">
        <f t="shared" si="1152"/>
        <v>10.649999999403953</v>
      </c>
      <c r="O2759" s="411"/>
      <c r="P2759" s="485">
        <f t="shared" ca="1" si="1153"/>
        <v>1.5026967592591969</v>
      </c>
      <c r="Q2759" s="484">
        <f t="shared" ca="1" si="1154"/>
        <v>1.5028703703703079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1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8.34</v>
      </c>
      <c r="H2760" s="407">
        <f t="shared" si="1190"/>
        <v>1.2</v>
      </c>
      <c r="I2760" s="407">
        <f t="shared" si="1148"/>
        <v>10.039999999999999</v>
      </c>
      <c r="J2760" s="407">
        <f t="shared" si="1149"/>
        <v>10.149999999403953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10.54</v>
      </c>
      <c r="N2760" s="410">
        <f t="shared" si="1152"/>
        <v>10.649999999403953</v>
      </c>
      <c r="O2760" s="411"/>
      <c r="P2760" s="485">
        <f t="shared" ca="1" si="1153"/>
        <v>1.5031365740740117</v>
      </c>
      <c r="Q2760" s="484">
        <f t="shared" ca="1" si="1154"/>
        <v>1.5033101851851227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1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8.34</v>
      </c>
      <c r="H2761" s="407">
        <f t="shared" si="1191"/>
        <v>1.2</v>
      </c>
      <c r="I2761" s="407">
        <f t="shared" si="1148"/>
        <v>10.039999999999999</v>
      </c>
      <c r="J2761" s="407">
        <f t="shared" si="1149"/>
        <v>10.149999999403953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10.54</v>
      </c>
      <c r="N2761" s="410">
        <f t="shared" si="1152"/>
        <v>10.649999999403953</v>
      </c>
      <c r="O2761" s="411"/>
      <c r="P2761" s="485">
        <f t="shared" ca="1" si="1153"/>
        <v>1.5035416666666042</v>
      </c>
      <c r="Q2761" s="484">
        <f t="shared" ca="1" si="1154"/>
        <v>1.5036805555554931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1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8.34</v>
      </c>
      <c r="H2762" s="407">
        <f t="shared" si="1192"/>
        <v>1.2</v>
      </c>
      <c r="I2762" s="407">
        <f t="shared" si="1148"/>
        <v>10.039999999999999</v>
      </c>
      <c r="J2762" s="407">
        <f t="shared" si="1149"/>
        <v>10.149999999403953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10.54</v>
      </c>
      <c r="N2762" s="410">
        <f t="shared" si="1152"/>
        <v>10.649999999403953</v>
      </c>
      <c r="O2762" s="411"/>
      <c r="P2762" s="485">
        <f t="shared" ca="1" si="1153"/>
        <v>1.5039699074073449</v>
      </c>
      <c r="Q2762" s="484">
        <f t="shared" ca="1" si="1154"/>
        <v>1.504143518518456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1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8.34</v>
      </c>
      <c r="H2763" s="407">
        <f t="shared" si="1193"/>
        <v>1.2</v>
      </c>
      <c r="I2763" s="407">
        <f t="shared" si="1148"/>
        <v>10.039999999999999</v>
      </c>
      <c r="J2763" s="407">
        <f t="shared" si="1149"/>
        <v>10.149999999403953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10.54</v>
      </c>
      <c r="N2763" s="410">
        <f t="shared" si="1152"/>
        <v>10.649999999403953</v>
      </c>
      <c r="O2763" s="411"/>
      <c r="P2763" s="485">
        <f t="shared" ca="1" si="1153"/>
        <v>1.5043981481480855</v>
      </c>
      <c r="Q2763" s="484">
        <f t="shared" ca="1" si="1154"/>
        <v>1.5045486111110484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1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8.34</v>
      </c>
      <c r="H2764" s="407">
        <f t="shared" si="1194"/>
        <v>1.2</v>
      </c>
      <c r="I2764" s="407">
        <f t="shared" si="1148"/>
        <v>10.039999999999999</v>
      </c>
      <c r="J2764" s="407">
        <f t="shared" si="1149"/>
        <v>10.149999999403953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10.54</v>
      </c>
      <c r="N2764" s="410">
        <f t="shared" si="1152"/>
        <v>10.649999999403953</v>
      </c>
      <c r="O2764" s="411"/>
      <c r="P2764" s="485">
        <f t="shared" ca="1" si="1153"/>
        <v>1.5047800925925299</v>
      </c>
      <c r="Q2764" s="484">
        <f t="shared" ca="1" si="1154"/>
        <v>1.5049305555554928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1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8.34</v>
      </c>
      <c r="H2765" s="407">
        <f t="shared" si="1195"/>
        <v>1.2</v>
      </c>
      <c r="I2765" s="407">
        <f t="shared" si="1148"/>
        <v>10.039999999999999</v>
      </c>
      <c r="J2765" s="407">
        <f t="shared" si="1149"/>
        <v>10.149999999403953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10.54</v>
      </c>
      <c r="N2765" s="410">
        <f t="shared" si="1152"/>
        <v>10.649999999403953</v>
      </c>
      <c r="O2765" s="411"/>
      <c r="P2765" s="485">
        <f t="shared" ca="1" si="1153"/>
        <v>1.5052083333332706</v>
      </c>
      <c r="Q2765" s="484">
        <f t="shared" ca="1" si="1154"/>
        <v>1.5053472222221596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1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8.34</v>
      </c>
      <c r="H2766" s="407">
        <f t="shared" si="1196"/>
        <v>1.2</v>
      </c>
      <c r="I2766" s="407">
        <f t="shared" si="1148"/>
        <v>10.039999999999999</v>
      </c>
      <c r="J2766" s="407">
        <f t="shared" si="1149"/>
        <v>10.149999999403953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10.54</v>
      </c>
      <c r="N2766" s="410">
        <f t="shared" si="1152"/>
        <v>10.649999999403953</v>
      </c>
      <c r="O2766" s="411"/>
      <c r="P2766" s="485">
        <f t="shared" ca="1" si="1153"/>
        <v>1.5056134259258633</v>
      </c>
      <c r="Q2766" s="484">
        <f t="shared" ca="1" si="1154"/>
        <v>1.5057638888888263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1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8.34</v>
      </c>
      <c r="H2767" s="407">
        <f t="shared" si="1197"/>
        <v>1.2</v>
      </c>
      <c r="I2767" s="407">
        <f t="shared" si="1148"/>
        <v>10.039999999999999</v>
      </c>
      <c r="J2767" s="407">
        <f t="shared" si="1149"/>
        <v>10.149999999403953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10.54</v>
      </c>
      <c r="N2767" s="410">
        <f t="shared" si="1152"/>
        <v>10.649999999403953</v>
      </c>
      <c r="O2767" s="411"/>
      <c r="P2767" s="485">
        <f t="shared" ca="1" si="1153"/>
        <v>1.5059953703703077</v>
      </c>
      <c r="Q2767" s="484">
        <f t="shared" ca="1" si="1154"/>
        <v>1.5061342592591966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1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8.34</v>
      </c>
      <c r="H2768" s="407">
        <f t="shared" si="1198"/>
        <v>1.2</v>
      </c>
      <c r="I2768" s="407">
        <f t="shared" si="1148"/>
        <v>10.039999999999999</v>
      </c>
      <c r="J2768" s="407">
        <f t="shared" si="1149"/>
        <v>10.149999999403953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10.54</v>
      </c>
      <c r="N2768" s="410">
        <f t="shared" si="1152"/>
        <v>10.649999999403953</v>
      </c>
      <c r="O2768" s="411"/>
      <c r="P2768" s="485">
        <f t="shared" ca="1" si="1153"/>
        <v>1.5063657407406781</v>
      </c>
      <c r="Q2768" s="484">
        <f t="shared" ca="1" si="1154"/>
        <v>1.506516203703641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1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8.34</v>
      </c>
      <c r="H2769" s="407">
        <f t="shared" si="1199"/>
        <v>1.2</v>
      </c>
      <c r="I2769" s="407">
        <f t="shared" si="1148"/>
        <v>10.039999999999999</v>
      </c>
      <c r="J2769" s="407">
        <f t="shared" si="1149"/>
        <v>10.149999999403953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10.54</v>
      </c>
      <c r="N2769" s="410">
        <f t="shared" si="1152"/>
        <v>10.649999999403953</v>
      </c>
      <c r="O2769" s="411"/>
      <c r="P2769" s="485">
        <f t="shared" ca="1" si="1153"/>
        <v>1.5067939814814189</v>
      </c>
      <c r="Q2769" s="484">
        <f t="shared" ca="1" si="1154"/>
        <v>1.5069328703703078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1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8.34</v>
      </c>
      <c r="H2770" s="407">
        <f t="shared" si="1200"/>
        <v>1.2</v>
      </c>
      <c r="I2770" s="407">
        <f t="shared" si="1148"/>
        <v>10.039999999999999</v>
      </c>
      <c r="J2770" s="407">
        <f t="shared" si="1149"/>
        <v>10.149999999403953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10.54</v>
      </c>
      <c r="N2770" s="410">
        <f t="shared" si="1152"/>
        <v>10.649999999403953</v>
      </c>
      <c r="O2770" s="411"/>
      <c r="P2770" s="485">
        <f t="shared" ca="1" si="1153"/>
        <v>1.5071643518517892</v>
      </c>
      <c r="Q2770" s="484">
        <f t="shared" ca="1" si="1154"/>
        <v>1.5073263888888262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1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8.34</v>
      </c>
      <c r="H2771" s="407">
        <f t="shared" si="1201"/>
        <v>1.2</v>
      </c>
      <c r="I2771" s="407">
        <f t="shared" si="1148"/>
        <v>10.039999999999999</v>
      </c>
      <c r="J2771" s="407">
        <f t="shared" si="1149"/>
        <v>10.149999999403953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10.54</v>
      </c>
      <c r="N2771" s="410">
        <f t="shared" si="1152"/>
        <v>10.649999999403953</v>
      </c>
      <c r="O2771" s="411"/>
      <c r="P2771" s="485">
        <f t="shared" ca="1" si="1153"/>
        <v>1.5075578703703076</v>
      </c>
      <c r="Q2771" s="484">
        <f t="shared" ca="1" si="1154"/>
        <v>1.5077199074073446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1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8.34</v>
      </c>
      <c r="H2772" s="407">
        <f t="shared" si="1202"/>
        <v>1.2</v>
      </c>
      <c r="I2772" s="407">
        <f t="shared" si="1148"/>
        <v>10.039999999999999</v>
      </c>
      <c r="J2772" s="407">
        <f t="shared" si="1149"/>
        <v>10.149999999403953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10.54</v>
      </c>
      <c r="N2772" s="410">
        <f t="shared" si="1152"/>
        <v>10.649999999403953</v>
      </c>
      <c r="O2772" s="411"/>
      <c r="P2772" s="485">
        <f t="shared" ca="1" si="1153"/>
        <v>1.5079745370369741</v>
      </c>
      <c r="Q2772" s="484">
        <f t="shared" ca="1" si="1154"/>
        <v>1.5081365740740111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1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8.34</v>
      </c>
      <c r="H2773" s="407">
        <f t="shared" si="1203"/>
        <v>1.2</v>
      </c>
      <c r="I2773" s="407">
        <f t="shared" si="1148"/>
        <v>10.039999999999999</v>
      </c>
      <c r="J2773" s="407">
        <f t="shared" si="1149"/>
        <v>10.149999999403953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10.54</v>
      </c>
      <c r="N2773" s="410">
        <f t="shared" si="1152"/>
        <v>10.649999999403953</v>
      </c>
      <c r="O2773" s="411"/>
      <c r="P2773" s="485">
        <f t="shared" ca="1" si="1153"/>
        <v>1.508425925925863</v>
      </c>
      <c r="Q2773" s="484">
        <f t="shared" ca="1" si="1154"/>
        <v>1.5085763888888259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1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8.34</v>
      </c>
      <c r="H2774" s="407">
        <f t="shared" si="1204"/>
        <v>1.2</v>
      </c>
      <c r="I2774" s="407">
        <f t="shared" ref="I2774:I2837" si="1205">F2774+G2774</f>
        <v>10.039999999999999</v>
      </c>
      <c r="J2774" s="407">
        <f t="shared" ref="J2774:J2837" si="1206">I2774+R2774</f>
        <v>10.149999999403953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10.54</v>
      </c>
      <c r="N2774" s="410">
        <f t="shared" ref="N2774:N2837" si="1209">J2774+L2774</f>
        <v>10.649999999403953</v>
      </c>
      <c r="O2774" s="411"/>
      <c r="P2774" s="485">
        <f t="shared" ref="P2774:P2837" ca="1" si="1210">Q2773+TIME(0,0,RANDBETWEEN(20,25))</f>
        <v>1.5088657407406778</v>
      </c>
      <c r="Q2774" s="484">
        <f t="shared" ref="Q2774:Q2837" ca="1" si="1211">P2774+TIME(0,0,RANDBETWEEN(12,15))</f>
        <v>1.5090393518517888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1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8.34</v>
      </c>
      <c r="H2775" s="407">
        <f t="shared" si="1213"/>
        <v>1.2</v>
      </c>
      <c r="I2775" s="407">
        <f t="shared" si="1205"/>
        <v>10.039999999999999</v>
      </c>
      <c r="J2775" s="407">
        <f t="shared" si="1206"/>
        <v>10.149999999403953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10.54</v>
      </c>
      <c r="N2775" s="410">
        <f t="shared" si="1209"/>
        <v>10.649999999403953</v>
      </c>
      <c r="O2775" s="411"/>
      <c r="P2775" s="485">
        <f t="shared" ca="1" si="1210"/>
        <v>1.5093287037036407</v>
      </c>
      <c r="Q2775" s="484">
        <f t="shared" ca="1" si="1211"/>
        <v>1.5095023148147517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1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8.34</v>
      </c>
      <c r="H2776" s="407">
        <f t="shared" si="1214"/>
        <v>1.2</v>
      </c>
      <c r="I2776" s="407">
        <f t="shared" si="1205"/>
        <v>10.039999999999999</v>
      </c>
      <c r="J2776" s="407">
        <f t="shared" si="1206"/>
        <v>10.149999999403953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10.54</v>
      </c>
      <c r="N2776" s="410">
        <f t="shared" si="1209"/>
        <v>10.649999999403953</v>
      </c>
      <c r="O2776" s="411"/>
      <c r="P2776" s="485">
        <f t="shared" ca="1" si="1210"/>
        <v>1.5097800925925295</v>
      </c>
      <c r="Q2776" s="484">
        <f t="shared" ca="1" si="1211"/>
        <v>1.5099189814814185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1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8.34</v>
      </c>
      <c r="H2777" s="407">
        <f t="shared" si="1215"/>
        <v>1.2</v>
      </c>
      <c r="I2777" s="407">
        <f t="shared" si="1205"/>
        <v>10.039999999999999</v>
      </c>
      <c r="J2777" s="407">
        <f t="shared" si="1206"/>
        <v>10.149999999403953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10.54</v>
      </c>
      <c r="N2777" s="410">
        <f t="shared" si="1209"/>
        <v>10.649999999403953</v>
      </c>
      <c r="O2777" s="411"/>
      <c r="P2777" s="485">
        <f t="shared" ca="1" si="1210"/>
        <v>1.5101851851851222</v>
      </c>
      <c r="Q2777" s="484">
        <f t="shared" ca="1" si="1211"/>
        <v>1.5103587962962333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1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8.34</v>
      </c>
      <c r="H2778" s="407">
        <f t="shared" si="1216"/>
        <v>1.2</v>
      </c>
      <c r="I2778" s="407">
        <f t="shared" si="1205"/>
        <v>10.039999999999999</v>
      </c>
      <c r="J2778" s="407">
        <f t="shared" si="1206"/>
        <v>10.149999999403953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10.54</v>
      </c>
      <c r="N2778" s="410">
        <f t="shared" si="1209"/>
        <v>10.649999999403953</v>
      </c>
      <c r="O2778" s="411"/>
      <c r="P2778" s="485">
        <f t="shared" ca="1" si="1210"/>
        <v>1.5106481481480851</v>
      </c>
      <c r="Q2778" s="484">
        <f t="shared" ca="1" si="1211"/>
        <v>1.510787037036974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1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8.34</v>
      </c>
      <c r="H2779" s="407">
        <f t="shared" si="1217"/>
        <v>1.2</v>
      </c>
      <c r="I2779" s="407">
        <f t="shared" si="1205"/>
        <v>10.039999999999999</v>
      </c>
      <c r="J2779" s="407">
        <f t="shared" si="1206"/>
        <v>10.149999999403953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10.54</v>
      </c>
      <c r="N2779" s="410">
        <f t="shared" si="1209"/>
        <v>10.649999999403953</v>
      </c>
      <c r="O2779" s="411"/>
      <c r="P2779" s="485">
        <f t="shared" ca="1" si="1210"/>
        <v>1.5110185185184555</v>
      </c>
      <c r="Q2779" s="484">
        <f t="shared" ca="1" si="1211"/>
        <v>1.5111689814814184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1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8.34</v>
      </c>
      <c r="H2780" s="407">
        <f t="shared" si="1218"/>
        <v>1.2</v>
      </c>
      <c r="I2780" s="407">
        <f t="shared" si="1205"/>
        <v>10.039999999999999</v>
      </c>
      <c r="J2780" s="407">
        <f t="shared" si="1206"/>
        <v>10.149999999403953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10.54</v>
      </c>
      <c r="N2780" s="410">
        <f t="shared" si="1209"/>
        <v>10.649999999403953</v>
      </c>
      <c r="O2780" s="411"/>
      <c r="P2780" s="485">
        <f t="shared" ca="1" si="1210"/>
        <v>1.5114236111110479</v>
      </c>
      <c r="Q2780" s="484">
        <f t="shared" ca="1" si="1211"/>
        <v>1.5115740740740109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1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8.34</v>
      </c>
      <c r="H2781" s="407">
        <f t="shared" si="1219"/>
        <v>1.2</v>
      </c>
      <c r="I2781" s="407">
        <f t="shared" si="1205"/>
        <v>10.039999999999999</v>
      </c>
      <c r="J2781" s="407">
        <f t="shared" si="1206"/>
        <v>10.149999999403953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10.54</v>
      </c>
      <c r="N2781" s="410">
        <f t="shared" si="1209"/>
        <v>10.649999999403953</v>
      </c>
      <c r="O2781" s="411"/>
      <c r="P2781" s="485">
        <f t="shared" ca="1" si="1210"/>
        <v>1.5118634259258628</v>
      </c>
      <c r="Q2781" s="484">
        <f t="shared" ca="1" si="1211"/>
        <v>1.5120370370369738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1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8.34</v>
      </c>
      <c r="H2782" s="407">
        <f t="shared" si="1220"/>
        <v>1.2</v>
      </c>
      <c r="I2782" s="407">
        <f t="shared" si="1205"/>
        <v>10.039999999999999</v>
      </c>
      <c r="J2782" s="407">
        <f t="shared" si="1206"/>
        <v>10.149999999403953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10.54</v>
      </c>
      <c r="N2782" s="410">
        <f t="shared" si="1209"/>
        <v>10.649999999403953</v>
      </c>
      <c r="O2782" s="411"/>
      <c r="P2782" s="485">
        <f t="shared" ca="1" si="1210"/>
        <v>1.5123148148147516</v>
      </c>
      <c r="Q2782" s="484">
        <f t="shared" ca="1" si="1211"/>
        <v>1.5124768518517886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1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8.34</v>
      </c>
      <c r="H2783" s="407">
        <f t="shared" si="1221"/>
        <v>1.2</v>
      </c>
      <c r="I2783" s="407">
        <f t="shared" si="1205"/>
        <v>10.039999999999999</v>
      </c>
      <c r="J2783" s="407">
        <f t="shared" si="1206"/>
        <v>10.149999999403953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10.54</v>
      </c>
      <c r="N2783" s="410">
        <f t="shared" si="1209"/>
        <v>10.649999999403953</v>
      </c>
      <c r="O2783" s="411"/>
      <c r="P2783" s="485">
        <f t="shared" ca="1" si="1210"/>
        <v>1.5127430555554924</v>
      </c>
      <c r="Q2783" s="484">
        <f t="shared" ca="1" si="1211"/>
        <v>1.5129050925925294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1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8.34</v>
      </c>
      <c r="H2784" s="407">
        <f t="shared" si="1222"/>
        <v>1.2</v>
      </c>
      <c r="I2784" s="407">
        <f t="shared" si="1205"/>
        <v>10.039999999999999</v>
      </c>
      <c r="J2784" s="407">
        <f t="shared" si="1206"/>
        <v>10.149999999403953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10.54</v>
      </c>
      <c r="N2784" s="410">
        <f t="shared" si="1209"/>
        <v>10.649999999403953</v>
      </c>
      <c r="O2784" s="411"/>
      <c r="P2784" s="485">
        <f t="shared" ca="1" si="1210"/>
        <v>1.5131944444443812</v>
      </c>
      <c r="Q2784" s="484">
        <f t="shared" ca="1" si="1211"/>
        <v>1.5133333333332701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1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8.34</v>
      </c>
      <c r="H2785" s="407">
        <f t="shared" si="1223"/>
        <v>1.2</v>
      </c>
      <c r="I2785" s="407">
        <f t="shared" si="1205"/>
        <v>10.039999999999999</v>
      </c>
      <c r="J2785" s="407">
        <f t="shared" si="1206"/>
        <v>10.149999999403953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10.54</v>
      </c>
      <c r="N2785" s="410">
        <f t="shared" si="1209"/>
        <v>10.649999999403953</v>
      </c>
      <c r="O2785" s="411"/>
      <c r="P2785" s="485">
        <f t="shared" ca="1" si="1210"/>
        <v>1.5135995370369739</v>
      </c>
      <c r="Q2785" s="484">
        <f t="shared" ca="1" si="1211"/>
        <v>1.5137731481480849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1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8.34</v>
      </c>
      <c r="H2786" s="407">
        <f t="shared" si="1225"/>
        <v>1.2</v>
      </c>
      <c r="I2786" s="407">
        <f t="shared" si="1205"/>
        <v>10.039999999999999</v>
      </c>
      <c r="J2786" s="407">
        <f t="shared" si="1206"/>
        <v>10.149999999403953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10.54</v>
      </c>
      <c r="N2786" s="410">
        <f t="shared" si="1209"/>
        <v>10.649999999403953</v>
      </c>
      <c r="O2786" s="411"/>
      <c r="P2786" s="485">
        <f t="shared" ca="1" si="1210"/>
        <v>1.5140046296295664</v>
      </c>
      <c r="Q2786" s="484">
        <f t="shared" ca="1" si="1211"/>
        <v>1.5141435185184553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1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8.34</v>
      </c>
      <c r="H2787" s="407">
        <f t="shared" si="1227"/>
        <v>1.2</v>
      </c>
      <c r="I2787" s="407">
        <f t="shared" si="1205"/>
        <v>10.039999999999999</v>
      </c>
      <c r="J2787" s="407">
        <f t="shared" si="1206"/>
        <v>10.149999999403953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10.54</v>
      </c>
      <c r="N2787" s="410">
        <f t="shared" si="1209"/>
        <v>10.649999999403953</v>
      </c>
      <c r="O2787" s="411"/>
      <c r="P2787" s="485">
        <f t="shared" ca="1" si="1210"/>
        <v>1.5144212962962331</v>
      </c>
      <c r="Q2787" s="484">
        <f t="shared" ca="1" si="1211"/>
        <v>1.514560185185122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1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8.34</v>
      </c>
      <c r="H2788" s="407">
        <f t="shared" si="1228"/>
        <v>1.2</v>
      </c>
      <c r="I2788" s="407">
        <f t="shared" si="1205"/>
        <v>10.039999999999999</v>
      </c>
      <c r="J2788" s="407">
        <f t="shared" si="1206"/>
        <v>10.149999999403953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10.54</v>
      </c>
      <c r="N2788" s="410">
        <f t="shared" si="1209"/>
        <v>10.649999999403953</v>
      </c>
      <c r="O2788" s="411"/>
      <c r="P2788" s="485">
        <f t="shared" ca="1" si="1210"/>
        <v>1.5148148148147516</v>
      </c>
      <c r="Q2788" s="484">
        <f t="shared" ca="1" si="1211"/>
        <v>1.5149884259258626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1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8.34</v>
      </c>
      <c r="H2789" s="407">
        <f t="shared" si="1229"/>
        <v>1.2</v>
      </c>
      <c r="I2789" s="407">
        <f t="shared" si="1205"/>
        <v>10.039999999999999</v>
      </c>
      <c r="J2789" s="407">
        <f t="shared" si="1206"/>
        <v>10.149999999403953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10.54</v>
      </c>
      <c r="N2789" s="410">
        <f t="shared" si="1209"/>
        <v>10.649999999403953</v>
      </c>
      <c r="O2789" s="411"/>
      <c r="P2789" s="485">
        <f t="shared" ca="1" si="1210"/>
        <v>1.5152777777777144</v>
      </c>
      <c r="Q2789" s="484">
        <f t="shared" ca="1" si="1211"/>
        <v>1.5154166666666034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1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8.34</v>
      </c>
      <c r="H2790" s="407">
        <f t="shared" si="1230"/>
        <v>1.2</v>
      </c>
      <c r="I2790" s="407">
        <f t="shared" si="1205"/>
        <v>10.039999999999999</v>
      </c>
      <c r="J2790" s="407">
        <f t="shared" si="1206"/>
        <v>10.149999999403953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10.54</v>
      </c>
      <c r="N2790" s="410">
        <f t="shared" si="1209"/>
        <v>10.649999999403953</v>
      </c>
      <c r="O2790" s="411"/>
      <c r="P2790" s="485">
        <f t="shared" ca="1" si="1210"/>
        <v>1.5156597222221588</v>
      </c>
      <c r="Q2790" s="484">
        <f t="shared" ca="1" si="1211"/>
        <v>1.5158217592591958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1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8.34</v>
      </c>
      <c r="H2791" s="407">
        <f t="shared" si="1231"/>
        <v>1.2</v>
      </c>
      <c r="I2791" s="407">
        <f t="shared" si="1205"/>
        <v>10.039999999999999</v>
      </c>
      <c r="J2791" s="407">
        <f t="shared" si="1206"/>
        <v>10.149999999403953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10.54</v>
      </c>
      <c r="N2791" s="410">
        <f t="shared" si="1209"/>
        <v>10.649999999403953</v>
      </c>
      <c r="O2791" s="411"/>
      <c r="P2791" s="485">
        <f t="shared" ca="1" si="1210"/>
        <v>1.5160995370369736</v>
      </c>
      <c r="Q2791" s="484">
        <f t="shared" ca="1" si="1211"/>
        <v>1.5162499999999366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1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8.34</v>
      </c>
      <c r="H2792" s="407">
        <f t="shared" si="1232"/>
        <v>1.2</v>
      </c>
      <c r="I2792" s="407">
        <f t="shared" si="1205"/>
        <v>10.039999999999999</v>
      </c>
      <c r="J2792" s="407">
        <f t="shared" si="1206"/>
        <v>10.149999999403953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10.54</v>
      </c>
      <c r="N2792" s="410">
        <f t="shared" si="1209"/>
        <v>10.649999999403953</v>
      </c>
      <c r="O2792" s="411"/>
      <c r="P2792" s="485">
        <f t="shared" ca="1" si="1210"/>
        <v>1.516481481481418</v>
      </c>
      <c r="Q2792" s="484">
        <f t="shared" ca="1" si="1211"/>
        <v>1.516643518518455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1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8.34</v>
      </c>
      <c r="H2793" s="407">
        <f t="shared" si="1233"/>
        <v>1.2</v>
      </c>
      <c r="I2793" s="407">
        <f t="shared" si="1205"/>
        <v>10.039999999999999</v>
      </c>
      <c r="J2793" s="407">
        <f t="shared" si="1206"/>
        <v>10.149999999403953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10.54</v>
      </c>
      <c r="N2793" s="410">
        <f t="shared" si="1209"/>
        <v>10.649999999403953</v>
      </c>
      <c r="O2793" s="411"/>
      <c r="P2793" s="485">
        <f t="shared" ca="1" si="1210"/>
        <v>1.5169097222221588</v>
      </c>
      <c r="Q2793" s="484">
        <f t="shared" ca="1" si="1211"/>
        <v>1.5170486111110477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1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8.34</v>
      </c>
      <c r="H2794" s="407">
        <f t="shared" si="1234"/>
        <v>1.2</v>
      </c>
      <c r="I2794" s="407">
        <f t="shared" si="1205"/>
        <v>10.039999999999999</v>
      </c>
      <c r="J2794" s="407">
        <f t="shared" si="1206"/>
        <v>10.149999999403953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10.54</v>
      </c>
      <c r="N2794" s="410">
        <f t="shared" si="1209"/>
        <v>10.649999999403953</v>
      </c>
      <c r="O2794" s="411"/>
      <c r="P2794" s="485">
        <f t="shared" ca="1" si="1210"/>
        <v>1.5172916666666032</v>
      </c>
      <c r="Q2794" s="484">
        <f t="shared" ca="1" si="1211"/>
        <v>1.5174537037036402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1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8.34</v>
      </c>
      <c r="H2795" s="407">
        <f t="shared" si="1235"/>
        <v>1.2</v>
      </c>
      <c r="I2795" s="407">
        <f t="shared" si="1205"/>
        <v>10.039999999999999</v>
      </c>
      <c r="J2795" s="407">
        <f t="shared" si="1206"/>
        <v>10.149999999403953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10.54</v>
      </c>
      <c r="N2795" s="410">
        <f t="shared" si="1209"/>
        <v>10.649999999403953</v>
      </c>
      <c r="O2795" s="411"/>
      <c r="P2795" s="485">
        <f t="shared" ca="1" si="1210"/>
        <v>1.517743055555492</v>
      </c>
      <c r="Q2795" s="484">
        <f t="shared" ca="1" si="1211"/>
        <v>1.517893518518455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1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8.34</v>
      </c>
      <c r="H2796" s="407">
        <f t="shared" si="1236"/>
        <v>1.2</v>
      </c>
      <c r="I2796" s="407">
        <f t="shared" si="1205"/>
        <v>10.039999999999999</v>
      </c>
      <c r="J2796" s="407">
        <f t="shared" si="1206"/>
        <v>10.149999999403953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10.54</v>
      </c>
      <c r="N2796" s="410">
        <f t="shared" si="1209"/>
        <v>10.649999999403953</v>
      </c>
      <c r="O2796" s="411"/>
      <c r="P2796" s="485">
        <f t="shared" ca="1" si="1210"/>
        <v>1.5181365740740105</v>
      </c>
      <c r="Q2796" s="484">
        <f t="shared" ca="1" si="1211"/>
        <v>1.5183101851851215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1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8.34</v>
      </c>
      <c r="H2797" s="407">
        <f t="shared" si="1237"/>
        <v>1.2</v>
      </c>
      <c r="I2797" s="407">
        <f t="shared" si="1205"/>
        <v>10.039999999999999</v>
      </c>
      <c r="J2797" s="407">
        <f t="shared" si="1206"/>
        <v>10.149999999403953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10.54</v>
      </c>
      <c r="N2797" s="410">
        <f t="shared" si="1209"/>
        <v>10.649999999403953</v>
      </c>
      <c r="O2797" s="411"/>
      <c r="P2797" s="485">
        <f t="shared" ca="1" si="1210"/>
        <v>1.5185995370369734</v>
      </c>
      <c r="Q2797" s="484">
        <f t="shared" ca="1" si="1211"/>
        <v>1.5187615740740104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1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8.34</v>
      </c>
      <c r="H2798" s="407">
        <f t="shared" si="1238"/>
        <v>1.2</v>
      </c>
      <c r="I2798" s="407">
        <f t="shared" si="1205"/>
        <v>10.039999999999999</v>
      </c>
      <c r="J2798" s="407">
        <f t="shared" si="1206"/>
        <v>10.149999999403953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10.54</v>
      </c>
      <c r="N2798" s="410">
        <f t="shared" si="1209"/>
        <v>10.649999999403953</v>
      </c>
      <c r="O2798" s="411"/>
      <c r="P2798" s="485">
        <f t="shared" ca="1" si="1210"/>
        <v>1.5190509259258622</v>
      </c>
      <c r="Q2798" s="484">
        <f t="shared" ca="1" si="1211"/>
        <v>1.5192013888888252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1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8.34</v>
      </c>
      <c r="H2799" s="407">
        <f t="shared" si="1239"/>
        <v>1.2</v>
      </c>
      <c r="I2799" s="407">
        <f t="shared" si="1205"/>
        <v>10.039999999999999</v>
      </c>
      <c r="J2799" s="407">
        <f t="shared" si="1206"/>
        <v>10.149999999403953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10.54</v>
      </c>
      <c r="N2799" s="410">
        <f t="shared" si="1209"/>
        <v>10.649999999403953</v>
      </c>
      <c r="O2799" s="411"/>
      <c r="P2799" s="485">
        <f t="shared" ca="1" si="1210"/>
        <v>1.5194560185184547</v>
      </c>
      <c r="Q2799" s="484">
        <f t="shared" ca="1" si="1211"/>
        <v>1.5195949074073436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1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8.34</v>
      </c>
      <c r="H2800" s="407">
        <f t="shared" si="1240"/>
        <v>1.2</v>
      </c>
      <c r="I2800" s="407">
        <f t="shared" si="1205"/>
        <v>10.039999999999999</v>
      </c>
      <c r="J2800" s="407">
        <f t="shared" si="1206"/>
        <v>10.149999999403953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10.54</v>
      </c>
      <c r="N2800" s="410">
        <f t="shared" si="1209"/>
        <v>10.649999999403953</v>
      </c>
      <c r="O2800" s="411"/>
      <c r="P2800" s="485">
        <f t="shared" ca="1" si="1210"/>
        <v>1.5198842592591955</v>
      </c>
      <c r="Q2800" s="484">
        <f t="shared" ca="1" si="1211"/>
        <v>1.5200347222221584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1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8.34</v>
      </c>
      <c r="H2801" s="407">
        <f t="shared" si="1241"/>
        <v>1.2</v>
      </c>
      <c r="I2801" s="407">
        <f t="shared" si="1205"/>
        <v>10.039999999999999</v>
      </c>
      <c r="J2801" s="407">
        <f t="shared" si="1206"/>
        <v>10.149999999403953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10.54</v>
      </c>
      <c r="N2801" s="410">
        <f t="shared" si="1209"/>
        <v>10.649999999403953</v>
      </c>
      <c r="O2801" s="411"/>
      <c r="P2801" s="485">
        <f t="shared" ca="1" si="1210"/>
        <v>1.5202662037036399</v>
      </c>
      <c r="Q2801" s="484">
        <f t="shared" ca="1" si="1211"/>
        <v>1.5204050925925288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1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8.34</v>
      </c>
      <c r="H2802" s="407">
        <f t="shared" si="1242"/>
        <v>1.2</v>
      </c>
      <c r="I2802" s="407">
        <f t="shared" si="1205"/>
        <v>10.039999999999999</v>
      </c>
      <c r="J2802" s="407">
        <f t="shared" si="1206"/>
        <v>10.149999999403953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10.54</v>
      </c>
      <c r="N2802" s="410">
        <f t="shared" si="1209"/>
        <v>10.649999999403953</v>
      </c>
      <c r="O2802" s="411"/>
      <c r="P2802" s="485">
        <f t="shared" ca="1" si="1210"/>
        <v>1.5206481481480842</v>
      </c>
      <c r="Q2802" s="484">
        <f t="shared" ca="1" si="1211"/>
        <v>1.5208217592591953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1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8.34</v>
      </c>
      <c r="H2803" s="407">
        <f t="shared" si="1243"/>
        <v>1.2</v>
      </c>
      <c r="I2803" s="407">
        <f t="shared" si="1205"/>
        <v>10.039999999999999</v>
      </c>
      <c r="J2803" s="407">
        <f t="shared" si="1206"/>
        <v>10.149999999403953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10.54</v>
      </c>
      <c r="N2803" s="410">
        <f t="shared" si="1209"/>
        <v>10.649999999403953</v>
      </c>
      <c r="O2803" s="411"/>
      <c r="P2803" s="485">
        <f t="shared" ca="1" si="1210"/>
        <v>1.5211111111110471</v>
      </c>
      <c r="Q2803" s="484">
        <f t="shared" ca="1" si="1211"/>
        <v>1.5212731481480841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1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8.34</v>
      </c>
      <c r="H2804" s="407">
        <f t="shared" si="1244"/>
        <v>1.2</v>
      </c>
      <c r="I2804" s="407">
        <f t="shared" si="1205"/>
        <v>10.039999999999999</v>
      </c>
      <c r="J2804" s="407">
        <f t="shared" si="1206"/>
        <v>10.149999999403953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10.54</v>
      </c>
      <c r="N2804" s="410">
        <f t="shared" si="1209"/>
        <v>10.649999999403953</v>
      </c>
      <c r="O2804" s="411"/>
      <c r="P2804" s="485">
        <f t="shared" ca="1" si="1210"/>
        <v>1.5215277777777136</v>
      </c>
      <c r="Q2804" s="484">
        <f t="shared" ca="1" si="1211"/>
        <v>1.5216666666666026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1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8.34</v>
      </c>
      <c r="H2805" s="407">
        <f t="shared" si="1245"/>
        <v>1.2</v>
      </c>
      <c r="I2805" s="407">
        <f t="shared" si="1205"/>
        <v>10.039999999999999</v>
      </c>
      <c r="J2805" s="407">
        <f t="shared" si="1206"/>
        <v>10.149999999403953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10.54</v>
      </c>
      <c r="N2805" s="410">
        <f t="shared" si="1209"/>
        <v>10.649999999403953</v>
      </c>
      <c r="O2805" s="411"/>
      <c r="P2805" s="485">
        <f t="shared" ca="1" si="1210"/>
        <v>1.521898148148084</v>
      </c>
      <c r="Q2805" s="484">
        <f t="shared" ca="1" si="1211"/>
        <v>1.522071759259195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1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8.34</v>
      </c>
      <c r="H2806" s="407">
        <f t="shared" si="1246"/>
        <v>1.2</v>
      </c>
      <c r="I2806" s="407">
        <f t="shared" si="1205"/>
        <v>10.039999999999999</v>
      </c>
      <c r="J2806" s="407">
        <f t="shared" si="1206"/>
        <v>10.149999999403953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10.54</v>
      </c>
      <c r="N2806" s="410">
        <f t="shared" si="1209"/>
        <v>10.649999999403953</v>
      </c>
      <c r="O2806" s="411"/>
      <c r="P2806" s="485">
        <f t="shared" ca="1" si="1210"/>
        <v>1.5223495370369728</v>
      </c>
      <c r="Q2806" s="484">
        <f t="shared" ca="1" si="1211"/>
        <v>1.5225231481480839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1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8.34</v>
      </c>
      <c r="H2807" s="407">
        <f t="shared" si="1247"/>
        <v>1.2</v>
      </c>
      <c r="I2807" s="407">
        <f t="shared" si="1205"/>
        <v>10.039999999999999</v>
      </c>
      <c r="J2807" s="407">
        <f t="shared" si="1206"/>
        <v>10.149999999403953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10.54</v>
      </c>
      <c r="N2807" s="410">
        <f t="shared" si="1209"/>
        <v>10.649999999403953</v>
      </c>
      <c r="O2807" s="411"/>
      <c r="P2807" s="485">
        <f t="shared" ca="1" si="1210"/>
        <v>1.5227662037036394</v>
      </c>
      <c r="Q2807" s="484">
        <f t="shared" ca="1" si="1211"/>
        <v>1.5229282407406763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1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8.34</v>
      </c>
      <c r="H2808" s="407">
        <f t="shared" si="1248"/>
        <v>1.2</v>
      </c>
      <c r="I2808" s="407">
        <f t="shared" si="1205"/>
        <v>10.039999999999999</v>
      </c>
      <c r="J2808" s="407">
        <f t="shared" si="1206"/>
        <v>10.149999999403953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10.54</v>
      </c>
      <c r="N2808" s="410">
        <f t="shared" si="1209"/>
        <v>10.649999999403953</v>
      </c>
      <c r="O2808" s="411"/>
      <c r="P2808" s="485">
        <f t="shared" ca="1" si="1210"/>
        <v>1.5232060185184542</v>
      </c>
      <c r="Q2808" s="484">
        <f t="shared" ca="1" si="1211"/>
        <v>1.5233564814814171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1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8.34</v>
      </c>
      <c r="H2809" s="407">
        <f t="shared" si="1249"/>
        <v>1.2</v>
      </c>
      <c r="I2809" s="407">
        <f t="shared" si="1205"/>
        <v>10.039999999999999</v>
      </c>
      <c r="J2809" s="407">
        <f t="shared" si="1206"/>
        <v>10.149999999403953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10.54</v>
      </c>
      <c r="N2809" s="410">
        <f t="shared" si="1209"/>
        <v>10.649999999403953</v>
      </c>
      <c r="O2809" s="411"/>
      <c r="P2809" s="485">
        <f t="shared" ca="1" si="1210"/>
        <v>1.5235995370369726</v>
      </c>
      <c r="Q2809" s="484">
        <f t="shared" ca="1" si="1211"/>
        <v>1.5237384259258615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1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8.34</v>
      </c>
      <c r="H2810" s="407">
        <f t="shared" si="1250"/>
        <v>1.2</v>
      </c>
      <c r="I2810" s="407">
        <f t="shared" si="1205"/>
        <v>10.039999999999999</v>
      </c>
      <c r="J2810" s="407">
        <f t="shared" si="1206"/>
        <v>10.149999999403953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10.54</v>
      </c>
      <c r="N2810" s="410">
        <f t="shared" si="1209"/>
        <v>10.649999999403953</v>
      </c>
      <c r="O2810" s="411"/>
      <c r="P2810" s="485">
        <f t="shared" ca="1" si="1210"/>
        <v>1.5240162037036393</v>
      </c>
      <c r="Q2810" s="484">
        <f t="shared" ca="1" si="1211"/>
        <v>1.5241782407406763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1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8.34</v>
      </c>
      <c r="H2811" s="407">
        <f t="shared" si="1251"/>
        <v>1.2</v>
      </c>
      <c r="I2811" s="407">
        <f t="shared" si="1205"/>
        <v>10.039999999999999</v>
      </c>
      <c r="J2811" s="407">
        <f t="shared" si="1206"/>
        <v>10.149999999403953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10.54</v>
      </c>
      <c r="N2811" s="410">
        <f t="shared" si="1209"/>
        <v>10.649999999403953</v>
      </c>
      <c r="O2811" s="411"/>
      <c r="P2811" s="485">
        <f t="shared" ca="1" si="1210"/>
        <v>1.5244212962962318</v>
      </c>
      <c r="Q2811" s="484">
        <f t="shared" ca="1" si="1211"/>
        <v>1.5245833333332688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1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8.34</v>
      </c>
      <c r="H2812" s="407">
        <f t="shared" si="1252"/>
        <v>1.2</v>
      </c>
      <c r="I2812" s="407">
        <f t="shared" si="1205"/>
        <v>10.039999999999999</v>
      </c>
      <c r="J2812" s="407">
        <f t="shared" si="1206"/>
        <v>10.149999999403953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10.54</v>
      </c>
      <c r="N2812" s="410">
        <f t="shared" si="1209"/>
        <v>10.649999999403953</v>
      </c>
      <c r="O2812" s="411"/>
      <c r="P2812" s="485">
        <f t="shared" ca="1" si="1210"/>
        <v>1.5248611111110466</v>
      </c>
      <c r="Q2812" s="484">
        <f t="shared" ca="1" si="1211"/>
        <v>1.5250115740740096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1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8.34</v>
      </c>
      <c r="H2813" s="407">
        <f t="shared" si="1253"/>
        <v>1.2</v>
      </c>
      <c r="I2813" s="407">
        <f t="shared" si="1205"/>
        <v>10.039999999999999</v>
      </c>
      <c r="J2813" s="407">
        <f t="shared" si="1206"/>
        <v>10.149999999403953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10.54</v>
      </c>
      <c r="N2813" s="410">
        <f t="shared" si="1209"/>
        <v>10.649999999403953</v>
      </c>
      <c r="O2813" s="411"/>
      <c r="P2813" s="485">
        <f t="shared" ca="1" si="1210"/>
        <v>1.525254629629565</v>
      </c>
      <c r="Q2813" s="484">
        <f t="shared" ca="1" si="1211"/>
        <v>1.525416666666602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1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8.34</v>
      </c>
      <c r="H2814" s="407">
        <f t="shared" si="1254"/>
        <v>1.2</v>
      </c>
      <c r="I2814" s="407">
        <f t="shared" si="1205"/>
        <v>10.039999999999999</v>
      </c>
      <c r="J2814" s="407">
        <f t="shared" si="1206"/>
        <v>10.149999999403953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10.54</v>
      </c>
      <c r="N2814" s="410">
        <f t="shared" si="1209"/>
        <v>10.649999999403953</v>
      </c>
      <c r="O2814" s="411"/>
      <c r="P2814" s="485">
        <f t="shared" ca="1" si="1210"/>
        <v>1.5256712962962315</v>
      </c>
      <c r="Q2814" s="484">
        <f t="shared" ca="1" si="1211"/>
        <v>1.5258449074073426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1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8.34</v>
      </c>
      <c r="H2815" s="407">
        <f t="shared" si="1255"/>
        <v>1.2</v>
      </c>
      <c r="I2815" s="407">
        <f t="shared" si="1205"/>
        <v>10.039999999999999</v>
      </c>
      <c r="J2815" s="407">
        <f t="shared" si="1206"/>
        <v>10.149999999403953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10.54</v>
      </c>
      <c r="N2815" s="410">
        <f t="shared" si="1209"/>
        <v>10.649999999403953</v>
      </c>
      <c r="O2815" s="411"/>
      <c r="P2815" s="485">
        <f t="shared" ca="1" si="1210"/>
        <v>1.5260995370369721</v>
      </c>
      <c r="Q2815" s="484">
        <f t="shared" ca="1" si="1211"/>
        <v>1.5262615740740091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1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8.34</v>
      </c>
      <c r="H2816" s="407">
        <f t="shared" si="1256"/>
        <v>1.2</v>
      </c>
      <c r="I2816" s="407">
        <f t="shared" si="1205"/>
        <v>10.039999999999999</v>
      </c>
      <c r="J2816" s="407">
        <f t="shared" si="1206"/>
        <v>10.149999999403953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10.54</v>
      </c>
      <c r="N2816" s="410">
        <f t="shared" si="1209"/>
        <v>10.649999999403953</v>
      </c>
      <c r="O2816" s="411"/>
      <c r="P2816" s="485">
        <f t="shared" ca="1" si="1210"/>
        <v>1.5265162037036386</v>
      </c>
      <c r="Q2816" s="484">
        <f t="shared" ca="1" si="1211"/>
        <v>1.5266898148147496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1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8.34</v>
      </c>
      <c r="H2817" s="407">
        <f t="shared" si="1257"/>
        <v>1.2</v>
      </c>
      <c r="I2817" s="407">
        <f t="shared" si="1205"/>
        <v>10.039999999999999</v>
      </c>
      <c r="J2817" s="407">
        <f t="shared" si="1206"/>
        <v>10.149999999403953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10.54</v>
      </c>
      <c r="N2817" s="410">
        <f t="shared" si="1209"/>
        <v>10.649999999403953</v>
      </c>
      <c r="O2817" s="411"/>
      <c r="P2817" s="485">
        <f t="shared" ca="1" si="1210"/>
        <v>1.5269675925925275</v>
      </c>
      <c r="Q2817" s="484">
        <f t="shared" ca="1" si="1211"/>
        <v>1.5271064814814164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1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8.34</v>
      </c>
      <c r="H2818" s="407">
        <f t="shared" si="1258"/>
        <v>1.2</v>
      </c>
      <c r="I2818" s="407">
        <f t="shared" si="1205"/>
        <v>10.039999999999999</v>
      </c>
      <c r="J2818" s="407">
        <f t="shared" si="1206"/>
        <v>10.149999999403953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10.54</v>
      </c>
      <c r="N2818" s="410">
        <f t="shared" si="1209"/>
        <v>10.649999999403953</v>
      </c>
      <c r="O2818" s="411"/>
      <c r="P2818" s="485">
        <f t="shared" ca="1" si="1210"/>
        <v>1.5273958333332682</v>
      </c>
      <c r="Q2818" s="484">
        <f t="shared" ca="1" si="1211"/>
        <v>1.5275578703703052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1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8.34</v>
      </c>
      <c r="H2819" s="407">
        <f t="shared" si="1259"/>
        <v>1.2</v>
      </c>
      <c r="I2819" s="407">
        <f t="shared" si="1205"/>
        <v>10.039999999999999</v>
      </c>
      <c r="J2819" s="407">
        <f t="shared" si="1206"/>
        <v>10.149999999403953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10.54</v>
      </c>
      <c r="N2819" s="410">
        <f t="shared" si="1209"/>
        <v>10.649999999403953</v>
      </c>
      <c r="O2819" s="411"/>
      <c r="P2819" s="485">
        <f t="shared" ca="1" si="1210"/>
        <v>1.527824074074009</v>
      </c>
      <c r="Q2819" s="484">
        <f t="shared" ca="1" si="1211"/>
        <v>1.5279629629628979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1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8.34</v>
      </c>
      <c r="H2820" s="407">
        <f t="shared" si="1260"/>
        <v>1.2</v>
      </c>
      <c r="I2820" s="407">
        <f t="shared" si="1205"/>
        <v>10.039999999999999</v>
      </c>
      <c r="J2820" s="407">
        <f t="shared" si="1206"/>
        <v>10.149999999403953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10.54</v>
      </c>
      <c r="N2820" s="410">
        <f t="shared" si="1209"/>
        <v>10.649999999403953</v>
      </c>
      <c r="O2820" s="411"/>
      <c r="P2820" s="485">
        <f t="shared" ca="1" si="1210"/>
        <v>1.5282060185184534</v>
      </c>
      <c r="Q2820" s="484">
        <f t="shared" ca="1" si="1211"/>
        <v>1.5283796296295644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1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8.34</v>
      </c>
      <c r="H2821" s="407">
        <f t="shared" si="1261"/>
        <v>1.2</v>
      </c>
      <c r="I2821" s="407">
        <f t="shared" si="1205"/>
        <v>10.039999999999999</v>
      </c>
      <c r="J2821" s="407">
        <f t="shared" si="1206"/>
        <v>10.149999999403953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10.54</v>
      </c>
      <c r="N2821" s="410">
        <f t="shared" si="1209"/>
        <v>10.649999999403953</v>
      </c>
      <c r="O2821" s="411"/>
      <c r="P2821" s="485">
        <f t="shared" ca="1" si="1210"/>
        <v>1.5286226851851199</v>
      </c>
      <c r="Q2821" s="484">
        <f t="shared" ca="1" si="1211"/>
        <v>1.5287847222221569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1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8.34</v>
      </c>
      <c r="H2822" s="407">
        <f t="shared" si="1262"/>
        <v>1.2</v>
      </c>
      <c r="I2822" s="407">
        <f t="shared" si="1205"/>
        <v>10.039999999999999</v>
      </c>
      <c r="J2822" s="407">
        <f t="shared" si="1206"/>
        <v>10.149999999403953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10.54</v>
      </c>
      <c r="N2822" s="410">
        <f t="shared" si="1209"/>
        <v>10.649999999403953</v>
      </c>
      <c r="O2822" s="411"/>
      <c r="P2822" s="485">
        <f t="shared" ca="1" si="1210"/>
        <v>1.5290162037036383</v>
      </c>
      <c r="Q2822" s="484">
        <f t="shared" ca="1" si="1211"/>
        <v>1.5291666666666013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1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8.34</v>
      </c>
      <c r="H2823" s="407">
        <f t="shared" si="1263"/>
        <v>1.2</v>
      </c>
      <c r="I2823" s="407">
        <f t="shared" si="1205"/>
        <v>10.039999999999999</v>
      </c>
      <c r="J2823" s="407">
        <f t="shared" si="1206"/>
        <v>10.149999999403953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10.54</v>
      </c>
      <c r="N2823" s="410">
        <f t="shared" si="1209"/>
        <v>10.649999999403953</v>
      </c>
      <c r="O2823" s="411"/>
      <c r="P2823" s="485">
        <f t="shared" ca="1" si="1210"/>
        <v>1.5294328703703051</v>
      </c>
      <c r="Q2823" s="484">
        <f t="shared" ca="1" si="1211"/>
        <v>1.529571759259194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1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8.34</v>
      </c>
      <c r="H2824" s="407">
        <f t="shared" si="1264"/>
        <v>1.2</v>
      </c>
      <c r="I2824" s="407">
        <f t="shared" si="1205"/>
        <v>10.039999999999999</v>
      </c>
      <c r="J2824" s="407">
        <f t="shared" si="1206"/>
        <v>10.149999999403953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10.54</v>
      </c>
      <c r="N2824" s="410">
        <f t="shared" si="1209"/>
        <v>10.649999999403953</v>
      </c>
      <c r="O2824" s="411"/>
      <c r="P2824" s="485">
        <f t="shared" ca="1" si="1210"/>
        <v>1.5298379629628978</v>
      </c>
      <c r="Q2824" s="484">
        <f t="shared" ca="1" si="1211"/>
        <v>1.5300115740740088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1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8.34</v>
      </c>
      <c r="H2825" s="407">
        <f t="shared" si="1265"/>
        <v>1.2</v>
      </c>
      <c r="I2825" s="407">
        <f t="shared" si="1205"/>
        <v>10.039999999999999</v>
      </c>
      <c r="J2825" s="407">
        <f t="shared" si="1206"/>
        <v>10.149999999403953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10.54</v>
      </c>
      <c r="N2825" s="410">
        <f t="shared" si="1209"/>
        <v>10.649999999403953</v>
      </c>
      <c r="O2825" s="411"/>
      <c r="P2825" s="485">
        <f t="shared" ca="1" si="1210"/>
        <v>1.5302662037036383</v>
      </c>
      <c r="Q2825" s="484">
        <f t="shared" ca="1" si="1211"/>
        <v>1.5304166666666013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1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8.34</v>
      </c>
      <c r="H2826" s="407">
        <f t="shared" si="1266"/>
        <v>1.2</v>
      </c>
      <c r="I2826" s="407">
        <f t="shared" si="1205"/>
        <v>10.039999999999999</v>
      </c>
      <c r="J2826" s="407">
        <f t="shared" si="1206"/>
        <v>10.149999999403953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10.54</v>
      </c>
      <c r="N2826" s="410">
        <f t="shared" si="1209"/>
        <v>10.649999999403953</v>
      </c>
      <c r="O2826" s="411"/>
      <c r="P2826" s="485">
        <f t="shared" ca="1" si="1210"/>
        <v>1.5307060185184531</v>
      </c>
      <c r="Q2826" s="484">
        <f t="shared" ca="1" si="1211"/>
        <v>1.5308680555554901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1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8.34</v>
      </c>
      <c r="H2827" s="407">
        <f t="shared" si="1267"/>
        <v>1.2</v>
      </c>
      <c r="I2827" s="407">
        <f t="shared" si="1205"/>
        <v>10.039999999999999</v>
      </c>
      <c r="J2827" s="407">
        <f t="shared" si="1206"/>
        <v>10.149999999403953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10.54</v>
      </c>
      <c r="N2827" s="410">
        <f t="shared" si="1209"/>
        <v>10.649999999403953</v>
      </c>
      <c r="O2827" s="411"/>
      <c r="P2827" s="485">
        <f t="shared" ca="1" si="1210"/>
        <v>1.5311342592591939</v>
      </c>
      <c r="Q2827" s="484">
        <f t="shared" ca="1" si="1211"/>
        <v>1.5312847222221568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1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8.34</v>
      </c>
      <c r="H2828" s="407">
        <f t="shared" si="1268"/>
        <v>1.2</v>
      </c>
      <c r="I2828" s="407">
        <f t="shared" si="1205"/>
        <v>10.039999999999999</v>
      </c>
      <c r="J2828" s="407">
        <f t="shared" si="1206"/>
        <v>10.149999999403953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10.54</v>
      </c>
      <c r="N2828" s="410">
        <f t="shared" si="1209"/>
        <v>10.649999999403953</v>
      </c>
      <c r="O2828" s="411"/>
      <c r="P2828" s="485">
        <f t="shared" ca="1" si="1210"/>
        <v>1.5315509259258606</v>
      </c>
      <c r="Q2828" s="484">
        <f t="shared" ca="1" si="1211"/>
        <v>1.5317129629628976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1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8.34</v>
      </c>
      <c r="H2829" s="407">
        <f t="shared" si="1269"/>
        <v>1.2</v>
      </c>
      <c r="I2829" s="407">
        <f t="shared" si="1205"/>
        <v>10.039999999999999</v>
      </c>
      <c r="J2829" s="407">
        <f t="shared" si="1206"/>
        <v>10.149999999403953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10.54</v>
      </c>
      <c r="N2829" s="410">
        <f t="shared" si="1209"/>
        <v>10.649999999403953</v>
      </c>
      <c r="O2829" s="411"/>
      <c r="P2829" s="485">
        <f t="shared" ca="1" si="1210"/>
        <v>1.5319791666666014</v>
      </c>
      <c r="Q2829" s="484">
        <f t="shared" ca="1" si="1211"/>
        <v>1.5321180555554903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1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8.34</v>
      </c>
      <c r="H2830" s="407">
        <f t="shared" si="1270"/>
        <v>1.2</v>
      </c>
      <c r="I2830" s="407">
        <f t="shared" si="1205"/>
        <v>10.039999999999999</v>
      </c>
      <c r="J2830" s="407">
        <f t="shared" si="1206"/>
        <v>10.149999999403953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10.54</v>
      </c>
      <c r="N2830" s="410">
        <f t="shared" si="1209"/>
        <v>10.649999999403953</v>
      </c>
      <c r="O2830" s="411"/>
      <c r="P2830" s="485">
        <f t="shared" ca="1" si="1210"/>
        <v>1.5323726851851198</v>
      </c>
      <c r="Q2830" s="484">
        <f t="shared" ca="1" si="1211"/>
        <v>1.5325347222221568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1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8.34</v>
      </c>
      <c r="H2831" s="407">
        <f t="shared" si="1271"/>
        <v>1.2</v>
      </c>
      <c r="I2831" s="407">
        <f t="shared" si="1205"/>
        <v>10.039999999999999</v>
      </c>
      <c r="J2831" s="407">
        <f t="shared" si="1206"/>
        <v>10.149999999403953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10.54</v>
      </c>
      <c r="N2831" s="410">
        <f t="shared" si="1209"/>
        <v>10.649999999403953</v>
      </c>
      <c r="O2831" s="411"/>
      <c r="P2831" s="485">
        <f t="shared" ca="1" si="1210"/>
        <v>1.5327662037036383</v>
      </c>
      <c r="Q2831" s="484">
        <f t="shared" ca="1" si="1211"/>
        <v>1.5329398148147493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1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8.34</v>
      </c>
      <c r="H2832" s="407">
        <f t="shared" si="1272"/>
        <v>1.2</v>
      </c>
      <c r="I2832" s="407">
        <f t="shared" si="1205"/>
        <v>10.039999999999999</v>
      </c>
      <c r="J2832" s="407">
        <f t="shared" si="1206"/>
        <v>10.149999999403953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10.54</v>
      </c>
      <c r="N2832" s="410">
        <f t="shared" si="1209"/>
        <v>10.649999999403953</v>
      </c>
      <c r="O2832" s="411"/>
      <c r="P2832" s="485">
        <f t="shared" ca="1" si="1210"/>
        <v>1.5331944444443788</v>
      </c>
      <c r="Q2832" s="484">
        <f t="shared" ca="1" si="1211"/>
        <v>1.5333564814814158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1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8.34</v>
      </c>
      <c r="H2833" s="407">
        <f t="shared" si="1273"/>
        <v>1.2</v>
      </c>
      <c r="I2833" s="407">
        <f t="shared" si="1205"/>
        <v>10.039999999999999</v>
      </c>
      <c r="J2833" s="407">
        <f t="shared" si="1206"/>
        <v>10.149999999403953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10.54</v>
      </c>
      <c r="N2833" s="410">
        <f t="shared" si="1209"/>
        <v>10.649999999403953</v>
      </c>
      <c r="O2833" s="411"/>
      <c r="P2833" s="485">
        <f t="shared" ca="1" si="1210"/>
        <v>1.5336458333332676</v>
      </c>
      <c r="Q2833" s="484">
        <f t="shared" ca="1" si="1211"/>
        <v>1.5337962962962306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1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8.34</v>
      </c>
      <c r="H2834" s="407">
        <f t="shared" si="1274"/>
        <v>1.2</v>
      </c>
      <c r="I2834" s="407">
        <f t="shared" si="1205"/>
        <v>10.039999999999999</v>
      </c>
      <c r="J2834" s="407">
        <f t="shared" si="1206"/>
        <v>10.149999999403953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10.54</v>
      </c>
      <c r="N2834" s="410">
        <f t="shared" si="1209"/>
        <v>10.649999999403953</v>
      </c>
      <c r="O2834" s="411"/>
      <c r="P2834" s="485">
        <f t="shared" ca="1" si="1210"/>
        <v>1.5340393518517861</v>
      </c>
      <c r="Q2834" s="484">
        <f t="shared" ca="1" si="1211"/>
        <v>1.5342013888888231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1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8.34</v>
      </c>
      <c r="H2835" s="407">
        <f t="shared" si="1275"/>
        <v>1.2</v>
      </c>
      <c r="I2835" s="407">
        <f t="shared" si="1205"/>
        <v>10.039999999999999</v>
      </c>
      <c r="J2835" s="407">
        <f t="shared" si="1206"/>
        <v>10.149999999403953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10.54</v>
      </c>
      <c r="N2835" s="410">
        <f t="shared" si="1209"/>
        <v>10.649999999403953</v>
      </c>
      <c r="O2835" s="411"/>
      <c r="P2835" s="485">
        <f t="shared" ca="1" si="1210"/>
        <v>1.5344791666666009</v>
      </c>
      <c r="Q2835" s="484">
        <f t="shared" ca="1" si="1211"/>
        <v>1.5346412037036379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1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8.34</v>
      </c>
      <c r="H2836" s="407">
        <f t="shared" si="1276"/>
        <v>1.2</v>
      </c>
      <c r="I2836" s="407">
        <f t="shared" si="1205"/>
        <v>10.039999999999999</v>
      </c>
      <c r="J2836" s="407">
        <f t="shared" si="1206"/>
        <v>10.149999999403953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10.54</v>
      </c>
      <c r="N2836" s="410">
        <f t="shared" si="1209"/>
        <v>10.649999999403953</v>
      </c>
      <c r="O2836" s="411"/>
      <c r="P2836" s="485">
        <f t="shared" ca="1" si="1210"/>
        <v>1.5348842592591934</v>
      </c>
      <c r="Q2836" s="484">
        <f t="shared" ca="1" si="1211"/>
        <v>1.5350462962962304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1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8.34</v>
      </c>
      <c r="H2837" s="407">
        <f t="shared" si="1277"/>
        <v>1.2</v>
      </c>
      <c r="I2837" s="407">
        <f t="shared" si="1205"/>
        <v>10.039999999999999</v>
      </c>
      <c r="J2837" s="407">
        <f t="shared" si="1206"/>
        <v>10.149999999403953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10.54</v>
      </c>
      <c r="N2837" s="410">
        <f t="shared" si="1209"/>
        <v>10.649999999403953</v>
      </c>
      <c r="O2837" s="411"/>
      <c r="P2837" s="485">
        <f t="shared" ca="1" si="1210"/>
        <v>1.5353240740740082</v>
      </c>
      <c r="Q2837" s="484">
        <f t="shared" ca="1" si="1211"/>
        <v>1.5354861111110452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1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8.34</v>
      </c>
      <c r="H2838" s="407">
        <f t="shared" si="1278"/>
        <v>1.2</v>
      </c>
      <c r="I2838" s="407">
        <f t="shared" ref="I2838:I2901" si="1279">F2838+G2838</f>
        <v>10.039999999999999</v>
      </c>
      <c r="J2838" s="407">
        <f t="shared" ref="J2838:J2901" si="1280">I2838+R2838</f>
        <v>10.149999999403953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10.54</v>
      </c>
      <c r="N2838" s="410">
        <f t="shared" ref="N2838:N2901" si="1283">J2838+L2838</f>
        <v>10.649999999403953</v>
      </c>
      <c r="O2838" s="411"/>
      <c r="P2838" s="485">
        <f t="shared" ref="P2838:P2901" ca="1" si="1284">Q2837+TIME(0,0,RANDBETWEEN(20,25))</f>
        <v>1.5357175925925266</v>
      </c>
      <c r="Q2838" s="484">
        <f t="shared" ref="Q2838:Q2901" ca="1" si="1285">P2838+TIME(0,0,RANDBETWEEN(12,15))</f>
        <v>1.5358912037036376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1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8.34</v>
      </c>
      <c r="H2839" s="407">
        <f t="shared" si="1287"/>
        <v>1.2</v>
      </c>
      <c r="I2839" s="407">
        <f t="shared" si="1279"/>
        <v>10.039999999999999</v>
      </c>
      <c r="J2839" s="407">
        <f t="shared" si="1280"/>
        <v>10.149999999403953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10.54</v>
      </c>
      <c r="N2839" s="410">
        <f t="shared" si="1283"/>
        <v>10.649999999403953</v>
      </c>
      <c r="O2839" s="411"/>
      <c r="P2839" s="485">
        <f t="shared" ca="1" si="1284"/>
        <v>1.5361689814814155</v>
      </c>
      <c r="Q2839" s="484">
        <f t="shared" ca="1" si="1285"/>
        <v>1.5363078703703044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1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8.34</v>
      </c>
      <c r="H2840" s="407">
        <f t="shared" si="1288"/>
        <v>1.2</v>
      </c>
      <c r="I2840" s="407">
        <f t="shared" si="1279"/>
        <v>10.039999999999999</v>
      </c>
      <c r="J2840" s="407">
        <f t="shared" si="1280"/>
        <v>10.149999999403953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10.54</v>
      </c>
      <c r="N2840" s="410">
        <f t="shared" si="1283"/>
        <v>10.649999999403953</v>
      </c>
      <c r="O2840" s="411"/>
      <c r="P2840" s="485">
        <f t="shared" ca="1" si="1284"/>
        <v>1.5365740740740081</v>
      </c>
      <c r="Q2840" s="484">
        <f t="shared" ca="1" si="1285"/>
        <v>1.5367245370369711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1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8.34</v>
      </c>
      <c r="H2841" s="407">
        <f t="shared" si="1289"/>
        <v>1.2</v>
      </c>
      <c r="I2841" s="407">
        <f t="shared" si="1279"/>
        <v>10.039999999999999</v>
      </c>
      <c r="J2841" s="407">
        <f t="shared" si="1280"/>
        <v>10.149999999403953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10.54</v>
      </c>
      <c r="N2841" s="410">
        <f t="shared" si="1283"/>
        <v>10.649999999403953</v>
      </c>
      <c r="O2841" s="411"/>
      <c r="P2841" s="485">
        <f t="shared" ca="1" si="1284"/>
        <v>1.5369791666666006</v>
      </c>
      <c r="Q2841" s="484">
        <f t="shared" ca="1" si="1285"/>
        <v>1.5371296296295636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1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8.34</v>
      </c>
      <c r="H2842" s="407">
        <f t="shared" si="1290"/>
        <v>1.2</v>
      </c>
      <c r="I2842" s="407">
        <f t="shared" si="1279"/>
        <v>10.039999999999999</v>
      </c>
      <c r="J2842" s="407">
        <f t="shared" si="1280"/>
        <v>10.149999999403953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10.54</v>
      </c>
      <c r="N2842" s="410">
        <f t="shared" si="1283"/>
        <v>10.649999999403953</v>
      </c>
      <c r="O2842" s="411"/>
      <c r="P2842" s="485">
        <f t="shared" ca="1" si="1284"/>
        <v>1.5374189814814154</v>
      </c>
      <c r="Q2842" s="484">
        <f t="shared" ca="1" si="1285"/>
        <v>1.5375925925925265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1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8.34</v>
      </c>
      <c r="H2843" s="407">
        <f t="shared" si="1291"/>
        <v>1.2</v>
      </c>
      <c r="I2843" s="407">
        <f t="shared" si="1279"/>
        <v>10.039999999999999</v>
      </c>
      <c r="J2843" s="407">
        <f t="shared" si="1280"/>
        <v>10.149999999403953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10.54</v>
      </c>
      <c r="N2843" s="410">
        <f t="shared" si="1283"/>
        <v>10.649999999403953</v>
      </c>
      <c r="O2843" s="411"/>
      <c r="P2843" s="485">
        <f t="shared" ca="1" si="1284"/>
        <v>1.537847222222156</v>
      </c>
      <c r="Q2843" s="484">
        <f t="shared" ca="1" si="1285"/>
        <v>1.538009259259193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1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8.34</v>
      </c>
      <c r="H2844" s="407">
        <f t="shared" si="1292"/>
        <v>1.2</v>
      </c>
      <c r="I2844" s="407">
        <f t="shared" si="1279"/>
        <v>10.039999999999999</v>
      </c>
      <c r="J2844" s="407">
        <f t="shared" si="1280"/>
        <v>10.149999999403953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10.54</v>
      </c>
      <c r="N2844" s="410">
        <f t="shared" si="1283"/>
        <v>10.649999999403953</v>
      </c>
      <c r="O2844" s="411"/>
      <c r="P2844" s="485">
        <f t="shared" ca="1" si="1284"/>
        <v>1.5382407407406744</v>
      </c>
      <c r="Q2844" s="484">
        <f t="shared" ca="1" si="1285"/>
        <v>1.5383912037036374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1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8.34</v>
      </c>
      <c r="H2845" s="407">
        <f t="shared" si="1293"/>
        <v>1.2</v>
      </c>
      <c r="I2845" s="407">
        <f t="shared" si="1279"/>
        <v>10.039999999999999</v>
      </c>
      <c r="J2845" s="407">
        <f t="shared" si="1280"/>
        <v>10.149999999403953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10.54</v>
      </c>
      <c r="N2845" s="410">
        <f t="shared" si="1283"/>
        <v>10.649999999403953</v>
      </c>
      <c r="O2845" s="411"/>
      <c r="P2845" s="485">
        <f t="shared" ca="1" si="1284"/>
        <v>1.5386689814814152</v>
      </c>
      <c r="Q2845" s="484">
        <f t="shared" ca="1" si="1285"/>
        <v>1.5388310185184522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1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8.34</v>
      </c>
      <c r="H2846" s="407">
        <f t="shared" si="1294"/>
        <v>1.2</v>
      </c>
      <c r="I2846" s="407">
        <f t="shared" si="1279"/>
        <v>10.039999999999999</v>
      </c>
      <c r="J2846" s="407">
        <f t="shared" si="1280"/>
        <v>10.149999999403953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10.54</v>
      </c>
      <c r="N2846" s="410">
        <f t="shared" si="1283"/>
        <v>10.649999999403953</v>
      </c>
      <c r="O2846" s="411"/>
      <c r="P2846" s="485">
        <f t="shared" ca="1" si="1284"/>
        <v>1.53910879629623</v>
      </c>
      <c r="Q2846" s="484">
        <f t="shared" ca="1" si="1285"/>
        <v>1.539270833333267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1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8.34</v>
      </c>
      <c r="H2847" s="407">
        <f t="shared" si="1295"/>
        <v>1.2</v>
      </c>
      <c r="I2847" s="407">
        <f t="shared" si="1279"/>
        <v>10.039999999999999</v>
      </c>
      <c r="J2847" s="407">
        <f t="shared" si="1280"/>
        <v>10.149999999403953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10.54</v>
      </c>
      <c r="N2847" s="410">
        <f t="shared" si="1283"/>
        <v>10.649999999403953</v>
      </c>
      <c r="O2847" s="411"/>
      <c r="P2847" s="485">
        <f t="shared" ca="1" si="1284"/>
        <v>1.5395023148147484</v>
      </c>
      <c r="Q2847" s="484">
        <f t="shared" ca="1" si="1285"/>
        <v>1.5396759259258594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1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8.34</v>
      </c>
      <c r="H2848" s="407">
        <f t="shared" si="1296"/>
        <v>1.2</v>
      </c>
      <c r="I2848" s="407">
        <f t="shared" si="1279"/>
        <v>10.039999999999999</v>
      </c>
      <c r="J2848" s="407">
        <f t="shared" si="1280"/>
        <v>10.149999999403953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10.54</v>
      </c>
      <c r="N2848" s="410">
        <f t="shared" si="1283"/>
        <v>10.649999999403953</v>
      </c>
      <c r="O2848" s="411"/>
      <c r="P2848" s="485">
        <f t="shared" ca="1" si="1284"/>
        <v>1.5399189814814149</v>
      </c>
      <c r="Q2848" s="484">
        <f t="shared" ca="1" si="1285"/>
        <v>1.5400810185184519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1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8.34</v>
      </c>
      <c r="H2849" s="407">
        <f t="shared" si="1297"/>
        <v>1.2</v>
      </c>
      <c r="I2849" s="407">
        <f t="shared" si="1279"/>
        <v>10.039999999999999</v>
      </c>
      <c r="J2849" s="407">
        <f t="shared" si="1280"/>
        <v>10.149999999403953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10.54</v>
      </c>
      <c r="N2849" s="410">
        <f t="shared" si="1283"/>
        <v>10.649999999403953</v>
      </c>
      <c r="O2849" s="411"/>
      <c r="P2849" s="485">
        <f t="shared" ca="1" si="1284"/>
        <v>1.5403124999999334</v>
      </c>
      <c r="Q2849" s="484">
        <f t="shared" ca="1" si="1285"/>
        <v>1.5404861111110444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1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8.34</v>
      </c>
      <c r="H2850" s="407">
        <f t="shared" si="1299"/>
        <v>1.2</v>
      </c>
      <c r="I2850" s="407">
        <f t="shared" si="1279"/>
        <v>10.039999999999999</v>
      </c>
      <c r="J2850" s="407">
        <f t="shared" si="1280"/>
        <v>10.149999999403953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10.54</v>
      </c>
      <c r="N2850" s="410">
        <f t="shared" si="1283"/>
        <v>10.649999999403953</v>
      </c>
      <c r="O2850" s="411"/>
      <c r="P2850" s="485">
        <f t="shared" ca="1" si="1284"/>
        <v>1.5407407407406739</v>
      </c>
      <c r="Q2850" s="484">
        <f t="shared" ca="1" si="1285"/>
        <v>1.5409027777777109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1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8.34</v>
      </c>
      <c r="H2851" s="407">
        <f t="shared" si="1301"/>
        <v>1.2</v>
      </c>
      <c r="I2851" s="407">
        <f t="shared" si="1279"/>
        <v>10.039999999999999</v>
      </c>
      <c r="J2851" s="407">
        <f t="shared" si="1280"/>
        <v>10.149999999403953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10.54</v>
      </c>
      <c r="N2851" s="410">
        <f t="shared" si="1283"/>
        <v>10.649999999403953</v>
      </c>
      <c r="O2851" s="411"/>
      <c r="P2851" s="485">
        <f t="shared" ca="1" si="1284"/>
        <v>1.5411689814814147</v>
      </c>
      <c r="Q2851" s="484">
        <f t="shared" ca="1" si="1285"/>
        <v>1.5413425925925257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1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8.34</v>
      </c>
      <c r="H2852" s="407">
        <f t="shared" si="1302"/>
        <v>1.2</v>
      </c>
      <c r="I2852" s="407">
        <f t="shared" si="1279"/>
        <v>10.039999999999999</v>
      </c>
      <c r="J2852" s="407">
        <f t="shared" si="1280"/>
        <v>10.149999999403953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10.54</v>
      </c>
      <c r="N2852" s="410">
        <f t="shared" si="1283"/>
        <v>10.649999999403953</v>
      </c>
      <c r="O2852" s="411"/>
      <c r="P2852" s="485">
        <f t="shared" ca="1" si="1284"/>
        <v>1.5416087962962295</v>
      </c>
      <c r="Q2852" s="484">
        <f t="shared" ca="1" si="1285"/>
        <v>1.5417708333332665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1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8.34</v>
      </c>
      <c r="H2853" s="407">
        <f t="shared" si="1303"/>
        <v>1.2</v>
      </c>
      <c r="I2853" s="407">
        <f t="shared" si="1279"/>
        <v>10.039999999999999</v>
      </c>
      <c r="J2853" s="407">
        <f t="shared" si="1280"/>
        <v>10.149999999403953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10.54</v>
      </c>
      <c r="N2853" s="410">
        <f t="shared" si="1283"/>
        <v>10.649999999403953</v>
      </c>
      <c r="O2853" s="411"/>
      <c r="P2853" s="485">
        <f t="shared" ca="1" si="1284"/>
        <v>1.5420023148147479</v>
      </c>
      <c r="Q2853" s="484">
        <f t="shared" ca="1" si="1285"/>
        <v>1.5421643518517849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1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8.34</v>
      </c>
      <c r="H2854" s="407">
        <f t="shared" si="1304"/>
        <v>1.2</v>
      </c>
      <c r="I2854" s="407">
        <f t="shared" si="1279"/>
        <v>10.039999999999999</v>
      </c>
      <c r="J2854" s="407">
        <f t="shared" si="1280"/>
        <v>10.149999999403953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10.54</v>
      </c>
      <c r="N2854" s="410">
        <f t="shared" si="1283"/>
        <v>10.649999999403953</v>
      </c>
      <c r="O2854" s="411"/>
      <c r="P2854" s="485">
        <f t="shared" ca="1" si="1284"/>
        <v>1.5424074074073404</v>
      </c>
      <c r="Q2854" s="484">
        <f t="shared" ca="1" si="1285"/>
        <v>1.5425810185184514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1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8.34</v>
      </c>
      <c r="H2855" s="407">
        <f t="shared" si="1305"/>
        <v>1.2</v>
      </c>
      <c r="I2855" s="407">
        <f t="shared" si="1279"/>
        <v>10.039999999999999</v>
      </c>
      <c r="J2855" s="407">
        <f t="shared" si="1280"/>
        <v>10.149999999403953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10.54</v>
      </c>
      <c r="N2855" s="410">
        <f t="shared" si="1283"/>
        <v>10.649999999403953</v>
      </c>
      <c r="O2855" s="411"/>
      <c r="P2855" s="485">
        <f t="shared" ca="1" si="1284"/>
        <v>1.5428587962962292</v>
      </c>
      <c r="Q2855" s="484">
        <f t="shared" ca="1" si="1285"/>
        <v>1.5429976851851182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1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8.34</v>
      </c>
      <c r="H2856" s="407">
        <f t="shared" si="1306"/>
        <v>1.2</v>
      </c>
      <c r="I2856" s="407">
        <f t="shared" si="1279"/>
        <v>10.039999999999999</v>
      </c>
      <c r="J2856" s="407">
        <f t="shared" si="1280"/>
        <v>10.149999999403953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10.54</v>
      </c>
      <c r="N2856" s="410">
        <f t="shared" si="1283"/>
        <v>10.649999999403953</v>
      </c>
      <c r="O2856" s="411"/>
      <c r="P2856" s="485">
        <f t="shared" ca="1" si="1284"/>
        <v>1.5432523148147477</v>
      </c>
      <c r="Q2856" s="484">
        <f t="shared" ca="1" si="1285"/>
        <v>1.5433912037036366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1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8.34</v>
      </c>
      <c r="H2857" s="407">
        <f t="shared" si="1307"/>
        <v>1.2</v>
      </c>
      <c r="I2857" s="407">
        <f t="shared" si="1279"/>
        <v>10.039999999999999</v>
      </c>
      <c r="J2857" s="407">
        <f t="shared" si="1280"/>
        <v>10.149999999403953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10.54</v>
      </c>
      <c r="N2857" s="410">
        <f t="shared" si="1283"/>
        <v>10.649999999403953</v>
      </c>
      <c r="O2857" s="411"/>
      <c r="P2857" s="485">
        <f t="shared" ca="1" si="1284"/>
        <v>1.5436574074073404</v>
      </c>
      <c r="Q2857" s="484">
        <f t="shared" ca="1" si="1285"/>
        <v>1.5437962962962293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1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8.34</v>
      </c>
      <c r="H2858" s="407">
        <f t="shared" si="1308"/>
        <v>1.2</v>
      </c>
      <c r="I2858" s="407">
        <f t="shared" si="1279"/>
        <v>10.039999999999999</v>
      </c>
      <c r="J2858" s="407">
        <f t="shared" si="1280"/>
        <v>10.149999999403953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10.54</v>
      </c>
      <c r="N2858" s="410">
        <f t="shared" si="1283"/>
        <v>10.649999999403953</v>
      </c>
      <c r="O2858" s="411"/>
      <c r="P2858" s="485">
        <f t="shared" ca="1" si="1284"/>
        <v>1.5440509259258588</v>
      </c>
      <c r="Q2858" s="484">
        <f t="shared" ca="1" si="1285"/>
        <v>1.5442129629628958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1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8.34</v>
      </c>
      <c r="H2859" s="407">
        <f t="shared" si="1309"/>
        <v>1.2</v>
      </c>
      <c r="I2859" s="407">
        <f t="shared" si="1279"/>
        <v>10.039999999999999</v>
      </c>
      <c r="J2859" s="407">
        <f t="shared" si="1280"/>
        <v>10.149999999403953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10.54</v>
      </c>
      <c r="N2859" s="410">
        <f t="shared" si="1283"/>
        <v>10.649999999403953</v>
      </c>
      <c r="O2859" s="411"/>
      <c r="P2859" s="485">
        <f t="shared" ca="1" si="1284"/>
        <v>1.5444907407406736</v>
      </c>
      <c r="Q2859" s="484">
        <f t="shared" ca="1" si="1285"/>
        <v>1.5446296296295625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1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8.34</v>
      </c>
      <c r="H2860" s="407">
        <f t="shared" si="1310"/>
        <v>1.2</v>
      </c>
      <c r="I2860" s="407">
        <f t="shared" si="1279"/>
        <v>10.039999999999999</v>
      </c>
      <c r="J2860" s="407">
        <f t="shared" si="1280"/>
        <v>10.149999999403953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10.54</v>
      </c>
      <c r="N2860" s="410">
        <f t="shared" si="1283"/>
        <v>10.649999999403953</v>
      </c>
      <c r="O2860" s="411"/>
      <c r="P2860" s="485">
        <f t="shared" ca="1" si="1284"/>
        <v>1.5449074074073403</v>
      </c>
      <c r="Q2860" s="484">
        <f t="shared" ca="1" si="1285"/>
        <v>1.5450578703703033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1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8.34</v>
      </c>
      <c r="H2861" s="407">
        <f t="shared" si="1311"/>
        <v>1.2</v>
      </c>
      <c r="I2861" s="407">
        <f t="shared" si="1279"/>
        <v>10.039999999999999</v>
      </c>
      <c r="J2861" s="407">
        <f t="shared" si="1280"/>
        <v>10.149999999403953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10.54</v>
      </c>
      <c r="N2861" s="410">
        <f t="shared" si="1283"/>
        <v>10.649999999403953</v>
      </c>
      <c r="O2861" s="411"/>
      <c r="P2861" s="485">
        <f t="shared" ca="1" si="1284"/>
        <v>1.5452893518517847</v>
      </c>
      <c r="Q2861" s="484">
        <f t="shared" ca="1" si="1285"/>
        <v>1.5454513888888217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1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8.34</v>
      </c>
      <c r="H2862" s="407">
        <f t="shared" si="1312"/>
        <v>1.2</v>
      </c>
      <c r="I2862" s="407">
        <f t="shared" si="1279"/>
        <v>10.039999999999999</v>
      </c>
      <c r="J2862" s="407">
        <f t="shared" si="1280"/>
        <v>10.149999999403953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10.54</v>
      </c>
      <c r="N2862" s="410">
        <f t="shared" si="1283"/>
        <v>10.649999999403953</v>
      </c>
      <c r="O2862" s="411"/>
      <c r="P2862" s="485">
        <f t="shared" ca="1" si="1284"/>
        <v>1.5457175925925255</v>
      </c>
      <c r="Q2862" s="484">
        <f t="shared" ca="1" si="1285"/>
        <v>1.5458912037036365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1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8.34</v>
      </c>
      <c r="H2863" s="407">
        <f t="shared" si="1313"/>
        <v>1.2</v>
      </c>
      <c r="I2863" s="407">
        <f t="shared" si="1279"/>
        <v>10.039999999999999</v>
      </c>
      <c r="J2863" s="407">
        <f t="shared" si="1280"/>
        <v>10.149999999403953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10.54</v>
      </c>
      <c r="N2863" s="410">
        <f t="shared" si="1283"/>
        <v>10.649999999403953</v>
      </c>
      <c r="O2863" s="411"/>
      <c r="P2863" s="485">
        <f t="shared" ca="1" si="1284"/>
        <v>1.546134259259192</v>
      </c>
      <c r="Q2863" s="484">
        <f t="shared" ca="1" si="1285"/>
        <v>1.546284722222155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1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8.34</v>
      </c>
      <c r="H2864" s="407">
        <f t="shared" si="1314"/>
        <v>1.2</v>
      </c>
      <c r="I2864" s="407">
        <f t="shared" si="1279"/>
        <v>10.039999999999999</v>
      </c>
      <c r="J2864" s="407">
        <f t="shared" si="1280"/>
        <v>10.149999999403953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10.54</v>
      </c>
      <c r="N2864" s="410">
        <f t="shared" si="1283"/>
        <v>10.649999999403953</v>
      </c>
      <c r="O2864" s="411"/>
      <c r="P2864" s="485">
        <f t="shared" ca="1" si="1284"/>
        <v>1.5465740740740068</v>
      </c>
      <c r="Q2864" s="484">
        <f t="shared" ca="1" si="1285"/>
        <v>1.5467361111110438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1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8.34</v>
      </c>
      <c r="H2865" s="407">
        <f t="shared" si="1315"/>
        <v>1.2</v>
      </c>
      <c r="I2865" s="407">
        <f t="shared" si="1279"/>
        <v>10.039999999999999</v>
      </c>
      <c r="J2865" s="407">
        <f t="shared" si="1280"/>
        <v>10.149999999403953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10.54</v>
      </c>
      <c r="N2865" s="410">
        <f t="shared" si="1283"/>
        <v>10.649999999403953</v>
      </c>
      <c r="O2865" s="411"/>
      <c r="P2865" s="485">
        <f t="shared" ca="1" si="1284"/>
        <v>1.5469791666665993</v>
      </c>
      <c r="Q2865" s="484">
        <f t="shared" ca="1" si="1285"/>
        <v>1.5471412037036363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1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8.34</v>
      </c>
      <c r="H2866" s="407">
        <f t="shared" si="1316"/>
        <v>1.2</v>
      </c>
      <c r="I2866" s="407">
        <f t="shared" si="1279"/>
        <v>10.039999999999999</v>
      </c>
      <c r="J2866" s="407">
        <f t="shared" si="1280"/>
        <v>10.149999999403953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10.54</v>
      </c>
      <c r="N2866" s="410">
        <f t="shared" si="1283"/>
        <v>10.649999999403953</v>
      </c>
      <c r="O2866" s="411"/>
      <c r="P2866" s="485">
        <f t="shared" ca="1" si="1284"/>
        <v>1.5473842592591918</v>
      </c>
      <c r="Q2866" s="484">
        <f t="shared" ca="1" si="1285"/>
        <v>1.5475347222221547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1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8.34</v>
      </c>
      <c r="H2867" s="407">
        <f t="shared" si="1317"/>
        <v>1.2</v>
      </c>
      <c r="I2867" s="407">
        <f t="shared" si="1279"/>
        <v>10.039999999999999</v>
      </c>
      <c r="J2867" s="407">
        <f t="shared" si="1280"/>
        <v>10.149999999403953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10.54</v>
      </c>
      <c r="N2867" s="410">
        <f t="shared" si="1283"/>
        <v>10.649999999403953</v>
      </c>
      <c r="O2867" s="411"/>
      <c r="P2867" s="485">
        <f t="shared" ca="1" si="1284"/>
        <v>1.5478240740740066</v>
      </c>
      <c r="Q2867" s="484">
        <f t="shared" ca="1" si="1285"/>
        <v>1.5479976851851176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1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8.34</v>
      </c>
      <c r="H2868" s="407">
        <f t="shared" si="1318"/>
        <v>1.2</v>
      </c>
      <c r="I2868" s="407">
        <f t="shared" si="1279"/>
        <v>10.039999999999999</v>
      </c>
      <c r="J2868" s="407">
        <f t="shared" si="1280"/>
        <v>10.149999999403953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10.54</v>
      </c>
      <c r="N2868" s="410">
        <f t="shared" si="1283"/>
        <v>10.649999999403953</v>
      </c>
      <c r="O2868" s="411"/>
      <c r="P2868" s="485">
        <f t="shared" ca="1" si="1284"/>
        <v>1.5482523148147471</v>
      </c>
      <c r="Q2868" s="484">
        <f t="shared" ca="1" si="1285"/>
        <v>1.5484259259258581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1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8.34</v>
      </c>
      <c r="H2869" s="407">
        <f t="shared" si="1319"/>
        <v>1.2</v>
      </c>
      <c r="I2869" s="407">
        <f t="shared" si="1279"/>
        <v>10.039999999999999</v>
      </c>
      <c r="J2869" s="407">
        <f t="shared" si="1280"/>
        <v>10.149999999403953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10.54</v>
      </c>
      <c r="N2869" s="410">
        <f t="shared" si="1283"/>
        <v>10.649999999403953</v>
      </c>
      <c r="O2869" s="411"/>
      <c r="P2869" s="485">
        <f t="shared" ca="1" si="1284"/>
        <v>1.5486805555554877</v>
      </c>
      <c r="Q2869" s="484">
        <f t="shared" ca="1" si="1285"/>
        <v>1.5488425925925247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1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8.34</v>
      </c>
      <c r="H2870" s="407">
        <f t="shared" si="1320"/>
        <v>1.2</v>
      </c>
      <c r="I2870" s="407">
        <f t="shared" si="1279"/>
        <v>10.039999999999999</v>
      </c>
      <c r="J2870" s="407">
        <f t="shared" si="1280"/>
        <v>10.149999999403953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10.54</v>
      </c>
      <c r="N2870" s="410">
        <f t="shared" si="1283"/>
        <v>10.649999999403953</v>
      </c>
      <c r="O2870" s="411"/>
      <c r="P2870" s="485">
        <f t="shared" ca="1" si="1284"/>
        <v>1.5491087962962284</v>
      </c>
      <c r="Q2870" s="484">
        <f t="shared" ca="1" si="1285"/>
        <v>1.5492592592591914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1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8.34</v>
      </c>
      <c r="H2871" s="407">
        <f t="shared" si="1321"/>
        <v>1.2</v>
      </c>
      <c r="I2871" s="407">
        <f t="shared" si="1279"/>
        <v>10.039999999999999</v>
      </c>
      <c r="J2871" s="407">
        <f t="shared" si="1280"/>
        <v>10.149999999403953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10.54</v>
      </c>
      <c r="N2871" s="410">
        <f t="shared" si="1283"/>
        <v>10.649999999403953</v>
      </c>
      <c r="O2871" s="411"/>
      <c r="P2871" s="485">
        <f t="shared" ca="1" si="1284"/>
        <v>1.5495254629628952</v>
      </c>
      <c r="Q2871" s="484">
        <f t="shared" ca="1" si="1285"/>
        <v>1.5496874999999322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1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8.34</v>
      </c>
      <c r="H2872" s="407">
        <f t="shared" si="1322"/>
        <v>1.2</v>
      </c>
      <c r="I2872" s="407">
        <f t="shared" si="1279"/>
        <v>10.039999999999999</v>
      </c>
      <c r="J2872" s="407">
        <f t="shared" si="1280"/>
        <v>10.149999999403953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10.54</v>
      </c>
      <c r="N2872" s="410">
        <f t="shared" si="1283"/>
        <v>10.649999999403953</v>
      </c>
      <c r="O2872" s="411"/>
      <c r="P2872" s="485">
        <f t="shared" ca="1" si="1284"/>
        <v>1.5499189814814136</v>
      </c>
      <c r="Q2872" s="484">
        <f t="shared" ca="1" si="1285"/>
        <v>1.5500578703703025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1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8.34</v>
      </c>
      <c r="H2873" s="407">
        <f t="shared" si="1323"/>
        <v>1.2</v>
      </c>
      <c r="I2873" s="407">
        <f t="shared" si="1279"/>
        <v>10.039999999999999</v>
      </c>
      <c r="J2873" s="407">
        <f t="shared" si="1280"/>
        <v>10.149999999403953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10.54</v>
      </c>
      <c r="N2873" s="410">
        <f t="shared" si="1283"/>
        <v>10.649999999403953</v>
      </c>
      <c r="O2873" s="411"/>
      <c r="P2873" s="485">
        <f t="shared" ca="1" si="1284"/>
        <v>1.550289351851784</v>
      </c>
      <c r="Q2873" s="484">
        <f t="shared" ca="1" si="1285"/>
        <v>1.5504282407406729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1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8.34</v>
      </c>
      <c r="H2874" s="407">
        <f t="shared" si="1324"/>
        <v>1.2</v>
      </c>
      <c r="I2874" s="407">
        <f t="shared" si="1279"/>
        <v>10.039999999999999</v>
      </c>
      <c r="J2874" s="407">
        <f t="shared" si="1280"/>
        <v>10.149999999403953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10.54</v>
      </c>
      <c r="N2874" s="410">
        <f t="shared" si="1283"/>
        <v>10.649999999403953</v>
      </c>
      <c r="O2874" s="411"/>
      <c r="P2874" s="485">
        <f t="shared" ca="1" si="1284"/>
        <v>1.5506828703703024</v>
      </c>
      <c r="Q2874" s="484">
        <f t="shared" ca="1" si="1285"/>
        <v>1.5508333333332653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1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8.34</v>
      </c>
      <c r="H2875" s="407">
        <f t="shared" si="1325"/>
        <v>1.2</v>
      </c>
      <c r="I2875" s="407">
        <f t="shared" si="1279"/>
        <v>10.039999999999999</v>
      </c>
      <c r="J2875" s="407">
        <f t="shared" si="1280"/>
        <v>10.149999999403953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10.54</v>
      </c>
      <c r="N2875" s="410">
        <f t="shared" si="1283"/>
        <v>10.649999999403953</v>
      </c>
      <c r="O2875" s="411"/>
      <c r="P2875" s="485">
        <f t="shared" ca="1" si="1284"/>
        <v>1.5511111111110432</v>
      </c>
      <c r="Q2875" s="484">
        <f t="shared" ca="1" si="1285"/>
        <v>1.5512499999999321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1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8.34</v>
      </c>
      <c r="H2876" s="407">
        <f t="shared" si="1326"/>
        <v>1.2</v>
      </c>
      <c r="I2876" s="407">
        <f t="shared" si="1279"/>
        <v>10.039999999999999</v>
      </c>
      <c r="J2876" s="407">
        <f t="shared" si="1280"/>
        <v>10.149999999403953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10.54</v>
      </c>
      <c r="N2876" s="410">
        <f t="shared" si="1283"/>
        <v>10.649999999403953</v>
      </c>
      <c r="O2876" s="411"/>
      <c r="P2876" s="485">
        <f t="shared" ca="1" si="1284"/>
        <v>1.5514814814814135</v>
      </c>
      <c r="Q2876" s="484">
        <f t="shared" ca="1" si="1285"/>
        <v>1.5516319444443765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1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8.34</v>
      </c>
      <c r="H2877" s="407">
        <f t="shared" si="1327"/>
        <v>1.2</v>
      </c>
      <c r="I2877" s="407">
        <f t="shared" si="1279"/>
        <v>10.039999999999999</v>
      </c>
      <c r="J2877" s="407">
        <f t="shared" si="1280"/>
        <v>10.149999999403953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10.54</v>
      </c>
      <c r="N2877" s="410">
        <f t="shared" si="1283"/>
        <v>10.649999999403953</v>
      </c>
      <c r="O2877" s="411"/>
      <c r="P2877" s="485">
        <f t="shared" ca="1" si="1284"/>
        <v>1.5519097222221543</v>
      </c>
      <c r="Q2877" s="484">
        <f t="shared" ca="1" si="1285"/>
        <v>1.5520833333332653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1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8.34</v>
      </c>
      <c r="H2878" s="407">
        <f t="shared" si="1328"/>
        <v>1.2</v>
      </c>
      <c r="I2878" s="407">
        <f t="shared" si="1279"/>
        <v>10.039999999999999</v>
      </c>
      <c r="J2878" s="407">
        <f t="shared" si="1280"/>
        <v>10.149999999403953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10.54</v>
      </c>
      <c r="N2878" s="410">
        <f t="shared" si="1283"/>
        <v>10.649999999403953</v>
      </c>
      <c r="O2878" s="411"/>
      <c r="P2878" s="485">
        <f t="shared" ca="1" si="1284"/>
        <v>1.5523148148147468</v>
      </c>
      <c r="Q2878" s="484">
        <f t="shared" ca="1" si="1285"/>
        <v>1.5524884259258578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1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8.34</v>
      </c>
      <c r="H2879" s="407">
        <f t="shared" si="1329"/>
        <v>1.2</v>
      </c>
      <c r="I2879" s="407">
        <f t="shared" si="1279"/>
        <v>10.039999999999999</v>
      </c>
      <c r="J2879" s="407">
        <f t="shared" si="1280"/>
        <v>10.149999999403953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10.54</v>
      </c>
      <c r="N2879" s="410">
        <f t="shared" si="1283"/>
        <v>10.649999999403953</v>
      </c>
      <c r="O2879" s="411"/>
      <c r="P2879" s="485">
        <f t="shared" ca="1" si="1284"/>
        <v>1.5527662037036356</v>
      </c>
      <c r="Q2879" s="484">
        <f t="shared" ca="1" si="1285"/>
        <v>1.5529398148147466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1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8.34</v>
      </c>
      <c r="H2880" s="407">
        <f t="shared" si="1330"/>
        <v>1.2</v>
      </c>
      <c r="I2880" s="407">
        <f t="shared" si="1279"/>
        <v>10.039999999999999</v>
      </c>
      <c r="J2880" s="407">
        <f t="shared" si="1280"/>
        <v>10.149999999403953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10.54</v>
      </c>
      <c r="N2880" s="410">
        <f t="shared" si="1283"/>
        <v>10.649999999403953</v>
      </c>
      <c r="O2880" s="411"/>
      <c r="P2880" s="485">
        <f t="shared" ca="1" si="1284"/>
        <v>1.5532291666665985</v>
      </c>
      <c r="Q2880" s="484">
        <f t="shared" ca="1" si="1285"/>
        <v>1.5533912037036355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1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8.34</v>
      </c>
      <c r="H2881" s="407">
        <f t="shared" si="1331"/>
        <v>1.2</v>
      </c>
      <c r="I2881" s="407">
        <f t="shared" si="1279"/>
        <v>10.039999999999999</v>
      </c>
      <c r="J2881" s="407">
        <f t="shared" si="1280"/>
        <v>10.149999999403953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10.54</v>
      </c>
      <c r="N2881" s="410">
        <f t="shared" si="1283"/>
        <v>10.649999999403953</v>
      </c>
      <c r="O2881" s="411"/>
      <c r="P2881" s="485">
        <f t="shared" ca="1" si="1284"/>
        <v>1.553645833333265</v>
      </c>
      <c r="Q2881" s="484">
        <f t="shared" ca="1" si="1285"/>
        <v>1.553807870370302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1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8.34</v>
      </c>
      <c r="H2882" s="407">
        <f t="shared" si="1332"/>
        <v>1.2</v>
      </c>
      <c r="I2882" s="407">
        <f t="shared" si="1279"/>
        <v>10.039999999999999</v>
      </c>
      <c r="J2882" s="407">
        <f t="shared" si="1280"/>
        <v>10.149999999403953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10.54</v>
      </c>
      <c r="N2882" s="410">
        <f t="shared" si="1283"/>
        <v>10.649999999403953</v>
      </c>
      <c r="O2882" s="411"/>
      <c r="P2882" s="485">
        <f t="shared" ca="1" si="1284"/>
        <v>1.5540856481480798</v>
      </c>
      <c r="Q2882" s="484">
        <f t="shared" ca="1" si="1285"/>
        <v>1.5542592592591908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1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8.34</v>
      </c>
      <c r="H2883" s="407">
        <f t="shared" si="1333"/>
        <v>1.2</v>
      </c>
      <c r="I2883" s="407">
        <f t="shared" si="1279"/>
        <v>10.039999999999999</v>
      </c>
      <c r="J2883" s="407">
        <f t="shared" si="1280"/>
        <v>10.149999999403953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10.54</v>
      </c>
      <c r="N2883" s="410">
        <f t="shared" si="1283"/>
        <v>10.649999999403953</v>
      </c>
      <c r="O2883" s="411"/>
      <c r="P2883" s="485">
        <f t="shared" ca="1" si="1284"/>
        <v>1.5545486111110427</v>
      </c>
      <c r="Q2883" s="484">
        <f t="shared" ca="1" si="1285"/>
        <v>1.5546874999999316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1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8.34</v>
      </c>
      <c r="H2884" s="407">
        <f t="shared" si="1334"/>
        <v>1.2</v>
      </c>
      <c r="I2884" s="407">
        <f t="shared" si="1279"/>
        <v>10.039999999999999</v>
      </c>
      <c r="J2884" s="407">
        <f t="shared" si="1280"/>
        <v>10.149999999403953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10.54</v>
      </c>
      <c r="N2884" s="410">
        <f t="shared" si="1283"/>
        <v>10.649999999403953</v>
      </c>
      <c r="O2884" s="411"/>
      <c r="P2884" s="485">
        <f t="shared" ca="1" si="1284"/>
        <v>1.5549305555554871</v>
      </c>
      <c r="Q2884" s="484">
        <f t="shared" ca="1" si="1285"/>
        <v>1.5550925925925241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1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8.34</v>
      </c>
      <c r="H2885" s="407">
        <f t="shared" si="1335"/>
        <v>1.2</v>
      </c>
      <c r="I2885" s="407">
        <f t="shared" si="1279"/>
        <v>10.039999999999999</v>
      </c>
      <c r="J2885" s="407">
        <f t="shared" si="1280"/>
        <v>10.149999999403953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10.54</v>
      </c>
      <c r="N2885" s="410">
        <f t="shared" si="1283"/>
        <v>10.649999999403953</v>
      </c>
      <c r="O2885" s="411"/>
      <c r="P2885" s="485">
        <f t="shared" ca="1" si="1284"/>
        <v>1.5553240740740055</v>
      </c>
      <c r="Q2885" s="484">
        <f t="shared" ca="1" si="1285"/>
        <v>1.5554745370369685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1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8.34</v>
      </c>
      <c r="H2886" s="407">
        <f t="shared" si="1336"/>
        <v>1.2</v>
      </c>
      <c r="I2886" s="407">
        <f t="shared" si="1279"/>
        <v>10.039999999999999</v>
      </c>
      <c r="J2886" s="407">
        <f t="shared" si="1280"/>
        <v>10.149999999403953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10.54</v>
      </c>
      <c r="N2886" s="410">
        <f t="shared" si="1283"/>
        <v>10.649999999403953</v>
      </c>
      <c r="O2886" s="411"/>
      <c r="P2886" s="485">
        <f t="shared" ca="1" si="1284"/>
        <v>1.5557060185184499</v>
      </c>
      <c r="Q2886" s="484">
        <f t="shared" ca="1" si="1285"/>
        <v>1.5558680555554869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1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8.34</v>
      </c>
      <c r="H2887" s="407">
        <f t="shared" si="1337"/>
        <v>1.2</v>
      </c>
      <c r="I2887" s="407">
        <f t="shared" si="1279"/>
        <v>10.039999999999999</v>
      </c>
      <c r="J2887" s="407">
        <f t="shared" si="1280"/>
        <v>10.149999999403953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10.54</v>
      </c>
      <c r="N2887" s="410">
        <f t="shared" si="1283"/>
        <v>10.649999999403953</v>
      </c>
      <c r="O2887" s="411"/>
      <c r="P2887" s="485">
        <f t="shared" ca="1" si="1284"/>
        <v>1.5561111111110424</v>
      </c>
      <c r="Q2887" s="484">
        <f t="shared" ca="1" si="1285"/>
        <v>1.5562731481480794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1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8.34</v>
      </c>
      <c r="H2888" s="407">
        <f t="shared" si="1338"/>
        <v>1.2</v>
      </c>
      <c r="I2888" s="407">
        <f t="shared" si="1279"/>
        <v>10.039999999999999</v>
      </c>
      <c r="J2888" s="407">
        <f t="shared" si="1280"/>
        <v>10.149999999403953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10.54</v>
      </c>
      <c r="N2888" s="410">
        <f t="shared" si="1283"/>
        <v>10.649999999403953</v>
      </c>
      <c r="O2888" s="411"/>
      <c r="P2888" s="485">
        <f t="shared" ca="1" si="1284"/>
        <v>1.5565393518517832</v>
      </c>
      <c r="Q2888" s="484">
        <f t="shared" ca="1" si="1285"/>
        <v>1.5566898148147461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1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8.34</v>
      </c>
      <c r="H2889" s="407">
        <f t="shared" si="1339"/>
        <v>1.2</v>
      </c>
      <c r="I2889" s="407">
        <f t="shared" si="1279"/>
        <v>10.039999999999999</v>
      </c>
      <c r="J2889" s="407">
        <f t="shared" si="1280"/>
        <v>10.149999999403953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10.54</v>
      </c>
      <c r="N2889" s="410">
        <f t="shared" si="1283"/>
        <v>10.649999999403953</v>
      </c>
      <c r="O2889" s="411"/>
      <c r="P2889" s="485">
        <f t="shared" ca="1" si="1284"/>
        <v>1.5569675925925239</v>
      </c>
      <c r="Q2889" s="484">
        <f t="shared" ca="1" si="1285"/>
        <v>1.5571296296295609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1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8.34</v>
      </c>
      <c r="H2890" s="407">
        <f t="shared" si="1340"/>
        <v>1.2</v>
      </c>
      <c r="I2890" s="407">
        <f t="shared" si="1279"/>
        <v>10.039999999999999</v>
      </c>
      <c r="J2890" s="407">
        <f t="shared" si="1280"/>
        <v>10.149999999403953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10.54</v>
      </c>
      <c r="N2890" s="410">
        <f t="shared" si="1283"/>
        <v>10.649999999403953</v>
      </c>
      <c r="O2890" s="411"/>
      <c r="P2890" s="485">
        <f t="shared" ca="1" si="1284"/>
        <v>1.5574189814814128</v>
      </c>
      <c r="Q2890" s="484">
        <f t="shared" ca="1" si="1285"/>
        <v>1.5575694444443757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1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8.34</v>
      </c>
      <c r="H2891" s="407">
        <f t="shared" si="1341"/>
        <v>1.2</v>
      </c>
      <c r="I2891" s="407">
        <f t="shared" si="1279"/>
        <v>10.039999999999999</v>
      </c>
      <c r="J2891" s="407">
        <f t="shared" si="1280"/>
        <v>10.149999999403953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10.54</v>
      </c>
      <c r="N2891" s="410">
        <f t="shared" si="1283"/>
        <v>10.649999999403953</v>
      </c>
      <c r="O2891" s="411"/>
      <c r="P2891" s="485">
        <f t="shared" ca="1" si="1284"/>
        <v>1.5578240740740052</v>
      </c>
      <c r="Q2891" s="484">
        <f t="shared" ca="1" si="1285"/>
        <v>1.5579629629628942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1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8.34</v>
      </c>
      <c r="H2892" s="407">
        <f t="shared" si="1342"/>
        <v>1.2</v>
      </c>
      <c r="I2892" s="407">
        <f t="shared" si="1279"/>
        <v>10.039999999999999</v>
      </c>
      <c r="J2892" s="407">
        <f t="shared" si="1280"/>
        <v>10.149999999403953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10.54</v>
      </c>
      <c r="N2892" s="410">
        <f t="shared" si="1283"/>
        <v>10.649999999403953</v>
      </c>
      <c r="O2892" s="411"/>
      <c r="P2892" s="485">
        <f t="shared" ca="1" si="1284"/>
        <v>1.558252314814746</v>
      </c>
      <c r="Q2892" s="484">
        <f t="shared" ca="1" si="1285"/>
        <v>1.5583912037036349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1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8.34</v>
      </c>
      <c r="H2893" s="407">
        <f t="shared" si="1343"/>
        <v>1.2</v>
      </c>
      <c r="I2893" s="407">
        <f t="shared" si="1279"/>
        <v>10.039999999999999</v>
      </c>
      <c r="J2893" s="407">
        <f t="shared" si="1280"/>
        <v>10.149999999403953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10.54</v>
      </c>
      <c r="N2893" s="410">
        <f t="shared" si="1283"/>
        <v>10.649999999403953</v>
      </c>
      <c r="O2893" s="411"/>
      <c r="P2893" s="485">
        <f t="shared" ca="1" si="1284"/>
        <v>1.5586805555554868</v>
      </c>
      <c r="Q2893" s="484">
        <f t="shared" ca="1" si="1285"/>
        <v>1.5588194444443757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1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8.34</v>
      </c>
      <c r="H2894" s="407">
        <f t="shared" si="1344"/>
        <v>1.2</v>
      </c>
      <c r="I2894" s="407">
        <f t="shared" si="1279"/>
        <v>10.039999999999999</v>
      </c>
      <c r="J2894" s="407">
        <f t="shared" si="1280"/>
        <v>10.149999999403953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10.54</v>
      </c>
      <c r="N2894" s="410">
        <f t="shared" si="1283"/>
        <v>10.649999999403953</v>
      </c>
      <c r="O2894" s="411"/>
      <c r="P2894" s="485">
        <f t="shared" ca="1" si="1284"/>
        <v>1.5590856481480795</v>
      </c>
      <c r="Q2894" s="484">
        <f t="shared" ca="1" si="1285"/>
        <v>1.5592476851851165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1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8.34</v>
      </c>
      <c r="H2895" s="407">
        <f t="shared" si="1345"/>
        <v>1.2</v>
      </c>
      <c r="I2895" s="407">
        <f t="shared" si="1279"/>
        <v>10.039999999999999</v>
      </c>
      <c r="J2895" s="407">
        <f t="shared" si="1280"/>
        <v>10.149999999403953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10.54</v>
      </c>
      <c r="N2895" s="410">
        <f t="shared" si="1283"/>
        <v>10.649999999403953</v>
      </c>
      <c r="O2895" s="411"/>
      <c r="P2895" s="485">
        <f t="shared" ca="1" si="1284"/>
        <v>1.5595254629628943</v>
      </c>
      <c r="Q2895" s="484">
        <f t="shared" ca="1" si="1285"/>
        <v>1.5596990740740053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1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8.34</v>
      </c>
      <c r="H2896" s="407">
        <f t="shared" si="1346"/>
        <v>1.2</v>
      </c>
      <c r="I2896" s="407">
        <f t="shared" si="1279"/>
        <v>10.039999999999999</v>
      </c>
      <c r="J2896" s="407">
        <f t="shared" si="1280"/>
        <v>10.149999999403953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10.54</v>
      </c>
      <c r="N2896" s="410">
        <f t="shared" si="1283"/>
        <v>10.649999999403953</v>
      </c>
      <c r="O2896" s="411"/>
      <c r="P2896" s="485">
        <f t="shared" ca="1" si="1284"/>
        <v>1.5599537037036348</v>
      </c>
      <c r="Q2896" s="484">
        <f t="shared" ca="1" si="1285"/>
        <v>1.5600925925925238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1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8.34</v>
      </c>
      <c r="H2897" s="407">
        <f t="shared" si="1347"/>
        <v>1.2</v>
      </c>
      <c r="I2897" s="407">
        <f t="shared" si="1279"/>
        <v>10.039999999999999</v>
      </c>
      <c r="J2897" s="407">
        <f t="shared" si="1280"/>
        <v>10.149999999403953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10.54</v>
      </c>
      <c r="N2897" s="410">
        <f t="shared" si="1283"/>
        <v>10.649999999403953</v>
      </c>
      <c r="O2897" s="411"/>
      <c r="P2897" s="485">
        <f t="shared" ca="1" si="1284"/>
        <v>1.5603587962962275</v>
      </c>
      <c r="Q2897" s="484">
        <f t="shared" ca="1" si="1285"/>
        <v>1.5604976851851164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1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8.34</v>
      </c>
      <c r="H2898" s="407">
        <f t="shared" si="1348"/>
        <v>1.2</v>
      </c>
      <c r="I2898" s="407">
        <f t="shared" si="1279"/>
        <v>10.039999999999999</v>
      </c>
      <c r="J2898" s="407">
        <f t="shared" si="1280"/>
        <v>10.149999999403953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10.54</v>
      </c>
      <c r="N2898" s="410">
        <f t="shared" si="1283"/>
        <v>10.649999999403953</v>
      </c>
      <c r="O2898" s="411"/>
      <c r="P2898" s="485">
        <f t="shared" ca="1" si="1284"/>
        <v>1.5607870370369683</v>
      </c>
      <c r="Q2898" s="484">
        <f t="shared" ca="1" si="1285"/>
        <v>1.5609490740740053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1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8.34</v>
      </c>
      <c r="H2899" s="407">
        <f t="shared" si="1349"/>
        <v>1.2</v>
      </c>
      <c r="I2899" s="407">
        <f t="shared" si="1279"/>
        <v>10.039999999999999</v>
      </c>
      <c r="J2899" s="407">
        <f t="shared" si="1280"/>
        <v>10.149999999403953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10.54</v>
      </c>
      <c r="N2899" s="410">
        <f t="shared" si="1283"/>
        <v>10.649999999403953</v>
      </c>
      <c r="O2899" s="411"/>
      <c r="P2899" s="485">
        <f t="shared" ca="1" si="1284"/>
        <v>1.5612384259258572</v>
      </c>
      <c r="Q2899" s="484">
        <f t="shared" ca="1" si="1285"/>
        <v>1.5613888888888201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1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8.34</v>
      </c>
      <c r="H2900" s="407">
        <f t="shared" si="1350"/>
        <v>1.2</v>
      </c>
      <c r="I2900" s="407">
        <f t="shared" si="1279"/>
        <v>10.039999999999999</v>
      </c>
      <c r="J2900" s="407">
        <f t="shared" si="1280"/>
        <v>10.149999999403953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10.54</v>
      </c>
      <c r="N2900" s="410">
        <f t="shared" si="1283"/>
        <v>10.649999999403953</v>
      </c>
      <c r="O2900" s="411"/>
      <c r="P2900" s="485">
        <f t="shared" ca="1" si="1284"/>
        <v>1.5616435185184496</v>
      </c>
      <c r="Q2900" s="484">
        <f t="shared" ca="1" si="1285"/>
        <v>1.5618055555554866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1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8.34</v>
      </c>
      <c r="H2901" s="407">
        <f t="shared" si="1351"/>
        <v>1.2</v>
      </c>
      <c r="I2901" s="407">
        <f t="shared" si="1279"/>
        <v>10.039999999999999</v>
      </c>
      <c r="J2901" s="407">
        <f t="shared" si="1280"/>
        <v>10.149999999403953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10.54</v>
      </c>
      <c r="N2901" s="410">
        <f t="shared" si="1283"/>
        <v>10.649999999403953</v>
      </c>
      <c r="O2901" s="411"/>
      <c r="P2901" s="485">
        <f t="shared" ca="1" si="1284"/>
        <v>1.5620486111110421</v>
      </c>
      <c r="Q2901" s="484">
        <f t="shared" ca="1" si="1285"/>
        <v>1.5622222222221531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1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8.34</v>
      </c>
      <c r="H2902" s="407">
        <f t="shared" si="1352"/>
        <v>1.2</v>
      </c>
      <c r="I2902" s="407">
        <f t="shared" ref="I2902:I2965" si="1353">F2902+G2902</f>
        <v>10.039999999999999</v>
      </c>
      <c r="J2902" s="407">
        <f t="shared" ref="J2902:J2965" si="1354">I2902+R2902</f>
        <v>10.149999999403953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10.54</v>
      </c>
      <c r="N2902" s="410">
        <f t="shared" ref="N2902:N2965" si="1357">J2902+L2902</f>
        <v>10.649999999403953</v>
      </c>
      <c r="O2902" s="411"/>
      <c r="P2902" s="485">
        <f t="shared" ref="P2902:P2965" ca="1" si="1358">Q2901+TIME(0,0,RANDBETWEEN(20,25))</f>
        <v>1.562511574074005</v>
      </c>
      <c r="Q2902" s="484">
        <f t="shared" ref="Q2902:Q2965" ca="1" si="1359">P2902+TIME(0,0,RANDBETWEEN(12,15))</f>
        <v>1.562673611111042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1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8.34</v>
      </c>
      <c r="H2903" s="407">
        <f t="shared" si="1361"/>
        <v>1.2</v>
      </c>
      <c r="I2903" s="407">
        <f t="shared" si="1353"/>
        <v>10.039999999999999</v>
      </c>
      <c r="J2903" s="407">
        <f t="shared" si="1354"/>
        <v>10.149999999403953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10.54</v>
      </c>
      <c r="N2903" s="410">
        <f t="shared" si="1357"/>
        <v>10.649999999403953</v>
      </c>
      <c r="O2903" s="411"/>
      <c r="P2903" s="485">
        <f t="shared" ca="1" si="1358"/>
        <v>1.5629398148147458</v>
      </c>
      <c r="Q2903" s="484">
        <f t="shared" ca="1" si="1359"/>
        <v>1.5630787037036347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1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8.34</v>
      </c>
      <c r="H2904" s="407">
        <f t="shared" si="1362"/>
        <v>1.2</v>
      </c>
      <c r="I2904" s="407">
        <f t="shared" si="1353"/>
        <v>10.039999999999999</v>
      </c>
      <c r="J2904" s="407">
        <f t="shared" si="1354"/>
        <v>10.149999999403953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10.54</v>
      </c>
      <c r="N2904" s="410">
        <f t="shared" si="1357"/>
        <v>10.649999999403953</v>
      </c>
      <c r="O2904" s="411"/>
      <c r="P2904" s="485">
        <f t="shared" ca="1" si="1358"/>
        <v>1.5633564814814125</v>
      </c>
      <c r="Q2904" s="484">
        <f t="shared" ca="1" si="1359"/>
        <v>1.5635069444443754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1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8.34</v>
      </c>
      <c r="H2905" s="407">
        <f t="shared" si="1363"/>
        <v>1.2</v>
      </c>
      <c r="I2905" s="407">
        <f t="shared" si="1353"/>
        <v>10.039999999999999</v>
      </c>
      <c r="J2905" s="407">
        <f t="shared" si="1354"/>
        <v>10.149999999403953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10.54</v>
      </c>
      <c r="N2905" s="410">
        <f t="shared" si="1357"/>
        <v>10.649999999403953</v>
      </c>
      <c r="O2905" s="411"/>
      <c r="P2905" s="485">
        <f t="shared" ca="1" si="1358"/>
        <v>1.5637384259258569</v>
      </c>
      <c r="Q2905" s="484">
        <f t="shared" ca="1" si="1359"/>
        <v>1.5638888888888198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1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8.34</v>
      </c>
      <c r="H2906" s="407">
        <f t="shared" si="1364"/>
        <v>1.2</v>
      </c>
      <c r="I2906" s="407">
        <f t="shared" si="1353"/>
        <v>10.039999999999999</v>
      </c>
      <c r="J2906" s="407">
        <f t="shared" si="1354"/>
        <v>10.149999999403953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10.54</v>
      </c>
      <c r="N2906" s="410">
        <f t="shared" si="1357"/>
        <v>10.649999999403953</v>
      </c>
      <c r="O2906" s="411"/>
      <c r="P2906" s="485">
        <f t="shared" ca="1" si="1358"/>
        <v>1.5641203703703013</v>
      </c>
      <c r="Q2906" s="484">
        <f t="shared" ca="1" si="1359"/>
        <v>1.5642824074073383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1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8.34</v>
      </c>
      <c r="H2907" s="407">
        <f t="shared" si="1365"/>
        <v>1.2</v>
      </c>
      <c r="I2907" s="407">
        <f t="shared" si="1353"/>
        <v>10.039999999999999</v>
      </c>
      <c r="J2907" s="407">
        <f t="shared" si="1354"/>
        <v>10.149999999403953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10.54</v>
      </c>
      <c r="N2907" s="410">
        <f t="shared" si="1357"/>
        <v>10.649999999403953</v>
      </c>
      <c r="O2907" s="411"/>
      <c r="P2907" s="485">
        <f t="shared" ca="1" si="1358"/>
        <v>1.5645601851851161</v>
      </c>
      <c r="Q2907" s="484">
        <f t="shared" ca="1" si="1359"/>
        <v>1.5647337962962271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1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8.34</v>
      </c>
      <c r="H2908" s="407">
        <f t="shared" si="1366"/>
        <v>1.2</v>
      </c>
      <c r="I2908" s="407">
        <f t="shared" si="1353"/>
        <v>10.039999999999999</v>
      </c>
      <c r="J2908" s="407">
        <f t="shared" si="1354"/>
        <v>10.149999999403953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10.54</v>
      </c>
      <c r="N2908" s="410">
        <f t="shared" si="1357"/>
        <v>10.649999999403953</v>
      </c>
      <c r="O2908" s="411"/>
      <c r="P2908" s="485">
        <f t="shared" ca="1" si="1358"/>
        <v>1.565023148148079</v>
      </c>
      <c r="Q2908" s="484">
        <f t="shared" ca="1" si="1359"/>
        <v>1.565185185185116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1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8.34</v>
      </c>
      <c r="H2909" s="407">
        <f t="shared" si="1367"/>
        <v>1.2</v>
      </c>
      <c r="I2909" s="407">
        <f t="shared" si="1353"/>
        <v>10.039999999999999</v>
      </c>
      <c r="J2909" s="407">
        <f t="shared" si="1354"/>
        <v>10.149999999403953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10.54</v>
      </c>
      <c r="N2909" s="410">
        <f t="shared" si="1357"/>
        <v>10.649999999403953</v>
      </c>
      <c r="O2909" s="411"/>
      <c r="P2909" s="485">
        <f t="shared" ca="1" si="1358"/>
        <v>1.5654629629628938</v>
      </c>
      <c r="Q2909" s="484">
        <f t="shared" ca="1" si="1359"/>
        <v>1.5656365740740048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1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8.34</v>
      </c>
      <c r="H2910" s="407">
        <f t="shared" si="1368"/>
        <v>1.2</v>
      </c>
      <c r="I2910" s="407">
        <f t="shared" si="1353"/>
        <v>10.039999999999999</v>
      </c>
      <c r="J2910" s="407">
        <f t="shared" si="1354"/>
        <v>10.149999999403953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10.54</v>
      </c>
      <c r="N2910" s="410">
        <f t="shared" si="1357"/>
        <v>10.649999999403953</v>
      </c>
      <c r="O2910" s="411"/>
      <c r="P2910" s="485">
        <f t="shared" ca="1" si="1358"/>
        <v>1.5659259259258567</v>
      </c>
      <c r="Q2910" s="484">
        <f t="shared" ca="1" si="1359"/>
        <v>1.5660648148147456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1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8.34</v>
      </c>
      <c r="H2911" s="407">
        <f t="shared" si="1369"/>
        <v>1.2</v>
      </c>
      <c r="I2911" s="407">
        <f t="shared" si="1353"/>
        <v>10.039999999999999</v>
      </c>
      <c r="J2911" s="407">
        <f t="shared" si="1354"/>
        <v>10.149999999403953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10.54</v>
      </c>
      <c r="N2911" s="410">
        <f t="shared" si="1357"/>
        <v>10.649999999403953</v>
      </c>
      <c r="O2911" s="411"/>
      <c r="P2911" s="485">
        <f t="shared" ca="1" si="1358"/>
        <v>1.5663425925925234</v>
      </c>
      <c r="Q2911" s="484">
        <f t="shared" ca="1" si="1359"/>
        <v>1.5665162037036344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1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8.34</v>
      </c>
      <c r="H2912" s="407">
        <f t="shared" si="1370"/>
        <v>1.2</v>
      </c>
      <c r="I2912" s="407">
        <f t="shared" si="1353"/>
        <v>10.039999999999999</v>
      </c>
      <c r="J2912" s="407">
        <f t="shared" si="1354"/>
        <v>10.149999999403953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10.54</v>
      </c>
      <c r="N2912" s="410">
        <f t="shared" si="1357"/>
        <v>10.649999999403953</v>
      </c>
      <c r="O2912" s="411"/>
      <c r="P2912" s="485">
        <f t="shared" ca="1" si="1358"/>
        <v>1.5668055555554863</v>
      </c>
      <c r="Q2912" s="484">
        <f t="shared" ca="1" si="1359"/>
        <v>1.5669560185184492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1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8.34</v>
      </c>
      <c r="H2913" s="407">
        <f t="shared" si="1371"/>
        <v>1.2</v>
      </c>
      <c r="I2913" s="407">
        <f t="shared" si="1353"/>
        <v>10.039999999999999</v>
      </c>
      <c r="J2913" s="407">
        <f t="shared" si="1354"/>
        <v>10.149999999403953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10.54</v>
      </c>
      <c r="N2913" s="410">
        <f t="shared" si="1357"/>
        <v>10.649999999403953</v>
      </c>
      <c r="O2913" s="411"/>
      <c r="P2913" s="485">
        <f t="shared" ca="1" si="1358"/>
        <v>1.5671874999999307</v>
      </c>
      <c r="Q2913" s="484">
        <f t="shared" ca="1" si="1359"/>
        <v>1.5673611111110417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1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8.34</v>
      </c>
      <c r="H2914" s="407">
        <f t="shared" si="1373"/>
        <v>1.2</v>
      </c>
      <c r="I2914" s="407">
        <f t="shared" si="1353"/>
        <v>10.039999999999999</v>
      </c>
      <c r="J2914" s="407">
        <f t="shared" si="1354"/>
        <v>10.149999999403953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10.54</v>
      </c>
      <c r="N2914" s="410">
        <f t="shared" si="1357"/>
        <v>10.649999999403953</v>
      </c>
      <c r="O2914" s="411"/>
      <c r="P2914" s="485">
        <f t="shared" ca="1" si="1358"/>
        <v>1.5676388888888195</v>
      </c>
      <c r="Q2914" s="484">
        <f t="shared" ca="1" si="1359"/>
        <v>1.5677777777777084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1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8.34</v>
      </c>
      <c r="H2915" s="407">
        <f t="shared" si="1375"/>
        <v>1.2</v>
      </c>
      <c r="I2915" s="407">
        <f t="shared" si="1353"/>
        <v>10.039999999999999</v>
      </c>
      <c r="J2915" s="407">
        <f t="shared" si="1354"/>
        <v>10.149999999403953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10.54</v>
      </c>
      <c r="N2915" s="410">
        <f t="shared" si="1357"/>
        <v>10.649999999403953</v>
      </c>
      <c r="O2915" s="411"/>
      <c r="P2915" s="485">
        <f t="shared" ca="1" si="1358"/>
        <v>1.5680092592591899</v>
      </c>
      <c r="Q2915" s="484">
        <f t="shared" ca="1" si="1359"/>
        <v>1.5681828703703009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1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8.34</v>
      </c>
      <c r="H2916" s="407">
        <f t="shared" si="1376"/>
        <v>1.2</v>
      </c>
      <c r="I2916" s="407">
        <f t="shared" si="1353"/>
        <v>10.039999999999999</v>
      </c>
      <c r="J2916" s="407">
        <f t="shared" si="1354"/>
        <v>10.149999999403953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10.54</v>
      </c>
      <c r="N2916" s="410">
        <f t="shared" si="1357"/>
        <v>10.649999999403953</v>
      </c>
      <c r="O2916" s="411"/>
      <c r="P2916" s="485">
        <f t="shared" ca="1" si="1358"/>
        <v>1.5684259259258564</v>
      </c>
      <c r="Q2916" s="484">
        <f t="shared" ca="1" si="1359"/>
        <v>1.5685763888888193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1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8.34</v>
      </c>
      <c r="H2917" s="407">
        <f t="shared" si="1377"/>
        <v>1.2</v>
      </c>
      <c r="I2917" s="407">
        <f t="shared" si="1353"/>
        <v>10.039999999999999</v>
      </c>
      <c r="J2917" s="407">
        <f t="shared" si="1354"/>
        <v>10.149999999403953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10.54</v>
      </c>
      <c r="N2917" s="410">
        <f t="shared" si="1357"/>
        <v>10.649999999403953</v>
      </c>
      <c r="O2917" s="411"/>
      <c r="P2917" s="485">
        <f t="shared" ca="1" si="1358"/>
        <v>1.5688310185184489</v>
      </c>
      <c r="Q2917" s="484">
        <f t="shared" ca="1" si="1359"/>
        <v>1.5689930555554858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1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8.34</v>
      </c>
      <c r="H2918" s="407">
        <f t="shared" si="1378"/>
        <v>1.2</v>
      </c>
      <c r="I2918" s="407">
        <f t="shared" si="1353"/>
        <v>10.039999999999999</v>
      </c>
      <c r="J2918" s="407">
        <f t="shared" si="1354"/>
        <v>10.149999999403953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10.54</v>
      </c>
      <c r="N2918" s="410">
        <f t="shared" si="1357"/>
        <v>10.649999999403953</v>
      </c>
      <c r="O2918" s="411"/>
      <c r="P2918" s="485">
        <f t="shared" ca="1" si="1358"/>
        <v>1.5692476851851154</v>
      </c>
      <c r="Q2918" s="484">
        <f t="shared" ca="1" si="1359"/>
        <v>1.5693981481480783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1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8.34</v>
      </c>
      <c r="H2919" s="407">
        <f t="shared" si="1379"/>
        <v>1.2</v>
      </c>
      <c r="I2919" s="407">
        <f t="shared" si="1353"/>
        <v>10.039999999999999</v>
      </c>
      <c r="J2919" s="407">
        <f t="shared" si="1354"/>
        <v>10.149999999403953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10.54</v>
      </c>
      <c r="N2919" s="410">
        <f t="shared" si="1357"/>
        <v>10.649999999403953</v>
      </c>
      <c r="O2919" s="411"/>
      <c r="P2919" s="485">
        <f t="shared" ca="1" si="1358"/>
        <v>1.5696412037036338</v>
      </c>
      <c r="Q2919" s="484">
        <f t="shared" ca="1" si="1359"/>
        <v>1.5698032407406708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1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8.34</v>
      </c>
      <c r="H2920" s="407">
        <f t="shared" si="1380"/>
        <v>1.2</v>
      </c>
      <c r="I2920" s="407">
        <f t="shared" si="1353"/>
        <v>10.039999999999999</v>
      </c>
      <c r="J2920" s="407">
        <f t="shared" si="1354"/>
        <v>10.149999999403953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10.54</v>
      </c>
      <c r="N2920" s="410">
        <f t="shared" si="1357"/>
        <v>10.649999999403953</v>
      </c>
      <c r="O2920" s="411"/>
      <c r="P2920" s="485">
        <f t="shared" ca="1" si="1358"/>
        <v>1.5700578703703003</v>
      </c>
      <c r="Q2920" s="484">
        <f t="shared" ca="1" si="1359"/>
        <v>1.5702314814814113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1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8.34</v>
      </c>
      <c r="H2921" s="407">
        <f t="shared" si="1381"/>
        <v>1.2</v>
      </c>
      <c r="I2921" s="407">
        <f t="shared" si="1353"/>
        <v>10.039999999999999</v>
      </c>
      <c r="J2921" s="407">
        <f t="shared" si="1354"/>
        <v>10.149999999403953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10.54</v>
      </c>
      <c r="N2921" s="410">
        <f t="shared" si="1357"/>
        <v>10.649999999403953</v>
      </c>
      <c r="O2921" s="411"/>
      <c r="P2921" s="485">
        <f t="shared" ca="1" si="1358"/>
        <v>1.5704629629628928</v>
      </c>
      <c r="Q2921" s="484">
        <f t="shared" ca="1" si="1359"/>
        <v>1.5706249999999298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1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8.34</v>
      </c>
      <c r="H2922" s="407">
        <f t="shared" si="1382"/>
        <v>1.2</v>
      </c>
      <c r="I2922" s="407">
        <f t="shared" si="1353"/>
        <v>10.039999999999999</v>
      </c>
      <c r="J2922" s="407">
        <f t="shared" si="1354"/>
        <v>10.149999999403953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10.54</v>
      </c>
      <c r="N2922" s="410">
        <f t="shared" si="1357"/>
        <v>10.649999999403953</v>
      </c>
      <c r="O2922" s="411"/>
      <c r="P2922" s="485">
        <f t="shared" ca="1" si="1358"/>
        <v>1.5708564814814112</v>
      </c>
      <c r="Q2922" s="484">
        <f t="shared" ca="1" si="1359"/>
        <v>1.5709953703703001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1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8.34</v>
      </c>
      <c r="H2923" s="407">
        <f t="shared" si="1383"/>
        <v>1.2</v>
      </c>
      <c r="I2923" s="407">
        <f t="shared" si="1353"/>
        <v>10.039999999999999</v>
      </c>
      <c r="J2923" s="407">
        <f t="shared" si="1354"/>
        <v>10.149999999403953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10.54</v>
      </c>
      <c r="N2923" s="410">
        <f t="shared" si="1357"/>
        <v>10.649999999403953</v>
      </c>
      <c r="O2923" s="411"/>
      <c r="P2923" s="485">
        <f t="shared" ca="1" si="1358"/>
        <v>1.5712384259258556</v>
      </c>
      <c r="Q2923" s="484">
        <f t="shared" ca="1" si="1359"/>
        <v>1.5713888888888186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1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8.34</v>
      </c>
      <c r="H2924" s="407">
        <f t="shared" si="1384"/>
        <v>1.2</v>
      </c>
      <c r="I2924" s="407">
        <f t="shared" si="1353"/>
        <v>10.039999999999999</v>
      </c>
      <c r="J2924" s="407">
        <f t="shared" si="1354"/>
        <v>10.149999999403953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10.54</v>
      </c>
      <c r="N2924" s="410">
        <f t="shared" si="1357"/>
        <v>10.649999999403953</v>
      </c>
      <c r="O2924" s="411"/>
      <c r="P2924" s="485">
        <f t="shared" ca="1" si="1358"/>
        <v>1.5716550925925223</v>
      </c>
      <c r="Q2924" s="484">
        <f t="shared" ca="1" si="1359"/>
        <v>1.5717939814814113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1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8.34</v>
      </c>
      <c r="H2925" s="407">
        <f t="shared" si="1385"/>
        <v>1.2</v>
      </c>
      <c r="I2925" s="407">
        <f t="shared" si="1353"/>
        <v>10.039999999999999</v>
      </c>
      <c r="J2925" s="407">
        <f t="shared" si="1354"/>
        <v>10.149999999403953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10.54</v>
      </c>
      <c r="N2925" s="410">
        <f t="shared" si="1357"/>
        <v>10.649999999403953</v>
      </c>
      <c r="O2925" s="411"/>
      <c r="P2925" s="485">
        <f t="shared" ca="1" si="1358"/>
        <v>1.5720254629628927</v>
      </c>
      <c r="Q2925" s="484">
        <f t="shared" ca="1" si="1359"/>
        <v>1.5721874999999297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1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8.34</v>
      </c>
      <c r="H2926" s="407">
        <f t="shared" si="1386"/>
        <v>1.2</v>
      </c>
      <c r="I2926" s="407">
        <f t="shared" si="1353"/>
        <v>10.039999999999999</v>
      </c>
      <c r="J2926" s="407">
        <f t="shared" si="1354"/>
        <v>10.149999999403953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10.54</v>
      </c>
      <c r="N2926" s="410">
        <f t="shared" si="1357"/>
        <v>10.649999999403953</v>
      </c>
      <c r="O2926" s="411"/>
      <c r="P2926" s="485">
        <f t="shared" ca="1" si="1358"/>
        <v>1.5724189814814111</v>
      </c>
      <c r="Q2926" s="484">
        <f t="shared" ca="1" si="1359"/>
        <v>1.5725925925925222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1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8.34</v>
      </c>
      <c r="H2927" s="407">
        <f t="shared" si="1387"/>
        <v>1.2</v>
      </c>
      <c r="I2927" s="407">
        <f t="shared" si="1353"/>
        <v>10.039999999999999</v>
      </c>
      <c r="J2927" s="407">
        <f t="shared" si="1354"/>
        <v>10.149999999403953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10.54</v>
      </c>
      <c r="N2927" s="410">
        <f t="shared" si="1357"/>
        <v>10.649999999403953</v>
      </c>
      <c r="O2927" s="411"/>
      <c r="P2927" s="485">
        <f t="shared" ca="1" si="1358"/>
        <v>1.5728703703703</v>
      </c>
      <c r="Q2927" s="484">
        <f t="shared" ca="1" si="1359"/>
        <v>1.573032407407337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1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8.34</v>
      </c>
      <c r="H2928" s="407">
        <f t="shared" si="1388"/>
        <v>1.2</v>
      </c>
      <c r="I2928" s="407">
        <f t="shared" si="1353"/>
        <v>10.039999999999999</v>
      </c>
      <c r="J2928" s="407">
        <f t="shared" si="1354"/>
        <v>10.149999999403953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10.54</v>
      </c>
      <c r="N2928" s="410">
        <f t="shared" si="1357"/>
        <v>10.649999999403953</v>
      </c>
      <c r="O2928" s="411"/>
      <c r="P2928" s="485">
        <f t="shared" ca="1" si="1358"/>
        <v>1.5733217592591888</v>
      </c>
      <c r="Q2928" s="484">
        <f t="shared" ca="1" si="1359"/>
        <v>1.5734953703702999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1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8.34</v>
      </c>
      <c r="H2929" s="407">
        <f t="shared" si="1389"/>
        <v>1.2</v>
      </c>
      <c r="I2929" s="407">
        <f t="shared" si="1353"/>
        <v>10.039999999999999</v>
      </c>
      <c r="J2929" s="407">
        <f t="shared" si="1354"/>
        <v>10.149999999403953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10.54</v>
      </c>
      <c r="N2929" s="410">
        <f t="shared" si="1357"/>
        <v>10.649999999403953</v>
      </c>
      <c r="O2929" s="411"/>
      <c r="P2929" s="485">
        <f t="shared" ca="1" si="1358"/>
        <v>1.5737731481480777</v>
      </c>
      <c r="Q2929" s="484">
        <f t="shared" ca="1" si="1359"/>
        <v>1.5739236111110406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1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8.34</v>
      </c>
      <c r="H2930" s="407">
        <f t="shared" si="1390"/>
        <v>1.2</v>
      </c>
      <c r="I2930" s="407">
        <f t="shared" si="1353"/>
        <v>10.039999999999999</v>
      </c>
      <c r="J2930" s="407">
        <f t="shared" si="1354"/>
        <v>10.149999999403953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10.54</v>
      </c>
      <c r="N2930" s="410">
        <f t="shared" si="1357"/>
        <v>10.649999999403953</v>
      </c>
      <c r="O2930" s="411"/>
      <c r="P2930" s="485">
        <f t="shared" ca="1" si="1358"/>
        <v>1.5741782407406701</v>
      </c>
      <c r="Q2930" s="484">
        <f t="shared" ca="1" si="1359"/>
        <v>1.5743171296295591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1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8.34</v>
      </c>
      <c r="H2931" s="407">
        <f t="shared" si="1391"/>
        <v>1.2</v>
      </c>
      <c r="I2931" s="407">
        <f t="shared" si="1353"/>
        <v>10.039999999999999</v>
      </c>
      <c r="J2931" s="407">
        <f t="shared" si="1354"/>
        <v>10.149999999403953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10.54</v>
      </c>
      <c r="N2931" s="410">
        <f t="shared" si="1357"/>
        <v>10.649999999403953</v>
      </c>
      <c r="O2931" s="411"/>
      <c r="P2931" s="485">
        <f t="shared" ca="1" si="1358"/>
        <v>1.5745833333332628</v>
      </c>
      <c r="Q2931" s="484">
        <f t="shared" ca="1" si="1359"/>
        <v>1.5747569444443739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1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8.34</v>
      </c>
      <c r="H2932" s="407">
        <f t="shared" si="1392"/>
        <v>1.2</v>
      </c>
      <c r="I2932" s="407">
        <f t="shared" si="1353"/>
        <v>10.039999999999999</v>
      </c>
      <c r="J2932" s="407">
        <f t="shared" si="1354"/>
        <v>10.149999999403953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10.54</v>
      </c>
      <c r="N2932" s="410">
        <f t="shared" si="1357"/>
        <v>10.649999999403953</v>
      </c>
      <c r="O2932" s="411"/>
      <c r="P2932" s="485">
        <f t="shared" ca="1" si="1358"/>
        <v>1.5750347222221517</v>
      </c>
      <c r="Q2932" s="484">
        <f t="shared" ca="1" si="1359"/>
        <v>1.5751851851851146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1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8.34</v>
      </c>
      <c r="H2933" s="407">
        <f t="shared" si="1393"/>
        <v>1.2</v>
      </c>
      <c r="I2933" s="407">
        <f t="shared" si="1353"/>
        <v>10.039999999999999</v>
      </c>
      <c r="J2933" s="407">
        <f t="shared" si="1354"/>
        <v>10.149999999403953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10.54</v>
      </c>
      <c r="N2933" s="410">
        <f t="shared" si="1357"/>
        <v>10.649999999403953</v>
      </c>
      <c r="O2933" s="411"/>
      <c r="P2933" s="485">
        <f t="shared" ca="1" si="1358"/>
        <v>1.5754745370369665</v>
      </c>
      <c r="Q2933" s="484">
        <f t="shared" ca="1" si="1359"/>
        <v>1.5756134259258554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1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8.34</v>
      </c>
      <c r="H2934" s="407">
        <f t="shared" si="1394"/>
        <v>1.2</v>
      </c>
      <c r="I2934" s="407">
        <f t="shared" si="1353"/>
        <v>10.039999999999999</v>
      </c>
      <c r="J2934" s="407">
        <f t="shared" si="1354"/>
        <v>10.149999999403953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10.54</v>
      </c>
      <c r="N2934" s="410">
        <f t="shared" si="1357"/>
        <v>10.649999999403953</v>
      </c>
      <c r="O2934" s="411"/>
      <c r="P2934" s="485">
        <f t="shared" ca="1" si="1358"/>
        <v>1.5758680555554849</v>
      </c>
      <c r="Q2934" s="484">
        <f t="shared" ca="1" si="1359"/>
        <v>1.5760069444443738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1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8.34</v>
      </c>
      <c r="H2935" s="407">
        <f t="shared" si="1395"/>
        <v>1.2</v>
      </c>
      <c r="I2935" s="407">
        <f t="shared" si="1353"/>
        <v>10.039999999999999</v>
      </c>
      <c r="J2935" s="407">
        <f t="shared" si="1354"/>
        <v>10.149999999403953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10.54</v>
      </c>
      <c r="N2935" s="410">
        <f t="shared" si="1357"/>
        <v>10.649999999403953</v>
      </c>
      <c r="O2935" s="411"/>
      <c r="P2935" s="485">
        <f t="shared" ca="1" si="1358"/>
        <v>1.5762847222221517</v>
      </c>
      <c r="Q2935" s="484">
        <f t="shared" ca="1" si="1359"/>
        <v>1.5764467592591886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1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8.34</v>
      </c>
      <c r="H2936" s="407">
        <f t="shared" si="1396"/>
        <v>1.2</v>
      </c>
      <c r="I2936" s="407">
        <f t="shared" si="1353"/>
        <v>10.039999999999999</v>
      </c>
      <c r="J2936" s="407">
        <f t="shared" si="1354"/>
        <v>10.149999999403953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10.54</v>
      </c>
      <c r="N2936" s="410">
        <f t="shared" si="1357"/>
        <v>10.649999999403953</v>
      </c>
      <c r="O2936" s="411"/>
      <c r="P2936" s="485">
        <f t="shared" ca="1" si="1358"/>
        <v>1.5766782407406701</v>
      </c>
      <c r="Q2936" s="484">
        <f t="shared" ca="1" si="1359"/>
        <v>1.5768402777777071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1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8.34</v>
      </c>
      <c r="H2937" s="407">
        <f t="shared" si="1397"/>
        <v>1.2</v>
      </c>
      <c r="I2937" s="407">
        <f t="shared" si="1353"/>
        <v>10.039999999999999</v>
      </c>
      <c r="J2937" s="407">
        <f t="shared" si="1354"/>
        <v>10.149999999403953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10.54</v>
      </c>
      <c r="N2937" s="410">
        <f t="shared" si="1357"/>
        <v>10.649999999403953</v>
      </c>
      <c r="O2937" s="411"/>
      <c r="P2937" s="485">
        <f t="shared" ca="1" si="1358"/>
        <v>1.5770949074073366</v>
      </c>
      <c r="Q2937" s="484">
        <f t="shared" ca="1" si="1359"/>
        <v>1.5772453703702995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1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8.34</v>
      </c>
      <c r="H2938" s="407">
        <f t="shared" si="1398"/>
        <v>1.2</v>
      </c>
      <c r="I2938" s="407">
        <f t="shared" si="1353"/>
        <v>10.039999999999999</v>
      </c>
      <c r="J2938" s="407">
        <f t="shared" si="1354"/>
        <v>10.149999999403953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10.54</v>
      </c>
      <c r="N2938" s="410">
        <f t="shared" si="1357"/>
        <v>10.649999999403953</v>
      </c>
      <c r="O2938" s="411"/>
      <c r="P2938" s="485">
        <f t="shared" ca="1" si="1358"/>
        <v>1.577476851851781</v>
      </c>
      <c r="Q2938" s="484">
        <f t="shared" ca="1" si="1359"/>
        <v>1.577650462962892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1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8.34</v>
      </c>
      <c r="H2939" s="407">
        <f t="shared" si="1399"/>
        <v>1.2</v>
      </c>
      <c r="I2939" s="407">
        <f t="shared" si="1353"/>
        <v>10.039999999999999</v>
      </c>
      <c r="J2939" s="407">
        <f t="shared" si="1354"/>
        <v>10.149999999403953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10.54</v>
      </c>
      <c r="N2939" s="410">
        <f t="shared" si="1357"/>
        <v>10.649999999403953</v>
      </c>
      <c r="O2939" s="411"/>
      <c r="P2939" s="485">
        <f t="shared" ca="1" si="1358"/>
        <v>1.5779282407406698</v>
      </c>
      <c r="Q2939" s="484">
        <f t="shared" ca="1" si="1359"/>
        <v>1.5781018518517809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1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8.34</v>
      </c>
      <c r="H2940" s="407">
        <f t="shared" si="1400"/>
        <v>1.2</v>
      </c>
      <c r="I2940" s="407">
        <f t="shared" si="1353"/>
        <v>10.039999999999999</v>
      </c>
      <c r="J2940" s="407">
        <f t="shared" si="1354"/>
        <v>10.149999999403953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10.54</v>
      </c>
      <c r="N2940" s="410">
        <f t="shared" si="1357"/>
        <v>10.649999999403953</v>
      </c>
      <c r="O2940" s="411"/>
      <c r="P2940" s="485">
        <f t="shared" ca="1" si="1358"/>
        <v>1.5783796296295587</v>
      </c>
      <c r="Q2940" s="484">
        <f t="shared" ca="1" si="1359"/>
        <v>1.5785185185184476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1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8.34</v>
      </c>
      <c r="H2941" s="407">
        <f t="shared" si="1401"/>
        <v>1.2</v>
      </c>
      <c r="I2941" s="407">
        <f t="shared" si="1353"/>
        <v>10.039999999999999</v>
      </c>
      <c r="J2941" s="407">
        <f t="shared" si="1354"/>
        <v>10.149999999403953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10.54</v>
      </c>
      <c r="N2941" s="410">
        <f t="shared" si="1357"/>
        <v>10.649999999403953</v>
      </c>
      <c r="O2941" s="411"/>
      <c r="P2941" s="485">
        <f t="shared" ca="1" si="1358"/>
        <v>1.5788078703702995</v>
      </c>
      <c r="Q2941" s="484">
        <f t="shared" ca="1" si="1359"/>
        <v>1.5789583333332624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1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8.34</v>
      </c>
      <c r="H2942" s="407">
        <f t="shared" si="1402"/>
        <v>1.2</v>
      </c>
      <c r="I2942" s="407">
        <f t="shared" si="1353"/>
        <v>10.039999999999999</v>
      </c>
      <c r="J2942" s="407">
        <f t="shared" si="1354"/>
        <v>10.149999999403953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10.54</v>
      </c>
      <c r="N2942" s="410">
        <f t="shared" si="1357"/>
        <v>10.649999999403953</v>
      </c>
      <c r="O2942" s="411"/>
      <c r="P2942" s="485">
        <f t="shared" ca="1" si="1358"/>
        <v>1.5792245370369662</v>
      </c>
      <c r="Q2942" s="484">
        <f t="shared" ca="1" si="1359"/>
        <v>1.5793749999999291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1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8.34</v>
      </c>
      <c r="H2943" s="407">
        <f t="shared" si="1403"/>
        <v>1.2</v>
      </c>
      <c r="I2943" s="407">
        <f t="shared" si="1353"/>
        <v>10.039999999999999</v>
      </c>
      <c r="J2943" s="407">
        <f t="shared" si="1354"/>
        <v>10.149999999403953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10.54</v>
      </c>
      <c r="N2943" s="410">
        <f t="shared" si="1357"/>
        <v>10.649999999403953</v>
      </c>
      <c r="O2943" s="411"/>
      <c r="P2943" s="485">
        <f t="shared" ca="1" si="1358"/>
        <v>1.5796180555554846</v>
      </c>
      <c r="Q2943" s="484">
        <f t="shared" ca="1" si="1359"/>
        <v>1.5797685185184476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1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8.34</v>
      </c>
      <c r="H2944" s="407">
        <f t="shared" si="1404"/>
        <v>1.2</v>
      </c>
      <c r="I2944" s="407">
        <f t="shared" si="1353"/>
        <v>10.039999999999999</v>
      </c>
      <c r="J2944" s="407">
        <f t="shared" si="1354"/>
        <v>10.149999999403953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10.54</v>
      </c>
      <c r="N2944" s="410">
        <f t="shared" si="1357"/>
        <v>10.649999999403953</v>
      </c>
      <c r="O2944" s="411"/>
      <c r="P2944" s="485">
        <f t="shared" ca="1" si="1358"/>
        <v>1.579999999999929</v>
      </c>
      <c r="Q2944" s="484">
        <f t="shared" ca="1" si="1359"/>
        <v>1.5801388888888179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1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8.34</v>
      </c>
      <c r="H2945" s="407">
        <f t="shared" si="1405"/>
        <v>1.2</v>
      </c>
      <c r="I2945" s="407">
        <f t="shared" si="1353"/>
        <v>10.039999999999999</v>
      </c>
      <c r="J2945" s="407">
        <f t="shared" si="1354"/>
        <v>10.149999999403953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10.54</v>
      </c>
      <c r="N2945" s="410">
        <f t="shared" si="1357"/>
        <v>10.649999999403953</v>
      </c>
      <c r="O2945" s="411"/>
      <c r="P2945" s="485">
        <f t="shared" ca="1" si="1358"/>
        <v>1.5804166666665957</v>
      </c>
      <c r="Q2945" s="484">
        <f t="shared" ca="1" si="1359"/>
        <v>1.5805787037036327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1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8.34</v>
      </c>
      <c r="H2946" s="407">
        <f t="shared" si="1406"/>
        <v>1.2</v>
      </c>
      <c r="I2946" s="407">
        <f t="shared" si="1353"/>
        <v>10.039999999999999</v>
      </c>
      <c r="J2946" s="407">
        <f t="shared" si="1354"/>
        <v>10.149999999403953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10.54</v>
      </c>
      <c r="N2946" s="410">
        <f t="shared" si="1357"/>
        <v>10.649999999403953</v>
      </c>
      <c r="O2946" s="411"/>
      <c r="P2946" s="485">
        <f t="shared" ca="1" si="1358"/>
        <v>1.5808564814814106</v>
      </c>
      <c r="Q2946" s="484">
        <f t="shared" ca="1" si="1359"/>
        <v>1.5810069444443735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1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8.34</v>
      </c>
      <c r="H2947" s="407">
        <f t="shared" si="1407"/>
        <v>1.2</v>
      </c>
      <c r="I2947" s="407">
        <f t="shared" si="1353"/>
        <v>10.039999999999999</v>
      </c>
      <c r="J2947" s="407">
        <f t="shared" si="1354"/>
        <v>10.149999999403953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10.54</v>
      </c>
      <c r="N2947" s="410">
        <f t="shared" si="1357"/>
        <v>10.649999999403953</v>
      </c>
      <c r="O2947" s="411"/>
      <c r="P2947" s="485">
        <f t="shared" ca="1" si="1358"/>
        <v>1.581249999999929</v>
      </c>
      <c r="Q2947" s="484">
        <f t="shared" ca="1" si="1359"/>
        <v>1.5814004629628919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1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8.34</v>
      </c>
      <c r="H2948" s="407">
        <f t="shared" si="1408"/>
        <v>1.2</v>
      </c>
      <c r="I2948" s="407">
        <f t="shared" si="1353"/>
        <v>10.039999999999999</v>
      </c>
      <c r="J2948" s="407">
        <f t="shared" si="1354"/>
        <v>10.149999999403953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10.54</v>
      </c>
      <c r="N2948" s="410">
        <f t="shared" si="1357"/>
        <v>10.649999999403953</v>
      </c>
      <c r="O2948" s="411"/>
      <c r="P2948" s="485">
        <f t="shared" ca="1" si="1358"/>
        <v>1.5816898148147438</v>
      </c>
      <c r="Q2948" s="484">
        <f t="shared" ca="1" si="1359"/>
        <v>1.5818634259258548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1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8.34</v>
      </c>
      <c r="H2949" s="407">
        <f t="shared" si="1409"/>
        <v>1.2</v>
      </c>
      <c r="I2949" s="407">
        <f t="shared" si="1353"/>
        <v>10.039999999999999</v>
      </c>
      <c r="J2949" s="407">
        <f t="shared" si="1354"/>
        <v>10.149999999403953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10.54</v>
      </c>
      <c r="N2949" s="410">
        <f t="shared" si="1357"/>
        <v>10.649999999403953</v>
      </c>
      <c r="O2949" s="411"/>
      <c r="P2949" s="485">
        <f t="shared" ca="1" si="1358"/>
        <v>1.5820949074073363</v>
      </c>
      <c r="Q2949" s="484">
        <f t="shared" ca="1" si="1359"/>
        <v>1.5822337962962252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1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8.34</v>
      </c>
      <c r="H2950" s="407">
        <f t="shared" si="1410"/>
        <v>1.2</v>
      </c>
      <c r="I2950" s="407">
        <f t="shared" si="1353"/>
        <v>10.039999999999999</v>
      </c>
      <c r="J2950" s="407">
        <f t="shared" si="1354"/>
        <v>10.149999999403953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10.54</v>
      </c>
      <c r="N2950" s="410">
        <f t="shared" si="1357"/>
        <v>10.649999999403953</v>
      </c>
      <c r="O2950" s="411"/>
      <c r="P2950" s="485">
        <f t="shared" ca="1" si="1358"/>
        <v>1.582499999999929</v>
      </c>
      <c r="Q2950" s="484">
        <f t="shared" ca="1" si="1359"/>
        <v>1.582662037036966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1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8.34</v>
      </c>
      <c r="H2951" s="407">
        <f t="shared" si="1411"/>
        <v>1.2</v>
      </c>
      <c r="I2951" s="407">
        <f t="shared" si="1353"/>
        <v>10.039999999999999</v>
      </c>
      <c r="J2951" s="407">
        <f t="shared" si="1354"/>
        <v>10.149999999403953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10.54</v>
      </c>
      <c r="N2951" s="410">
        <f t="shared" si="1357"/>
        <v>10.649999999403953</v>
      </c>
      <c r="O2951" s="411"/>
      <c r="P2951" s="485">
        <f t="shared" ca="1" si="1358"/>
        <v>1.5829513888888178</v>
      </c>
      <c r="Q2951" s="484">
        <f t="shared" ca="1" si="1359"/>
        <v>1.5830902777777067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1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8.34</v>
      </c>
      <c r="H2952" s="407">
        <f t="shared" si="1412"/>
        <v>1.2</v>
      </c>
      <c r="I2952" s="407">
        <f t="shared" si="1353"/>
        <v>10.039999999999999</v>
      </c>
      <c r="J2952" s="407">
        <f t="shared" si="1354"/>
        <v>10.149999999403953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10.54</v>
      </c>
      <c r="N2952" s="410">
        <f t="shared" si="1357"/>
        <v>10.649999999403953</v>
      </c>
      <c r="O2952" s="411"/>
      <c r="P2952" s="485">
        <f t="shared" ca="1" si="1358"/>
        <v>1.5833217592591882</v>
      </c>
      <c r="Q2952" s="484">
        <f t="shared" ca="1" si="1359"/>
        <v>1.5834837962962252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1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8.34</v>
      </c>
      <c r="H2953" s="407">
        <f t="shared" si="1413"/>
        <v>1.2</v>
      </c>
      <c r="I2953" s="407">
        <f t="shared" si="1353"/>
        <v>10.039999999999999</v>
      </c>
      <c r="J2953" s="407">
        <f t="shared" si="1354"/>
        <v>10.149999999403953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10.54</v>
      </c>
      <c r="N2953" s="410">
        <f t="shared" si="1357"/>
        <v>10.649999999403953</v>
      </c>
      <c r="O2953" s="411"/>
      <c r="P2953" s="485">
        <f t="shared" ca="1" si="1358"/>
        <v>1.5837268518517806</v>
      </c>
      <c r="Q2953" s="484">
        <f t="shared" ca="1" si="1359"/>
        <v>1.5839004629628917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1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8.34</v>
      </c>
      <c r="H2954" s="407">
        <f t="shared" si="1414"/>
        <v>1.2</v>
      </c>
      <c r="I2954" s="407">
        <f t="shared" si="1353"/>
        <v>10.039999999999999</v>
      </c>
      <c r="J2954" s="407">
        <f t="shared" si="1354"/>
        <v>10.149999999403953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10.54</v>
      </c>
      <c r="N2954" s="410">
        <f t="shared" si="1357"/>
        <v>10.649999999403953</v>
      </c>
      <c r="O2954" s="411"/>
      <c r="P2954" s="485">
        <f t="shared" ca="1" si="1358"/>
        <v>1.5841666666665954</v>
      </c>
      <c r="Q2954" s="484">
        <f t="shared" ca="1" si="1359"/>
        <v>1.5843171296295584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1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8.34</v>
      </c>
      <c r="H2955" s="407">
        <f t="shared" si="1415"/>
        <v>1.2</v>
      </c>
      <c r="I2955" s="407">
        <f t="shared" si="1353"/>
        <v>10.039999999999999</v>
      </c>
      <c r="J2955" s="407">
        <f t="shared" si="1354"/>
        <v>10.149999999403953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10.54</v>
      </c>
      <c r="N2955" s="410">
        <f t="shared" si="1357"/>
        <v>10.649999999403953</v>
      </c>
      <c r="O2955" s="411"/>
      <c r="P2955" s="485">
        <f t="shared" ca="1" si="1358"/>
        <v>1.5845601851851139</v>
      </c>
      <c r="Q2955" s="484">
        <f t="shared" ca="1" si="1359"/>
        <v>1.5847106481480768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1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8.34</v>
      </c>
      <c r="H2956" s="407">
        <f t="shared" si="1416"/>
        <v>1.2</v>
      </c>
      <c r="I2956" s="407">
        <f t="shared" si="1353"/>
        <v>10.039999999999999</v>
      </c>
      <c r="J2956" s="407">
        <f t="shared" si="1354"/>
        <v>10.149999999403953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10.54</v>
      </c>
      <c r="N2956" s="410">
        <f t="shared" si="1357"/>
        <v>10.649999999403953</v>
      </c>
      <c r="O2956" s="411"/>
      <c r="P2956" s="485">
        <f t="shared" ca="1" si="1358"/>
        <v>1.5849537037036323</v>
      </c>
      <c r="Q2956" s="484">
        <f t="shared" ca="1" si="1359"/>
        <v>1.5851041666665953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1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8.34</v>
      </c>
      <c r="H2957" s="407">
        <f t="shared" si="1417"/>
        <v>1.2</v>
      </c>
      <c r="I2957" s="407">
        <f t="shared" si="1353"/>
        <v>10.039999999999999</v>
      </c>
      <c r="J2957" s="407">
        <f t="shared" si="1354"/>
        <v>10.149999999403953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10.54</v>
      </c>
      <c r="N2957" s="410">
        <f t="shared" si="1357"/>
        <v>10.649999999403953</v>
      </c>
      <c r="O2957" s="411"/>
      <c r="P2957" s="485">
        <f t="shared" ca="1" si="1358"/>
        <v>1.5853819444443731</v>
      </c>
      <c r="Q2957" s="484">
        <f t="shared" ca="1" si="1359"/>
        <v>1.585532407407336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1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8.34</v>
      </c>
      <c r="H2958" s="407">
        <f t="shared" si="1418"/>
        <v>1.2</v>
      </c>
      <c r="I2958" s="407">
        <f t="shared" si="1353"/>
        <v>10.039999999999999</v>
      </c>
      <c r="J2958" s="407">
        <f t="shared" si="1354"/>
        <v>10.149999999403953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10.54</v>
      </c>
      <c r="N2958" s="410">
        <f t="shared" si="1357"/>
        <v>10.649999999403953</v>
      </c>
      <c r="O2958" s="411"/>
      <c r="P2958" s="485">
        <f t="shared" ca="1" si="1358"/>
        <v>1.5857638888888175</v>
      </c>
      <c r="Q2958" s="484">
        <f t="shared" ca="1" si="1359"/>
        <v>1.5859374999999285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1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8.34</v>
      </c>
      <c r="H2959" s="407">
        <f t="shared" si="1419"/>
        <v>1.2</v>
      </c>
      <c r="I2959" s="407">
        <f t="shared" si="1353"/>
        <v>10.039999999999999</v>
      </c>
      <c r="J2959" s="407">
        <f t="shared" si="1354"/>
        <v>10.149999999403953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10.54</v>
      </c>
      <c r="N2959" s="410">
        <f t="shared" si="1357"/>
        <v>10.649999999403953</v>
      </c>
      <c r="O2959" s="411"/>
      <c r="P2959" s="485">
        <f t="shared" ca="1" si="1358"/>
        <v>1.586192129629558</v>
      </c>
      <c r="Q2959" s="484">
        <f t="shared" ca="1" si="1359"/>
        <v>1.5863657407406691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1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8.34</v>
      </c>
      <c r="H2960" s="407">
        <f t="shared" si="1420"/>
        <v>1.2</v>
      </c>
      <c r="I2960" s="407">
        <f t="shared" si="1353"/>
        <v>10.039999999999999</v>
      </c>
      <c r="J2960" s="407">
        <f t="shared" si="1354"/>
        <v>10.149999999403953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10.54</v>
      </c>
      <c r="N2960" s="410">
        <f t="shared" si="1357"/>
        <v>10.649999999403953</v>
      </c>
      <c r="O2960" s="411"/>
      <c r="P2960" s="485">
        <f t="shared" ca="1" si="1358"/>
        <v>1.5866319444443728</v>
      </c>
      <c r="Q2960" s="484">
        <f t="shared" ca="1" si="1359"/>
        <v>1.5867939814814098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1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8.34</v>
      </c>
      <c r="H2961" s="407">
        <f t="shared" si="1421"/>
        <v>1.2</v>
      </c>
      <c r="I2961" s="407">
        <f t="shared" si="1353"/>
        <v>10.039999999999999</v>
      </c>
      <c r="J2961" s="407">
        <f t="shared" si="1354"/>
        <v>10.149999999403953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10.54</v>
      </c>
      <c r="N2961" s="410">
        <f t="shared" si="1357"/>
        <v>10.649999999403953</v>
      </c>
      <c r="O2961" s="411"/>
      <c r="P2961" s="485">
        <f t="shared" ca="1" si="1358"/>
        <v>1.5870833333332617</v>
      </c>
      <c r="Q2961" s="484">
        <f t="shared" ca="1" si="1359"/>
        <v>1.5872453703702987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1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8.34</v>
      </c>
      <c r="H2962" s="407">
        <f t="shared" si="1422"/>
        <v>1.2</v>
      </c>
      <c r="I2962" s="407">
        <f t="shared" si="1353"/>
        <v>10.039999999999999</v>
      </c>
      <c r="J2962" s="407">
        <f t="shared" si="1354"/>
        <v>10.149999999403953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10.54</v>
      </c>
      <c r="N2962" s="410">
        <f t="shared" si="1357"/>
        <v>10.649999999403953</v>
      </c>
      <c r="O2962" s="411"/>
      <c r="P2962" s="485">
        <f t="shared" ca="1" si="1358"/>
        <v>1.5874999999999282</v>
      </c>
      <c r="Q2962" s="484">
        <f t="shared" ca="1" si="1359"/>
        <v>1.5876736111110392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1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8.34</v>
      </c>
      <c r="H2963" s="407">
        <f t="shared" si="1423"/>
        <v>1.2</v>
      </c>
      <c r="I2963" s="407">
        <f t="shared" si="1353"/>
        <v>10.039999999999999</v>
      </c>
      <c r="J2963" s="407">
        <f t="shared" si="1354"/>
        <v>10.149999999403953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10.54</v>
      </c>
      <c r="N2963" s="410">
        <f t="shared" si="1357"/>
        <v>10.649999999403953</v>
      </c>
      <c r="O2963" s="411"/>
      <c r="P2963" s="485">
        <f t="shared" ca="1" si="1358"/>
        <v>1.5879629629628911</v>
      </c>
      <c r="Q2963" s="484">
        <f t="shared" ca="1" si="1359"/>
        <v>1.5881365740740021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1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8.34</v>
      </c>
      <c r="H2964" s="407">
        <f t="shared" si="1424"/>
        <v>1.2</v>
      </c>
      <c r="I2964" s="407">
        <f t="shared" si="1353"/>
        <v>10.039999999999999</v>
      </c>
      <c r="J2964" s="407">
        <f t="shared" si="1354"/>
        <v>10.149999999403953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10.54</v>
      </c>
      <c r="N2964" s="410">
        <f t="shared" si="1357"/>
        <v>10.649999999403953</v>
      </c>
      <c r="O2964" s="411"/>
      <c r="P2964" s="485">
        <f t="shared" ca="1" si="1358"/>
        <v>1.5884143518517799</v>
      </c>
      <c r="Q2964" s="484">
        <f t="shared" ca="1" si="1359"/>
        <v>1.5885648148147429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1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8.34</v>
      </c>
      <c r="H2965" s="407">
        <f t="shared" si="1425"/>
        <v>1.2</v>
      </c>
      <c r="I2965" s="407">
        <f t="shared" si="1353"/>
        <v>10.039999999999999</v>
      </c>
      <c r="J2965" s="407">
        <f t="shared" si="1354"/>
        <v>10.149999999403953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10.54</v>
      </c>
      <c r="N2965" s="410">
        <f t="shared" si="1357"/>
        <v>10.649999999403953</v>
      </c>
      <c r="O2965" s="411"/>
      <c r="P2965" s="485">
        <f t="shared" ca="1" si="1358"/>
        <v>1.5888310185184467</v>
      </c>
      <c r="Q2965" s="484">
        <f t="shared" ca="1" si="1359"/>
        <v>1.5889699074073356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1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8.34</v>
      </c>
      <c r="H2966" s="407">
        <f t="shared" si="1426"/>
        <v>1.2</v>
      </c>
      <c r="I2966" s="407">
        <f t="shared" ref="I2966:I3029" si="1427">F2966+G2966</f>
        <v>10.039999999999999</v>
      </c>
      <c r="J2966" s="407">
        <f t="shared" ref="J2966:J3029" si="1428">I2966+R2966</f>
        <v>10.149999999403953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10.54</v>
      </c>
      <c r="N2966" s="410">
        <f t="shared" ref="N2966:N3029" si="1431">J2966+L2966</f>
        <v>10.649999999403953</v>
      </c>
      <c r="O2966" s="411"/>
      <c r="P2966" s="485">
        <f t="shared" ref="P2966:P3029" ca="1" si="1432">Q2965+TIME(0,0,RANDBETWEEN(20,25))</f>
        <v>1.5892361111110394</v>
      </c>
      <c r="Q2966" s="484">
        <f t="shared" ref="Q2966:Q3029" ca="1" si="1433">P2966+TIME(0,0,RANDBETWEEN(12,15))</f>
        <v>1.5894097222221504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1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8.34</v>
      </c>
      <c r="H2967" s="407">
        <f t="shared" si="1435"/>
        <v>1.2</v>
      </c>
      <c r="I2967" s="407">
        <f t="shared" si="1427"/>
        <v>10.039999999999999</v>
      </c>
      <c r="J2967" s="407">
        <f t="shared" si="1428"/>
        <v>10.149999999403953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10.54</v>
      </c>
      <c r="N2967" s="410">
        <f t="shared" si="1431"/>
        <v>10.649999999403953</v>
      </c>
      <c r="O2967" s="411"/>
      <c r="P2967" s="485">
        <f t="shared" ca="1" si="1432"/>
        <v>1.5896412037036318</v>
      </c>
      <c r="Q2967" s="484">
        <f t="shared" ca="1" si="1433"/>
        <v>1.5898032407406688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1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8.34</v>
      </c>
      <c r="H2968" s="407">
        <f t="shared" si="1436"/>
        <v>1.2</v>
      </c>
      <c r="I2968" s="407">
        <f t="shared" si="1427"/>
        <v>10.039999999999999</v>
      </c>
      <c r="J2968" s="407">
        <f t="shared" si="1428"/>
        <v>10.149999999403953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10.54</v>
      </c>
      <c r="N2968" s="410">
        <f t="shared" si="1431"/>
        <v>10.649999999403953</v>
      </c>
      <c r="O2968" s="411"/>
      <c r="P2968" s="485">
        <f t="shared" ca="1" si="1432"/>
        <v>1.5900810185184466</v>
      </c>
      <c r="Q2968" s="484">
        <f t="shared" ca="1" si="1433"/>
        <v>1.5902546296295577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1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8.34</v>
      </c>
      <c r="H2969" s="407">
        <f t="shared" si="1437"/>
        <v>1.2</v>
      </c>
      <c r="I2969" s="407">
        <f t="shared" si="1427"/>
        <v>10.039999999999999</v>
      </c>
      <c r="J2969" s="407">
        <f t="shared" si="1428"/>
        <v>10.149999999403953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10.54</v>
      </c>
      <c r="N2969" s="410">
        <f t="shared" si="1431"/>
        <v>10.649999999403953</v>
      </c>
      <c r="O2969" s="411"/>
      <c r="P2969" s="485">
        <f t="shared" ca="1" si="1432"/>
        <v>1.5905439814814095</v>
      </c>
      <c r="Q2969" s="484">
        <f t="shared" ca="1" si="1433"/>
        <v>1.5907060185184465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1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8.34</v>
      </c>
      <c r="H2970" s="407">
        <f t="shared" si="1438"/>
        <v>1.2</v>
      </c>
      <c r="I2970" s="407">
        <f t="shared" si="1427"/>
        <v>10.039999999999999</v>
      </c>
      <c r="J2970" s="407">
        <f t="shared" si="1428"/>
        <v>10.149999999403953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10.54</v>
      </c>
      <c r="N2970" s="410">
        <f t="shared" si="1431"/>
        <v>10.649999999403953</v>
      </c>
      <c r="O2970" s="411"/>
      <c r="P2970" s="485">
        <f t="shared" ca="1" si="1432"/>
        <v>1.590949074074002</v>
      </c>
      <c r="Q2970" s="484">
        <f t="shared" ca="1" si="1433"/>
        <v>1.5910879629628909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1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8.34</v>
      </c>
      <c r="H2971" s="407">
        <f t="shared" si="1439"/>
        <v>1.2</v>
      </c>
      <c r="I2971" s="407">
        <f t="shared" si="1427"/>
        <v>10.039999999999999</v>
      </c>
      <c r="J2971" s="407">
        <f t="shared" si="1428"/>
        <v>10.149999999403953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10.54</v>
      </c>
      <c r="N2971" s="410">
        <f t="shared" si="1431"/>
        <v>10.649999999403953</v>
      </c>
      <c r="O2971" s="411"/>
      <c r="P2971" s="485">
        <f t="shared" ca="1" si="1432"/>
        <v>1.5913310185184464</v>
      </c>
      <c r="Q2971" s="484">
        <f t="shared" ca="1" si="1433"/>
        <v>1.5914699074073353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1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8.34</v>
      </c>
      <c r="H2972" s="407">
        <f t="shared" si="1440"/>
        <v>1.2</v>
      </c>
      <c r="I2972" s="407">
        <f t="shared" si="1427"/>
        <v>10.039999999999999</v>
      </c>
      <c r="J2972" s="407">
        <f t="shared" si="1428"/>
        <v>10.149999999403953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10.54</v>
      </c>
      <c r="N2972" s="410">
        <f t="shared" si="1431"/>
        <v>10.649999999403953</v>
      </c>
      <c r="O2972" s="411"/>
      <c r="P2972" s="485">
        <f t="shared" ca="1" si="1432"/>
        <v>1.5917476851851131</v>
      </c>
      <c r="Q2972" s="484">
        <f t="shared" ca="1" si="1433"/>
        <v>1.5918981481480761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1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8.34</v>
      </c>
      <c r="H2973" s="407">
        <f t="shared" si="1441"/>
        <v>1.2</v>
      </c>
      <c r="I2973" s="407">
        <f t="shared" si="1427"/>
        <v>10.039999999999999</v>
      </c>
      <c r="J2973" s="407">
        <f t="shared" si="1428"/>
        <v>10.149999999403953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10.54</v>
      </c>
      <c r="N2973" s="410">
        <f t="shared" si="1431"/>
        <v>10.649999999403953</v>
      </c>
      <c r="O2973" s="411"/>
      <c r="P2973" s="485">
        <f t="shared" ca="1" si="1432"/>
        <v>1.5921412037036315</v>
      </c>
      <c r="Q2973" s="484">
        <f t="shared" ca="1" si="1433"/>
        <v>1.5922916666665945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1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8.34</v>
      </c>
      <c r="H2974" s="407">
        <f t="shared" si="1442"/>
        <v>1.2</v>
      </c>
      <c r="I2974" s="407">
        <f t="shared" si="1427"/>
        <v>10.039999999999999</v>
      </c>
      <c r="J2974" s="407">
        <f t="shared" si="1428"/>
        <v>10.149999999403953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10.54</v>
      </c>
      <c r="N2974" s="410">
        <f t="shared" si="1431"/>
        <v>10.649999999403953</v>
      </c>
      <c r="O2974" s="411"/>
      <c r="P2974" s="485">
        <f t="shared" ca="1" si="1432"/>
        <v>1.5925231481480759</v>
      </c>
      <c r="Q2974" s="484">
        <f t="shared" ca="1" si="1433"/>
        <v>1.592696759259187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1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8.34</v>
      </c>
      <c r="H2975" s="407">
        <f t="shared" si="1443"/>
        <v>1.2</v>
      </c>
      <c r="I2975" s="407">
        <f t="shared" si="1427"/>
        <v>10.039999999999999</v>
      </c>
      <c r="J2975" s="407">
        <f t="shared" si="1428"/>
        <v>10.149999999403953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10.54</v>
      </c>
      <c r="N2975" s="410">
        <f t="shared" si="1431"/>
        <v>10.649999999403953</v>
      </c>
      <c r="O2975" s="411"/>
      <c r="P2975" s="485">
        <f t="shared" ca="1" si="1432"/>
        <v>1.5929861111110388</v>
      </c>
      <c r="Q2975" s="484">
        <f t="shared" ca="1" si="1433"/>
        <v>1.5931481481480758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1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8.34</v>
      </c>
      <c r="H2976" s="407">
        <f t="shared" si="1444"/>
        <v>1.2</v>
      </c>
      <c r="I2976" s="407">
        <f t="shared" si="1427"/>
        <v>10.039999999999999</v>
      </c>
      <c r="J2976" s="407">
        <f t="shared" si="1428"/>
        <v>10.149999999403953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10.54</v>
      </c>
      <c r="N2976" s="410">
        <f t="shared" si="1431"/>
        <v>10.649999999403953</v>
      </c>
      <c r="O2976" s="411"/>
      <c r="P2976" s="485">
        <f t="shared" ca="1" si="1432"/>
        <v>1.5933796296295573</v>
      </c>
      <c r="Q2976" s="484">
        <f t="shared" ca="1" si="1433"/>
        <v>1.5935532407406683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1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8.34</v>
      </c>
      <c r="H2977" s="407">
        <f t="shared" si="1445"/>
        <v>1.2</v>
      </c>
      <c r="I2977" s="407">
        <f t="shared" si="1427"/>
        <v>10.039999999999999</v>
      </c>
      <c r="J2977" s="407">
        <f t="shared" si="1428"/>
        <v>10.149999999403953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10.54</v>
      </c>
      <c r="N2977" s="410">
        <f t="shared" si="1431"/>
        <v>10.649999999403953</v>
      </c>
      <c r="O2977" s="411"/>
      <c r="P2977" s="485">
        <f t="shared" ca="1" si="1432"/>
        <v>1.5938078703702978</v>
      </c>
      <c r="Q2977" s="484">
        <f t="shared" ca="1" si="1433"/>
        <v>1.5939583333332608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1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8.34</v>
      </c>
      <c r="H2978" s="407">
        <f t="shared" si="1447"/>
        <v>1.2</v>
      </c>
      <c r="I2978" s="407">
        <f t="shared" si="1427"/>
        <v>10.039999999999999</v>
      </c>
      <c r="J2978" s="407">
        <f t="shared" si="1428"/>
        <v>10.149999999403953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10.54</v>
      </c>
      <c r="N2978" s="410">
        <f t="shared" si="1431"/>
        <v>10.649999999403953</v>
      </c>
      <c r="O2978" s="411"/>
      <c r="P2978" s="485">
        <f t="shared" ca="1" si="1432"/>
        <v>1.5942476851851126</v>
      </c>
      <c r="Q2978" s="484">
        <f t="shared" ca="1" si="1433"/>
        <v>1.5943865740740015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1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8.34</v>
      </c>
      <c r="H2979" s="407">
        <f t="shared" si="1449"/>
        <v>1.2</v>
      </c>
      <c r="I2979" s="407">
        <f t="shared" si="1427"/>
        <v>10.039999999999999</v>
      </c>
      <c r="J2979" s="407">
        <f t="shared" si="1428"/>
        <v>10.149999999403953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10.54</v>
      </c>
      <c r="N2979" s="410">
        <f t="shared" si="1431"/>
        <v>10.649999999403953</v>
      </c>
      <c r="O2979" s="411"/>
      <c r="P2979" s="485">
        <f t="shared" ca="1" si="1432"/>
        <v>1.5946759259258534</v>
      </c>
      <c r="Q2979" s="484">
        <f t="shared" ca="1" si="1433"/>
        <v>1.5948148148147423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1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8.34</v>
      </c>
      <c r="H2980" s="407">
        <f t="shared" si="1450"/>
        <v>1.2</v>
      </c>
      <c r="I2980" s="407">
        <f t="shared" si="1427"/>
        <v>10.039999999999999</v>
      </c>
      <c r="J2980" s="407">
        <f t="shared" si="1428"/>
        <v>10.149999999403953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10.54</v>
      </c>
      <c r="N2980" s="410">
        <f t="shared" si="1431"/>
        <v>10.649999999403953</v>
      </c>
      <c r="O2980" s="411"/>
      <c r="P2980" s="485">
        <f t="shared" ca="1" si="1432"/>
        <v>1.5950694444443718</v>
      </c>
      <c r="Q2980" s="484">
        <f t="shared" ca="1" si="1433"/>
        <v>1.5952430555554828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1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8.34</v>
      </c>
      <c r="H2981" s="407">
        <f t="shared" si="1451"/>
        <v>1.2</v>
      </c>
      <c r="I2981" s="407">
        <f t="shared" si="1427"/>
        <v>10.039999999999999</v>
      </c>
      <c r="J2981" s="407">
        <f t="shared" si="1428"/>
        <v>10.149999999403953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10.54</v>
      </c>
      <c r="N2981" s="410">
        <f t="shared" si="1431"/>
        <v>10.649999999403953</v>
      </c>
      <c r="O2981" s="411"/>
      <c r="P2981" s="485">
        <f t="shared" ca="1" si="1432"/>
        <v>1.5954745370369643</v>
      </c>
      <c r="Q2981" s="484">
        <f t="shared" ca="1" si="1433"/>
        <v>1.5956481481480753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1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8.34</v>
      </c>
      <c r="H2982" s="407">
        <f t="shared" si="1452"/>
        <v>1.2</v>
      </c>
      <c r="I2982" s="407">
        <f t="shared" si="1427"/>
        <v>10.039999999999999</v>
      </c>
      <c r="J2982" s="407">
        <f t="shared" si="1428"/>
        <v>10.149999999403953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10.54</v>
      </c>
      <c r="N2982" s="410">
        <f t="shared" si="1431"/>
        <v>10.649999999403953</v>
      </c>
      <c r="O2982" s="411"/>
      <c r="P2982" s="485">
        <f t="shared" ca="1" si="1432"/>
        <v>1.5959374999999272</v>
      </c>
      <c r="Q2982" s="484">
        <f t="shared" ca="1" si="1433"/>
        <v>1.5960995370369642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1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8.34</v>
      </c>
      <c r="H2983" s="407">
        <f t="shared" si="1453"/>
        <v>1.2</v>
      </c>
      <c r="I2983" s="407">
        <f t="shared" si="1427"/>
        <v>10.039999999999999</v>
      </c>
      <c r="J2983" s="407">
        <f t="shared" si="1428"/>
        <v>10.149999999403953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10.54</v>
      </c>
      <c r="N2983" s="410">
        <f t="shared" si="1431"/>
        <v>10.649999999403953</v>
      </c>
      <c r="O2983" s="411"/>
      <c r="P2983" s="485">
        <f t="shared" ca="1" si="1432"/>
        <v>1.596377314814742</v>
      </c>
      <c r="Q2983" s="484">
        <f t="shared" ca="1" si="1433"/>
        <v>1.5965277777777049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1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8.34</v>
      </c>
      <c r="H2984" s="407">
        <f t="shared" si="1454"/>
        <v>1.2</v>
      </c>
      <c r="I2984" s="407">
        <f t="shared" si="1427"/>
        <v>10.039999999999999</v>
      </c>
      <c r="J2984" s="407">
        <f t="shared" si="1428"/>
        <v>10.149999999403953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10.54</v>
      </c>
      <c r="N2984" s="410">
        <f t="shared" si="1431"/>
        <v>10.649999999403953</v>
      </c>
      <c r="O2984" s="411"/>
      <c r="P2984" s="485">
        <f t="shared" ca="1" si="1432"/>
        <v>1.5968055555554828</v>
      </c>
      <c r="Q2984" s="484">
        <f t="shared" ca="1" si="1433"/>
        <v>1.5969444444443717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1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8.34</v>
      </c>
      <c r="H2985" s="407">
        <f t="shared" si="1455"/>
        <v>1.2</v>
      </c>
      <c r="I2985" s="407">
        <f t="shared" si="1427"/>
        <v>10.039999999999999</v>
      </c>
      <c r="J2985" s="407">
        <f t="shared" si="1428"/>
        <v>10.149999999403953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10.54</v>
      </c>
      <c r="N2985" s="410">
        <f t="shared" si="1431"/>
        <v>10.649999999403953</v>
      </c>
      <c r="O2985" s="411"/>
      <c r="P2985" s="485">
        <f t="shared" ca="1" si="1432"/>
        <v>1.5972106481480755</v>
      </c>
      <c r="Q2985" s="484">
        <f t="shared" ca="1" si="1433"/>
        <v>1.5973726851851124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1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8.34</v>
      </c>
      <c r="H2986" s="407">
        <f t="shared" si="1456"/>
        <v>1.2</v>
      </c>
      <c r="I2986" s="407">
        <f t="shared" si="1427"/>
        <v>10.039999999999999</v>
      </c>
      <c r="J2986" s="407">
        <f t="shared" si="1428"/>
        <v>10.149999999403953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10.54</v>
      </c>
      <c r="N2986" s="410">
        <f t="shared" si="1431"/>
        <v>10.649999999403953</v>
      </c>
      <c r="O2986" s="411"/>
      <c r="P2986" s="485">
        <f t="shared" ca="1" si="1432"/>
        <v>1.5976388888888162</v>
      </c>
      <c r="Q2986" s="484">
        <f t="shared" ca="1" si="1433"/>
        <v>1.5978009259258532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1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8.34</v>
      </c>
      <c r="H2987" s="407">
        <f t="shared" si="1457"/>
        <v>1.2</v>
      </c>
      <c r="I2987" s="407">
        <f t="shared" si="1427"/>
        <v>10.039999999999999</v>
      </c>
      <c r="J2987" s="407">
        <f t="shared" si="1428"/>
        <v>10.149999999403953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10.54</v>
      </c>
      <c r="N2987" s="410">
        <f t="shared" si="1431"/>
        <v>10.649999999403953</v>
      </c>
      <c r="O2987" s="411"/>
      <c r="P2987" s="485">
        <f t="shared" ca="1" si="1432"/>
        <v>1.598067129629557</v>
      </c>
      <c r="Q2987" s="484">
        <f t="shared" ca="1" si="1433"/>
        <v>1.598240740740668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1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8.34</v>
      </c>
      <c r="H2988" s="407">
        <f t="shared" si="1458"/>
        <v>1.2</v>
      </c>
      <c r="I2988" s="407">
        <f t="shared" si="1427"/>
        <v>10.039999999999999</v>
      </c>
      <c r="J2988" s="407">
        <f t="shared" si="1428"/>
        <v>10.149999999403953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10.54</v>
      </c>
      <c r="N2988" s="410">
        <f t="shared" si="1431"/>
        <v>10.649999999403953</v>
      </c>
      <c r="O2988" s="411"/>
      <c r="P2988" s="485">
        <f t="shared" ca="1" si="1432"/>
        <v>1.5985069444443718</v>
      </c>
      <c r="Q2988" s="484">
        <f t="shared" ca="1" si="1433"/>
        <v>1.5986574074073348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1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8.34</v>
      </c>
      <c r="H2989" s="407">
        <f t="shared" si="1459"/>
        <v>1.2</v>
      </c>
      <c r="I2989" s="407">
        <f t="shared" si="1427"/>
        <v>10.039999999999999</v>
      </c>
      <c r="J2989" s="407">
        <f t="shared" si="1428"/>
        <v>10.149999999403953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10.54</v>
      </c>
      <c r="N2989" s="410">
        <f t="shared" si="1431"/>
        <v>10.649999999403953</v>
      </c>
      <c r="O2989" s="411"/>
      <c r="P2989" s="485">
        <f t="shared" ca="1" si="1432"/>
        <v>1.5989467592591866</v>
      </c>
      <c r="Q2989" s="484">
        <f t="shared" ca="1" si="1433"/>
        <v>1.5990856481480755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1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8.34</v>
      </c>
      <c r="H2990" s="407">
        <f t="shared" si="1460"/>
        <v>1.2</v>
      </c>
      <c r="I2990" s="407">
        <f t="shared" si="1427"/>
        <v>10.039999999999999</v>
      </c>
      <c r="J2990" s="407">
        <f t="shared" si="1428"/>
        <v>10.149999999403953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10.54</v>
      </c>
      <c r="N2990" s="410">
        <f t="shared" si="1431"/>
        <v>10.649999999403953</v>
      </c>
      <c r="O2990" s="411"/>
      <c r="P2990" s="485">
        <f t="shared" ca="1" si="1432"/>
        <v>1.599340277777705</v>
      </c>
      <c r="Q2990" s="484">
        <f t="shared" ca="1" si="1433"/>
        <v>1.599479166666594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1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8.34</v>
      </c>
      <c r="H2991" s="407">
        <f t="shared" si="1461"/>
        <v>1.2</v>
      </c>
      <c r="I2991" s="407">
        <f t="shared" si="1427"/>
        <v>10.039999999999999</v>
      </c>
      <c r="J2991" s="407">
        <f t="shared" si="1428"/>
        <v>10.149999999403953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10.54</v>
      </c>
      <c r="N2991" s="410">
        <f t="shared" si="1431"/>
        <v>10.649999999403953</v>
      </c>
      <c r="O2991" s="411"/>
      <c r="P2991" s="485">
        <f t="shared" ca="1" si="1432"/>
        <v>1.5997106481480754</v>
      </c>
      <c r="Q2991" s="484">
        <f t="shared" ca="1" si="1433"/>
        <v>1.5998842592591864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1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8.34</v>
      </c>
      <c r="H2992" s="407">
        <f t="shared" si="1462"/>
        <v>1.2</v>
      </c>
      <c r="I2992" s="407">
        <f t="shared" si="1427"/>
        <v>10.039999999999999</v>
      </c>
      <c r="J2992" s="407">
        <f t="shared" si="1428"/>
        <v>10.149999999403953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10.54</v>
      </c>
      <c r="N2992" s="410">
        <f t="shared" si="1431"/>
        <v>10.649999999403953</v>
      </c>
      <c r="O2992" s="411"/>
      <c r="P2992" s="485">
        <f t="shared" ca="1" si="1432"/>
        <v>1.6001620370369642</v>
      </c>
      <c r="Q2992" s="484">
        <f t="shared" ca="1" si="1433"/>
        <v>1.6003356481480753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1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8.34</v>
      </c>
      <c r="H2993" s="407">
        <f t="shared" si="1463"/>
        <v>1.2</v>
      </c>
      <c r="I2993" s="407">
        <f t="shared" si="1427"/>
        <v>10.039999999999999</v>
      </c>
      <c r="J2993" s="407">
        <f t="shared" si="1428"/>
        <v>10.149999999403953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10.54</v>
      </c>
      <c r="N2993" s="410">
        <f t="shared" si="1431"/>
        <v>10.649999999403953</v>
      </c>
      <c r="O2993" s="411"/>
      <c r="P2993" s="485">
        <f t="shared" ca="1" si="1432"/>
        <v>1.6005671296295567</v>
      </c>
      <c r="Q2993" s="484">
        <f t="shared" ca="1" si="1433"/>
        <v>1.6007291666665937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1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8.34</v>
      </c>
      <c r="H2994" s="407">
        <f t="shared" si="1464"/>
        <v>1.2</v>
      </c>
      <c r="I2994" s="407">
        <f t="shared" si="1427"/>
        <v>10.039999999999999</v>
      </c>
      <c r="J2994" s="407">
        <f t="shared" si="1428"/>
        <v>10.149999999403953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10.54</v>
      </c>
      <c r="N2994" s="410">
        <f t="shared" si="1431"/>
        <v>10.649999999403953</v>
      </c>
      <c r="O2994" s="411"/>
      <c r="P2994" s="485">
        <f t="shared" ca="1" si="1432"/>
        <v>1.6010069444443715</v>
      </c>
      <c r="Q2994" s="484">
        <f t="shared" ca="1" si="1433"/>
        <v>1.6011458333332604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1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8.34</v>
      </c>
      <c r="H2995" s="407">
        <f t="shared" si="1465"/>
        <v>1.2</v>
      </c>
      <c r="I2995" s="407">
        <f t="shared" si="1427"/>
        <v>10.039999999999999</v>
      </c>
      <c r="J2995" s="407">
        <f t="shared" si="1428"/>
        <v>10.149999999403953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10.54</v>
      </c>
      <c r="N2995" s="410">
        <f t="shared" si="1431"/>
        <v>10.649999999403953</v>
      </c>
      <c r="O2995" s="411"/>
      <c r="P2995" s="485">
        <f t="shared" ca="1" si="1432"/>
        <v>1.6013773148147419</v>
      </c>
      <c r="Q2995" s="484">
        <f t="shared" ca="1" si="1433"/>
        <v>1.6015162037036308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1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8.34</v>
      </c>
      <c r="H2996" s="407">
        <f t="shared" si="1466"/>
        <v>1.2</v>
      </c>
      <c r="I2996" s="407">
        <f t="shared" si="1427"/>
        <v>10.039999999999999</v>
      </c>
      <c r="J2996" s="407">
        <f t="shared" si="1428"/>
        <v>10.149999999403953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10.54</v>
      </c>
      <c r="N2996" s="410">
        <f t="shared" si="1431"/>
        <v>10.649999999403953</v>
      </c>
      <c r="O2996" s="411"/>
      <c r="P2996" s="485">
        <f t="shared" ca="1" si="1432"/>
        <v>1.6017708333332603</v>
      </c>
      <c r="Q2996" s="484">
        <f t="shared" ca="1" si="1433"/>
        <v>1.6019328703702973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1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8.34</v>
      </c>
      <c r="H2997" s="407">
        <f t="shared" si="1467"/>
        <v>1.2</v>
      </c>
      <c r="I2997" s="407">
        <f t="shared" si="1427"/>
        <v>10.039999999999999</v>
      </c>
      <c r="J2997" s="407">
        <f t="shared" si="1428"/>
        <v>10.149999999403953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10.54</v>
      </c>
      <c r="N2997" s="410">
        <f t="shared" si="1431"/>
        <v>10.649999999403953</v>
      </c>
      <c r="O2997" s="411"/>
      <c r="P2997" s="485">
        <f t="shared" ca="1" si="1432"/>
        <v>1.6021759259258528</v>
      </c>
      <c r="Q2997" s="484">
        <f t="shared" ca="1" si="1433"/>
        <v>1.6023379629628898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1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8.34</v>
      </c>
      <c r="H2998" s="407">
        <f t="shared" si="1468"/>
        <v>1.2</v>
      </c>
      <c r="I2998" s="407">
        <f t="shared" si="1427"/>
        <v>10.039999999999999</v>
      </c>
      <c r="J2998" s="407">
        <f t="shared" si="1428"/>
        <v>10.149999999403953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10.54</v>
      </c>
      <c r="N2998" s="410">
        <f t="shared" si="1431"/>
        <v>10.649999999403953</v>
      </c>
      <c r="O2998" s="411"/>
      <c r="P2998" s="485">
        <f t="shared" ca="1" si="1432"/>
        <v>1.6025925925925193</v>
      </c>
      <c r="Q2998" s="484">
        <f t="shared" ca="1" si="1433"/>
        <v>1.6027314814814082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1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8.34</v>
      </c>
      <c r="H2999" s="407">
        <f t="shared" si="1469"/>
        <v>1.2</v>
      </c>
      <c r="I2999" s="407">
        <f t="shared" si="1427"/>
        <v>10.039999999999999</v>
      </c>
      <c r="J2999" s="407">
        <f t="shared" si="1428"/>
        <v>10.149999999403953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10.54</v>
      </c>
      <c r="N2999" s="410">
        <f t="shared" si="1431"/>
        <v>10.649999999403953</v>
      </c>
      <c r="O2999" s="411"/>
      <c r="P2999" s="485">
        <f t="shared" ca="1" si="1432"/>
        <v>1.602997685185112</v>
      </c>
      <c r="Q2999" s="484">
        <f t="shared" ca="1" si="1433"/>
        <v>1.6031481481480749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1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8.34</v>
      </c>
      <c r="H3000" s="407">
        <f t="shared" si="1470"/>
        <v>1.2</v>
      </c>
      <c r="I3000" s="407">
        <f t="shared" si="1427"/>
        <v>10.039999999999999</v>
      </c>
      <c r="J3000" s="407">
        <f t="shared" si="1428"/>
        <v>10.149999999403953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10.54</v>
      </c>
      <c r="N3000" s="410">
        <f t="shared" si="1431"/>
        <v>10.649999999403953</v>
      </c>
      <c r="O3000" s="411"/>
      <c r="P3000" s="485">
        <f t="shared" ca="1" si="1432"/>
        <v>1.6034143518517787</v>
      </c>
      <c r="Q3000" s="484">
        <f t="shared" ca="1" si="1433"/>
        <v>1.6035763888888157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1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8.34</v>
      </c>
      <c r="H3001" s="407">
        <f t="shared" si="1471"/>
        <v>1.2</v>
      </c>
      <c r="I3001" s="407">
        <f t="shared" si="1427"/>
        <v>10.039999999999999</v>
      </c>
      <c r="J3001" s="407">
        <f t="shared" si="1428"/>
        <v>10.149999999403953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10.54</v>
      </c>
      <c r="N3001" s="410">
        <f t="shared" si="1431"/>
        <v>10.649999999403953</v>
      </c>
      <c r="O3001" s="411"/>
      <c r="P3001" s="485">
        <f t="shared" ca="1" si="1432"/>
        <v>1.6038310185184452</v>
      </c>
      <c r="Q3001" s="484">
        <f t="shared" ca="1" si="1433"/>
        <v>1.6040046296295563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1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8.34</v>
      </c>
      <c r="H3002" s="407">
        <f t="shared" si="1472"/>
        <v>1.2</v>
      </c>
      <c r="I3002" s="407">
        <f t="shared" si="1427"/>
        <v>10.039999999999999</v>
      </c>
      <c r="J3002" s="407">
        <f t="shared" si="1428"/>
        <v>10.149999999403953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10.54</v>
      </c>
      <c r="N3002" s="410">
        <f t="shared" si="1431"/>
        <v>10.649999999403953</v>
      </c>
      <c r="O3002" s="411"/>
      <c r="P3002" s="485">
        <f t="shared" ca="1" si="1432"/>
        <v>1.6042939814814081</v>
      </c>
      <c r="Q3002" s="484">
        <f t="shared" ca="1" si="1433"/>
        <v>1.604432870370297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1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8.34</v>
      </c>
      <c r="H3003" s="407">
        <f t="shared" si="1473"/>
        <v>1.2</v>
      </c>
      <c r="I3003" s="407">
        <f t="shared" si="1427"/>
        <v>10.039999999999999</v>
      </c>
      <c r="J3003" s="407">
        <f t="shared" si="1428"/>
        <v>10.149999999403953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10.54</v>
      </c>
      <c r="N3003" s="410">
        <f t="shared" si="1431"/>
        <v>10.649999999403953</v>
      </c>
      <c r="O3003" s="411"/>
      <c r="P3003" s="485">
        <f t="shared" ca="1" si="1432"/>
        <v>1.6047106481480748</v>
      </c>
      <c r="Q3003" s="484">
        <f t="shared" ca="1" si="1433"/>
        <v>1.6048842592591859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1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8.34</v>
      </c>
      <c r="H3004" s="407">
        <f t="shared" si="1474"/>
        <v>1.2</v>
      </c>
      <c r="I3004" s="407">
        <f t="shared" si="1427"/>
        <v>10.039999999999999</v>
      </c>
      <c r="J3004" s="407">
        <f t="shared" si="1428"/>
        <v>10.149999999403953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10.54</v>
      </c>
      <c r="N3004" s="410">
        <f t="shared" si="1431"/>
        <v>10.649999999403953</v>
      </c>
      <c r="O3004" s="411"/>
      <c r="P3004" s="485">
        <f t="shared" ca="1" si="1432"/>
        <v>1.6051273148147414</v>
      </c>
      <c r="Q3004" s="484">
        <f t="shared" ca="1" si="1433"/>
        <v>1.6052662037036303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1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8.34</v>
      </c>
      <c r="H3005" s="407">
        <f t="shared" si="1475"/>
        <v>1.2</v>
      </c>
      <c r="I3005" s="407">
        <f t="shared" si="1427"/>
        <v>10.039999999999999</v>
      </c>
      <c r="J3005" s="407">
        <f t="shared" si="1428"/>
        <v>10.149999999403953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10.54</v>
      </c>
      <c r="N3005" s="410">
        <f t="shared" si="1431"/>
        <v>10.649999999403953</v>
      </c>
      <c r="O3005" s="411"/>
      <c r="P3005" s="485">
        <f t="shared" ca="1" si="1432"/>
        <v>1.6055555555554821</v>
      </c>
      <c r="Q3005" s="484">
        <f t="shared" ca="1" si="1433"/>
        <v>1.6057060185184451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1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8.34</v>
      </c>
      <c r="H3006" s="407">
        <f t="shared" si="1476"/>
        <v>1.2</v>
      </c>
      <c r="I3006" s="407">
        <f t="shared" si="1427"/>
        <v>10.039999999999999</v>
      </c>
      <c r="J3006" s="407">
        <f t="shared" si="1428"/>
        <v>10.149999999403953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10.54</v>
      </c>
      <c r="N3006" s="410">
        <f t="shared" si="1431"/>
        <v>10.649999999403953</v>
      </c>
      <c r="O3006" s="411"/>
      <c r="P3006" s="485">
        <f t="shared" ca="1" si="1432"/>
        <v>1.6059490740740006</v>
      </c>
      <c r="Q3006" s="484">
        <f t="shared" ca="1" si="1433"/>
        <v>1.6060995370369635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1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8.34</v>
      </c>
      <c r="H3007" s="407">
        <f t="shared" si="1477"/>
        <v>1.2</v>
      </c>
      <c r="I3007" s="407">
        <f t="shared" si="1427"/>
        <v>10.039999999999999</v>
      </c>
      <c r="J3007" s="407">
        <f t="shared" si="1428"/>
        <v>10.149999999403953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10.54</v>
      </c>
      <c r="N3007" s="410">
        <f t="shared" si="1431"/>
        <v>10.649999999403953</v>
      </c>
      <c r="O3007" s="411"/>
      <c r="P3007" s="485">
        <f t="shared" ca="1" si="1432"/>
        <v>1.606331018518445</v>
      </c>
      <c r="Q3007" s="484">
        <f t="shared" ca="1" si="1433"/>
        <v>1.606504629629556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1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8.34</v>
      </c>
      <c r="H3008" s="407">
        <f t="shared" si="1478"/>
        <v>1.2</v>
      </c>
      <c r="I3008" s="407">
        <f t="shared" si="1427"/>
        <v>10.039999999999999</v>
      </c>
      <c r="J3008" s="407">
        <f t="shared" si="1428"/>
        <v>10.149999999403953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10.54</v>
      </c>
      <c r="N3008" s="410">
        <f t="shared" si="1431"/>
        <v>10.649999999403953</v>
      </c>
      <c r="O3008" s="411"/>
      <c r="P3008" s="485">
        <f t="shared" ca="1" si="1432"/>
        <v>1.6067476851851115</v>
      </c>
      <c r="Q3008" s="484">
        <f t="shared" ca="1" si="1433"/>
        <v>1.6068981481480744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1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8.34</v>
      </c>
      <c r="H3009" s="407">
        <f t="shared" si="1479"/>
        <v>1.2</v>
      </c>
      <c r="I3009" s="407">
        <f t="shared" si="1427"/>
        <v>10.039999999999999</v>
      </c>
      <c r="J3009" s="407">
        <f t="shared" si="1428"/>
        <v>10.149999999403953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10.54</v>
      </c>
      <c r="N3009" s="410">
        <f t="shared" si="1431"/>
        <v>10.649999999403953</v>
      </c>
      <c r="O3009" s="411"/>
      <c r="P3009" s="485">
        <f t="shared" ca="1" si="1432"/>
        <v>1.6071412037036299</v>
      </c>
      <c r="Q3009" s="484">
        <f t="shared" ca="1" si="1433"/>
        <v>1.6073032407406669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1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8.34</v>
      </c>
      <c r="H3010" s="407">
        <f t="shared" si="1480"/>
        <v>1.2</v>
      </c>
      <c r="I3010" s="407">
        <f t="shared" si="1427"/>
        <v>10.039999999999999</v>
      </c>
      <c r="J3010" s="407">
        <f t="shared" si="1428"/>
        <v>10.149999999403953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10.54</v>
      </c>
      <c r="N3010" s="410">
        <f t="shared" si="1431"/>
        <v>10.649999999403953</v>
      </c>
      <c r="O3010" s="411"/>
      <c r="P3010" s="485">
        <f t="shared" ca="1" si="1432"/>
        <v>1.6075462962962224</v>
      </c>
      <c r="Q3010" s="484">
        <f t="shared" ca="1" si="1433"/>
        <v>1.6077199074073334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1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8.34</v>
      </c>
      <c r="H3011" s="407">
        <f t="shared" si="1481"/>
        <v>1.2</v>
      </c>
      <c r="I3011" s="407">
        <f t="shared" si="1427"/>
        <v>10.039999999999999</v>
      </c>
      <c r="J3011" s="407">
        <f t="shared" si="1428"/>
        <v>10.149999999403953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10.54</v>
      </c>
      <c r="N3011" s="410">
        <f t="shared" si="1431"/>
        <v>10.649999999403953</v>
      </c>
      <c r="O3011" s="411"/>
      <c r="P3011" s="485">
        <f t="shared" ca="1" si="1432"/>
        <v>1.6080092592591853</v>
      </c>
      <c r="Q3011" s="484">
        <f t="shared" ca="1" si="1433"/>
        <v>1.6081828703702963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1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8.34</v>
      </c>
      <c r="H3012" s="407">
        <f t="shared" si="1482"/>
        <v>1.2</v>
      </c>
      <c r="I3012" s="407">
        <f t="shared" si="1427"/>
        <v>10.039999999999999</v>
      </c>
      <c r="J3012" s="407">
        <f t="shared" si="1428"/>
        <v>10.149999999403953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10.54</v>
      </c>
      <c r="N3012" s="410">
        <f t="shared" si="1431"/>
        <v>10.649999999403953</v>
      </c>
      <c r="O3012" s="411"/>
      <c r="P3012" s="485">
        <f t="shared" ca="1" si="1432"/>
        <v>1.6084143518517777</v>
      </c>
      <c r="Q3012" s="484">
        <f t="shared" ca="1" si="1433"/>
        <v>1.6085879629628888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1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8.34</v>
      </c>
      <c r="H3013" s="407">
        <f t="shared" si="1483"/>
        <v>1.2</v>
      </c>
      <c r="I3013" s="407">
        <f t="shared" si="1427"/>
        <v>10.039999999999999</v>
      </c>
      <c r="J3013" s="407">
        <f t="shared" si="1428"/>
        <v>10.149999999403953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10.54</v>
      </c>
      <c r="N3013" s="410">
        <f t="shared" si="1431"/>
        <v>10.649999999403953</v>
      </c>
      <c r="O3013" s="411"/>
      <c r="P3013" s="485">
        <f t="shared" ca="1" si="1432"/>
        <v>1.6088541666665925</v>
      </c>
      <c r="Q3013" s="484">
        <f t="shared" ca="1" si="1433"/>
        <v>1.6089930555554814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1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8.34</v>
      </c>
      <c r="H3014" s="407">
        <f t="shared" si="1484"/>
        <v>1.2</v>
      </c>
      <c r="I3014" s="407">
        <f t="shared" si="1427"/>
        <v>10.039999999999999</v>
      </c>
      <c r="J3014" s="407">
        <f t="shared" si="1428"/>
        <v>10.149999999403953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10.54</v>
      </c>
      <c r="N3014" s="410">
        <f t="shared" si="1431"/>
        <v>10.649999999403953</v>
      </c>
      <c r="O3014" s="411"/>
      <c r="P3014" s="485">
        <f t="shared" ca="1" si="1432"/>
        <v>1.6092824074073333</v>
      </c>
      <c r="Q3014" s="484">
        <f t="shared" ca="1" si="1433"/>
        <v>1.6094212962962222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1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8.34</v>
      </c>
      <c r="H3015" s="407">
        <f t="shared" si="1485"/>
        <v>1.2</v>
      </c>
      <c r="I3015" s="407">
        <f t="shared" si="1427"/>
        <v>10.039999999999999</v>
      </c>
      <c r="J3015" s="407">
        <f t="shared" si="1428"/>
        <v>10.149999999403953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10.54</v>
      </c>
      <c r="N3015" s="410">
        <f t="shared" si="1431"/>
        <v>10.649999999403953</v>
      </c>
      <c r="O3015" s="411"/>
      <c r="P3015" s="485">
        <f t="shared" ca="1" si="1432"/>
        <v>1.609699074074</v>
      </c>
      <c r="Q3015" s="484">
        <f t="shared" ca="1" si="1433"/>
        <v>1.609861111111037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1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8.34</v>
      </c>
      <c r="H3016" s="407">
        <f t="shared" si="1486"/>
        <v>1.2</v>
      </c>
      <c r="I3016" s="407">
        <f t="shared" si="1427"/>
        <v>10.039999999999999</v>
      </c>
      <c r="J3016" s="407">
        <f t="shared" si="1428"/>
        <v>10.149999999403953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10.54</v>
      </c>
      <c r="N3016" s="410">
        <f t="shared" si="1431"/>
        <v>10.649999999403953</v>
      </c>
      <c r="O3016" s="411"/>
      <c r="P3016" s="485">
        <f t="shared" ca="1" si="1432"/>
        <v>1.6101273148147408</v>
      </c>
      <c r="Q3016" s="484">
        <f t="shared" ca="1" si="1433"/>
        <v>1.6102662037036297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1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8.34</v>
      </c>
      <c r="H3017" s="407">
        <f t="shared" si="1487"/>
        <v>1.2</v>
      </c>
      <c r="I3017" s="407">
        <f t="shared" si="1427"/>
        <v>10.039999999999999</v>
      </c>
      <c r="J3017" s="407">
        <f t="shared" si="1428"/>
        <v>10.149999999403953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10.54</v>
      </c>
      <c r="N3017" s="410">
        <f t="shared" si="1431"/>
        <v>10.649999999403953</v>
      </c>
      <c r="O3017" s="411"/>
      <c r="P3017" s="485">
        <f t="shared" ca="1" si="1432"/>
        <v>1.6105208333332592</v>
      </c>
      <c r="Q3017" s="484">
        <f t="shared" ca="1" si="1433"/>
        <v>1.6106712962962222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1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8.34</v>
      </c>
      <c r="H3018" s="407">
        <f t="shared" si="1488"/>
        <v>1.2</v>
      </c>
      <c r="I3018" s="407">
        <f t="shared" si="1427"/>
        <v>10.039999999999999</v>
      </c>
      <c r="J3018" s="407">
        <f t="shared" si="1428"/>
        <v>10.149999999403953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10.54</v>
      </c>
      <c r="N3018" s="410">
        <f t="shared" si="1431"/>
        <v>10.649999999403953</v>
      </c>
      <c r="O3018" s="411"/>
      <c r="P3018" s="485">
        <f t="shared" ca="1" si="1432"/>
        <v>1.610960648148074</v>
      </c>
      <c r="Q3018" s="484">
        <f t="shared" ca="1" si="1433"/>
        <v>1.6111342592591851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1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8.34</v>
      </c>
      <c r="H3019" s="407">
        <f t="shared" si="1489"/>
        <v>1.2</v>
      </c>
      <c r="I3019" s="407">
        <f t="shared" si="1427"/>
        <v>10.039999999999999</v>
      </c>
      <c r="J3019" s="407">
        <f t="shared" si="1428"/>
        <v>10.149999999403953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10.54</v>
      </c>
      <c r="N3019" s="410">
        <f t="shared" si="1431"/>
        <v>10.649999999403953</v>
      </c>
      <c r="O3019" s="411"/>
      <c r="P3019" s="485">
        <f t="shared" ca="1" si="1432"/>
        <v>1.6113657407406665</v>
      </c>
      <c r="Q3019" s="484">
        <f t="shared" ca="1" si="1433"/>
        <v>1.6115393518517775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1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8.34</v>
      </c>
      <c r="H3020" s="407">
        <f t="shared" si="1490"/>
        <v>1.2</v>
      </c>
      <c r="I3020" s="407">
        <f t="shared" si="1427"/>
        <v>10.039999999999999</v>
      </c>
      <c r="J3020" s="407">
        <f t="shared" si="1428"/>
        <v>10.149999999403953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10.54</v>
      </c>
      <c r="N3020" s="410">
        <f t="shared" si="1431"/>
        <v>10.649999999403953</v>
      </c>
      <c r="O3020" s="411"/>
      <c r="P3020" s="485">
        <f t="shared" ca="1" si="1432"/>
        <v>1.6118287037036294</v>
      </c>
      <c r="Q3020" s="484">
        <f t="shared" ca="1" si="1433"/>
        <v>1.6119907407406664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1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8.34</v>
      </c>
      <c r="H3021" s="407">
        <f t="shared" si="1491"/>
        <v>1.2</v>
      </c>
      <c r="I3021" s="407">
        <f t="shared" si="1427"/>
        <v>10.039999999999999</v>
      </c>
      <c r="J3021" s="407">
        <f t="shared" si="1428"/>
        <v>10.149999999403953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10.54</v>
      </c>
      <c r="N3021" s="410">
        <f t="shared" si="1431"/>
        <v>10.649999999403953</v>
      </c>
      <c r="O3021" s="411"/>
      <c r="P3021" s="485">
        <f t="shared" ca="1" si="1432"/>
        <v>1.6122337962962219</v>
      </c>
      <c r="Q3021" s="484">
        <f t="shared" ca="1" si="1433"/>
        <v>1.6123958333332589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1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8.34</v>
      </c>
      <c r="H3022" s="407">
        <f t="shared" si="1492"/>
        <v>1.2</v>
      </c>
      <c r="I3022" s="407">
        <f t="shared" si="1427"/>
        <v>10.039999999999999</v>
      </c>
      <c r="J3022" s="407">
        <f t="shared" si="1428"/>
        <v>10.149999999403953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10.54</v>
      </c>
      <c r="N3022" s="410">
        <f t="shared" si="1431"/>
        <v>10.649999999403953</v>
      </c>
      <c r="O3022" s="411"/>
      <c r="P3022" s="485">
        <f t="shared" ca="1" si="1432"/>
        <v>1.6126620370369626</v>
      </c>
      <c r="Q3022" s="484">
        <f t="shared" ca="1" si="1433"/>
        <v>1.6128009259258516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1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8.34</v>
      </c>
      <c r="H3023" s="407">
        <f t="shared" si="1493"/>
        <v>1.2</v>
      </c>
      <c r="I3023" s="407">
        <f t="shared" si="1427"/>
        <v>10.039999999999999</v>
      </c>
      <c r="J3023" s="407">
        <f t="shared" si="1428"/>
        <v>10.149999999403953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10.54</v>
      </c>
      <c r="N3023" s="410">
        <f t="shared" si="1431"/>
        <v>10.649999999403953</v>
      </c>
      <c r="O3023" s="411"/>
      <c r="P3023" s="485">
        <f t="shared" ca="1" si="1432"/>
        <v>1.6130787037036294</v>
      </c>
      <c r="Q3023" s="484">
        <f t="shared" ca="1" si="1433"/>
        <v>1.6132175925925183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1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8.34</v>
      </c>
      <c r="H3024" s="407">
        <f t="shared" si="1494"/>
        <v>1.2</v>
      </c>
      <c r="I3024" s="407">
        <f t="shared" si="1427"/>
        <v>10.039999999999999</v>
      </c>
      <c r="J3024" s="407">
        <f t="shared" si="1428"/>
        <v>10.149999999403953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10.54</v>
      </c>
      <c r="N3024" s="410">
        <f t="shared" si="1431"/>
        <v>10.649999999403953</v>
      </c>
      <c r="O3024" s="411"/>
      <c r="P3024" s="485">
        <f t="shared" ca="1" si="1432"/>
        <v>1.6134722222221478</v>
      </c>
      <c r="Q3024" s="484">
        <f t="shared" ca="1" si="1433"/>
        <v>1.6136111111110367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1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8.34</v>
      </c>
      <c r="H3025" s="407">
        <f t="shared" si="1495"/>
        <v>1.2</v>
      </c>
      <c r="I3025" s="407">
        <f t="shared" si="1427"/>
        <v>10.039999999999999</v>
      </c>
      <c r="J3025" s="407">
        <f t="shared" si="1428"/>
        <v>10.149999999403953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10.54</v>
      </c>
      <c r="N3025" s="410">
        <f t="shared" si="1431"/>
        <v>10.649999999403953</v>
      </c>
      <c r="O3025" s="411"/>
      <c r="P3025" s="485">
        <f t="shared" ca="1" si="1432"/>
        <v>1.6138657407406662</v>
      </c>
      <c r="Q3025" s="484">
        <f t="shared" ca="1" si="1433"/>
        <v>1.6140277777777032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1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8.34</v>
      </c>
      <c r="H3026" s="407">
        <f t="shared" si="1496"/>
        <v>1.2</v>
      </c>
      <c r="I3026" s="407">
        <f t="shared" si="1427"/>
        <v>10.039999999999999</v>
      </c>
      <c r="J3026" s="407">
        <f t="shared" si="1428"/>
        <v>10.149999999403953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10.54</v>
      </c>
      <c r="N3026" s="410">
        <f t="shared" si="1431"/>
        <v>10.649999999403953</v>
      </c>
      <c r="O3026" s="411"/>
      <c r="P3026" s="485">
        <f t="shared" ca="1" si="1432"/>
        <v>1.6142592592591847</v>
      </c>
      <c r="Q3026" s="484">
        <f t="shared" ca="1" si="1433"/>
        <v>1.6143981481480736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1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8.34</v>
      </c>
      <c r="H3027" s="407">
        <f t="shared" si="1497"/>
        <v>1.2</v>
      </c>
      <c r="I3027" s="407">
        <f t="shared" si="1427"/>
        <v>10.039999999999999</v>
      </c>
      <c r="J3027" s="407">
        <f t="shared" si="1428"/>
        <v>10.149999999403953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10.54</v>
      </c>
      <c r="N3027" s="410">
        <f t="shared" si="1431"/>
        <v>10.649999999403953</v>
      </c>
      <c r="O3027" s="411"/>
      <c r="P3027" s="485">
        <f t="shared" ca="1" si="1432"/>
        <v>1.6146874999999254</v>
      </c>
      <c r="Q3027" s="484">
        <f t="shared" ca="1" si="1433"/>
        <v>1.6148379629628884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1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8.34</v>
      </c>
      <c r="H3028" s="407">
        <f t="shared" si="1498"/>
        <v>1.2</v>
      </c>
      <c r="I3028" s="407">
        <f t="shared" si="1427"/>
        <v>10.039999999999999</v>
      </c>
      <c r="J3028" s="407">
        <f t="shared" si="1428"/>
        <v>10.149999999403953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10.54</v>
      </c>
      <c r="N3028" s="410">
        <f t="shared" si="1431"/>
        <v>10.649999999403953</v>
      </c>
      <c r="O3028" s="411"/>
      <c r="P3028" s="485">
        <f t="shared" ca="1" si="1432"/>
        <v>1.6150925925925179</v>
      </c>
      <c r="Q3028" s="484">
        <f t="shared" ca="1" si="1433"/>
        <v>1.6152662037036289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1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8.34</v>
      </c>
      <c r="H3029" s="407">
        <f t="shared" si="1499"/>
        <v>1.2</v>
      </c>
      <c r="I3029" s="407">
        <f t="shared" si="1427"/>
        <v>10.039999999999999</v>
      </c>
      <c r="J3029" s="407">
        <f t="shared" si="1428"/>
        <v>10.149999999403953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10.54</v>
      </c>
      <c r="N3029" s="410">
        <f t="shared" si="1431"/>
        <v>10.649999999403953</v>
      </c>
      <c r="O3029" s="411"/>
      <c r="P3029" s="485">
        <f t="shared" ca="1" si="1432"/>
        <v>1.6155092592591844</v>
      </c>
      <c r="Q3029" s="484">
        <f t="shared" ca="1" si="1433"/>
        <v>1.6156597222221474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1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8.34</v>
      </c>
      <c r="H3030" s="407">
        <f t="shared" si="1500"/>
        <v>1.2</v>
      </c>
      <c r="I3030" s="407">
        <f t="shared" ref="I3030:I3093" si="1501">F3030+G3030</f>
        <v>10.039999999999999</v>
      </c>
      <c r="J3030" s="407">
        <f t="shared" ref="J3030:J3093" si="1502">I3030+R3030</f>
        <v>10.149999999403953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10.54</v>
      </c>
      <c r="N3030" s="410">
        <f t="shared" ref="N3030:N3093" si="1505">J3030+L3030</f>
        <v>10.649999999403953</v>
      </c>
      <c r="O3030" s="411"/>
      <c r="P3030" s="485">
        <f t="shared" ref="P3030:P3093" ca="1" si="1506">Q3029+TIME(0,0,RANDBETWEEN(20,25))</f>
        <v>1.6159374999999252</v>
      </c>
      <c r="Q3030" s="484">
        <f t="shared" ref="Q3030:Q3093" ca="1" si="1507">P3030+TIME(0,0,RANDBETWEEN(12,15))</f>
        <v>1.6161111111110362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1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8.34</v>
      </c>
      <c r="H3031" s="407">
        <f t="shared" si="1509"/>
        <v>1.2</v>
      </c>
      <c r="I3031" s="407">
        <f t="shared" si="1501"/>
        <v>10.039999999999999</v>
      </c>
      <c r="J3031" s="407">
        <f t="shared" si="1502"/>
        <v>10.149999999403953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10.54</v>
      </c>
      <c r="N3031" s="410">
        <f t="shared" si="1505"/>
        <v>10.649999999403953</v>
      </c>
      <c r="O3031" s="411"/>
      <c r="P3031" s="485">
        <f t="shared" ca="1" si="1506"/>
        <v>1.6163657407406657</v>
      </c>
      <c r="Q3031" s="484">
        <f t="shared" ca="1" si="1507"/>
        <v>1.6165277777777027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1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8.34</v>
      </c>
      <c r="H3032" s="407">
        <f t="shared" si="1510"/>
        <v>1.2</v>
      </c>
      <c r="I3032" s="407">
        <f t="shared" si="1501"/>
        <v>10.039999999999999</v>
      </c>
      <c r="J3032" s="407">
        <f t="shared" si="1502"/>
        <v>10.149999999403953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10.54</v>
      </c>
      <c r="N3032" s="410">
        <f t="shared" si="1505"/>
        <v>10.649999999403953</v>
      </c>
      <c r="O3032" s="411"/>
      <c r="P3032" s="485">
        <f t="shared" ca="1" si="1506"/>
        <v>1.6168171296295546</v>
      </c>
      <c r="Q3032" s="484">
        <f t="shared" ca="1" si="1507"/>
        <v>1.6169560185184435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1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8.34</v>
      </c>
      <c r="H3033" s="407">
        <f t="shared" si="1511"/>
        <v>1.2</v>
      </c>
      <c r="I3033" s="407">
        <f t="shared" si="1501"/>
        <v>10.039999999999999</v>
      </c>
      <c r="J3033" s="407">
        <f t="shared" si="1502"/>
        <v>10.149999999403953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10.54</v>
      </c>
      <c r="N3033" s="410">
        <f t="shared" si="1505"/>
        <v>10.649999999403953</v>
      </c>
      <c r="O3033" s="411"/>
      <c r="P3033" s="485">
        <f t="shared" ca="1" si="1506"/>
        <v>1.617199074073999</v>
      </c>
      <c r="Q3033" s="484">
        <f t="shared" ca="1" si="1507"/>
        <v>1.61737268518511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1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8.34</v>
      </c>
      <c r="H3034" s="407">
        <f t="shared" si="1512"/>
        <v>1.2</v>
      </c>
      <c r="I3034" s="407">
        <f t="shared" si="1501"/>
        <v>10.039999999999999</v>
      </c>
      <c r="J3034" s="407">
        <f t="shared" si="1502"/>
        <v>10.149999999403953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10.54</v>
      </c>
      <c r="N3034" s="410">
        <f t="shared" si="1505"/>
        <v>10.649999999403953</v>
      </c>
      <c r="O3034" s="411"/>
      <c r="P3034" s="485">
        <f t="shared" ca="1" si="1506"/>
        <v>1.6176041666665915</v>
      </c>
      <c r="Q3034" s="484">
        <f t="shared" ca="1" si="1507"/>
        <v>1.6177430555554804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1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8.34</v>
      </c>
      <c r="H3035" s="407">
        <f t="shared" si="1513"/>
        <v>1.2</v>
      </c>
      <c r="I3035" s="407">
        <f t="shared" si="1501"/>
        <v>10.039999999999999</v>
      </c>
      <c r="J3035" s="407">
        <f t="shared" si="1502"/>
        <v>10.149999999403953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10.54</v>
      </c>
      <c r="N3035" s="410">
        <f t="shared" si="1505"/>
        <v>10.649999999403953</v>
      </c>
      <c r="O3035" s="411"/>
      <c r="P3035" s="485">
        <f t="shared" ca="1" si="1506"/>
        <v>1.6179861111110359</v>
      </c>
      <c r="Q3035" s="484">
        <f t="shared" ca="1" si="1507"/>
        <v>1.6181481481480728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1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8.34</v>
      </c>
      <c r="H3036" s="407">
        <f t="shared" si="1514"/>
        <v>1.2</v>
      </c>
      <c r="I3036" s="407">
        <f t="shared" si="1501"/>
        <v>10.039999999999999</v>
      </c>
      <c r="J3036" s="407">
        <f t="shared" si="1502"/>
        <v>10.149999999403953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10.54</v>
      </c>
      <c r="N3036" s="410">
        <f t="shared" si="1505"/>
        <v>10.649999999403953</v>
      </c>
      <c r="O3036" s="411"/>
      <c r="P3036" s="485">
        <f t="shared" ca="1" si="1506"/>
        <v>1.6184259259258507</v>
      </c>
      <c r="Q3036" s="484">
        <f t="shared" ca="1" si="1507"/>
        <v>1.6185763888888136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1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8.34</v>
      </c>
      <c r="H3037" s="407">
        <f t="shared" si="1515"/>
        <v>1.2</v>
      </c>
      <c r="I3037" s="407">
        <f t="shared" si="1501"/>
        <v>10.039999999999999</v>
      </c>
      <c r="J3037" s="407">
        <f t="shared" si="1502"/>
        <v>10.149999999403953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10.54</v>
      </c>
      <c r="N3037" s="410">
        <f t="shared" si="1505"/>
        <v>10.649999999403953</v>
      </c>
      <c r="O3037" s="411"/>
      <c r="P3037" s="485">
        <f t="shared" ca="1" si="1506"/>
        <v>1.6188078703702951</v>
      </c>
      <c r="Q3037" s="484">
        <f t="shared" ca="1" si="1507"/>
        <v>1.618969907407332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1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8.34</v>
      </c>
      <c r="H3038" s="407">
        <f t="shared" si="1516"/>
        <v>1.2</v>
      </c>
      <c r="I3038" s="407">
        <f t="shared" si="1501"/>
        <v>10.039999999999999</v>
      </c>
      <c r="J3038" s="407">
        <f t="shared" si="1502"/>
        <v>10.149999999403953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10.54</v>
      </c>
      <c r="N3038" s="410">
        <f t="shared" si="1505"/>
        <v>10.649999999403953</v>
      </c>
      <c r="O3038" s="411"/>
      <c r="P3038" s="485">
        <f t="shared" ca="1" si="1506"/>
        <v>1.6192245370369616</v>
      </c>
      <c r="Q3038" s="484">
        <f t="shared" ca="1" si="1507"/>
        <v>1.6193749999999245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1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8.34</v>
      </c>
      <c r="H3039" s="407">
        <f t="shared" si="1517"/>
        <v>1.2</v>
      </c>
      <c r="I3039" s="407">
        <f t="shared" si="1501"/>
        <v>10.039999999999999</v>
      </c>
      <c r="J3039" s="407">
        <f t="shared" si="1502"/>
        <v>10.149999999403953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10.54</v>
      </c>
      <c r="N3039" s="410">
        <f t="shared" si="1505"/>
        <v>10.649999999403953</v>
      </c>
      <c r="O3039" s="411"/>
      <c r="P3039" s="485">
        <f t="shared" ca="1" si="1506"/>
        <v>1.619629629629554</v>
      </c>
      <c r="Q3039" s="484">
        <f t="shared" ca="1" si="1507"/>
        <v>1.6198032407406651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1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8.34</v>
      </c>
      <c r="H3040" s="407">
        <f t="shared" si="1518"/>
        <v>1.2</v>
      </c>
      <c r="I3040" s="407">
        <f t="shared" si="1501"/>
        <v>10.039999999999999</v>
      </c>
      <c r="J3040" s="407">
        <f t="shared" si="1502"/>
        <v>10.149999999403953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10.54</v>
      </c>
      <c r="N3040" s="410">
        <f t="shared" si="1505"/>
        <v>10.649999999403953</v>
      </c>
      <c r="O3040" s="411"/>
      <c r="P3040" s="485">
        <f t="shared" ca="1" si="1506"/>
        <v>1.6200462962962205</v>
      </c>
      <c r="Q3040" s="484">
        <f t="shared" ca="1" si="1507"/>
        <v>1.6202083333332575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1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8.34</v>
      </c>
      <c r="H3041" s="407">
        <f t="shared" si="1519"/>
        <v>1.2</v>
      </c>
      <c r="I3041" s="407">
        <f t="shared" si="1501"/>
        <v>10.039999999999999</v>
      </c>
      <c r="J3041" s="407">
        <f t="shared" si="1502"/>
        <v>10.149999999403953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10.54</v>
      </c>
      <c r="N3041" s="410">
        <f t="shared" si="1505"/>
        <v>10.649999999403953</v>
      </c>
      <c r="O3041" s="411"/>
      <c r="P3041" s="485">
        <f t="shared" ca="1" si="1506"/>
        <v>1.6204745370369613</v>
      </c>
      <c r="Q3041" s="484">
        <f t="shared" ca="1" si="1507"/>
        <v>1.6206365740739983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1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8.34</v>
      </c>
      <c r="H3042" s="407">
        <f t="shared" si="1521"/>
        <v>1.2</v>
      </c>
      <c r="I3042" s="407">
        <f t="shared" si="1501"/>
        <v>10.039999999999999</v>
      </c>
      <c r="J3042" s="407">
        <f t="shared" si="1502"/>
        <v>10.149999999403953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10.54</v>
      </c>
      <c r="N3042" s="410">
        <f t="shared" si="1505"/>
        <v>10.649999999403953</v>
      </c>
      <c r="O3042" s="411"/>
      <c r="P3042" s="485">
        <f t="shared" ca="1" si="1506"/>
        <v>1.6209259259258502</v>
      </c>
      <c r="Q3042" s="484">
        <f t="shared" ca="1" si="1507"/>
        <v>1.6210879629628872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1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8.34</v>
      </c>
      <c r="H3043" s="407">
        <f t="shared" si="1523"/>
        <v>1.2</v>
      </c>
      <c r="I3043" s="407">
        <f t="shared" si="1501"/>
        <v>10.039999999999999</v>
      </c>
      <c r="J3043" s="407">
        <f t="shared" si="1502"/>
        <v>10.149999999403953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10.54</v>
      </c>
      <c r="N3043" s="410">
        <f t="shared" si="1505"/>
        <v>10.649999999403953</v>
      </c>
      <c r="O3043" s="411"/>
      <c r="P3043" s="485">
        <f t="shared" ca="1" si="1506"/>
        <v>1.6213541666665909</v>
      </c>
      <c r="Q3043" s="484">
        <f t="shared" ca="1" si="1507"/>
        <v>1.6214930555554798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1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8.34</v>
      </c>
      <c r="H3044" s="407">
        <f t="shared" si="1524"/>
        <v>1.2</v>
      </c>
      <c r="I3044" s="407">
        <f t="shared" si="1501"/>
        <v>10.039999999999999</v>
      </c>
      <c r="J3044" s="407">
        <f t="shared" si="1502"/>
        <v>10.149999999403953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10.54</v>
      </c>
      <c r="N3044" s="410">
        <f t="shared" si="1505"/>
        <v>10.649999999403953</v>
      </c>
      <c r="O3044" s="411"/>
      <c r="P3044" s="485">
        <f t="shared" ca="1" si="1506"/>
        <v>1.6217824074073317</v>
      </c>
      <c r="Q3044" s="484">
        <f t="shared" ca="1" si="1507"/>
        <v>1.6219444444443687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1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8.34</v>
      </c>
      <c r="H3045" s="407">
        <f t="shared" si="1525"/>
        <v>1.2</v>
      </c>
      <c r="I3045" s="407">
        <f t="shared" si="1501"/>
        <v>10.039999999999999</v>
      </c>
      <c r="J3045" s="407">
        <f t="shared" si="1502"/>
        <v>10.149999999403953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10.54</v>
      </c>
      <c r="N3045" s="410">
        <f t="shared" si="1505"/>
        <v>10.649999999403953</v>
      </c>
      <c r="O3045" s="411"/>
      <c r="P3045" s="485">
        <f t="shared" ca="1" si="1506"/>
        <v>1.6222222222221465</v>
      </c>
      <c r="Q3045" s="484">
        <f t="shared" ca="1" si="1507"/>
        <v>1.6223726851851095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1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8.34</v>
      </c>
      <c r="H3046" s="407">
        <f t="shared" si="1526"/>
        <v>1.2</v>
      </c>
      <c r="I3046" s="407">
        <f t="shared" si="1501"/>
        <v>10.039999999999999</v>
      </c>
      <c r="J3046" s="407">
        <f t="shared" si="1502"/>
        <v>10.149999999403953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10.54</v>
      </c>
      <c r="N3046" s="410">
        <f t="shared" si="1505"/>
        <v>10.649999999403953</v>
      </c>
      <c r="O3046" s="411"/>
      <c r="P3046" s="485">
        <f t="shared" ca="1" si="1506"/>
        <v>1.6226388888888132</v>
      </c>
      <c r="Q3046" s="484">
        <f t="shared" ca="1" si="1507"/>
        <v>1.6227893518517762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1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8.34</v>
      </c>
      <c r="H3047" s="407">
        <f t="shared" si="1527"/>
        <v>1.2</v>
      </c>
      <c r="I3047" s="407">
        <f t="shared" si="1501"/>
        <v>10.039999999999999</v>
      </c>
      <c r="J3047" s="407">
        <f t="shared" si="1502"/>
        <v>10.149999999403953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10.54</v>
      </c>
      <c r="N3047" s="410">
        <f t="shared" si="1505"/>
        <v>10.649999999403953</v>
      </c>
      <c r="O3047" s="411"/>
      <c r="P3047" s="485">
        <f t="shared" ca="1" si="1506"/>
        <v>1.6230324074073317</v>
      </c>
      <c r="Q3047" s="484">
        <f t="shared" ca="1" si="1507"/>
        <v>1.6231712962962206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1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8.34</v>
      </c>
      <c r="H3048" s="407">
        <f t="shared" si="1528"/>
        <v>1.2</v>
      </c>
      <c r="I3048" s="407">
        <f t="shared" si="1501"/>
        <v>10.039999999999999</v>
      </c>
      <c r="J3048" s="407">
        <f t="shared" si="1502"/>
        <v>10.149999999403953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10.54</v>
      </c>
      <c r="N3048" s="410">
        <f t="shared" si="1505"/>
        <v>10.649999999403953</v>
      </c>
      <c r="O3048" s="411"/>
      <c r="P3048" s="485">
        <f t="shared" ca="1" si="1506"/>
        <v>1.6234259259258501</v>
      </c>
      <c r="Q3048" s="484">
        <f t="shared" ca="1" si="1507"/>
        <v>1.6235763888888131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1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8.34</v>
      </c>
      <c r="H3049" s="407">
        <f t="shared" si="1529"/>
        <v>1.2</v>
      </c>
      <c r="I3049" s="407">
        <f t="shared" si="1501"/>
        <v>10.039999999999999</v>
      </c>
      <c r="J3049" s="407">
        <f t="shared" si="1502"/>
        <v>10.149999999403953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10.54</v>
      </c>
      <c r="N3049" s="410">
        <f t="shared" si="1505"/>
        <v>10.649999999403953</v>
      </c>
      <c r="O3049" s="411"/>
      <c r="P3049" s="485">
        <f t="shared" ca="1" si="1506"/>
        <v>1.6238078703702945</v>
      </c>
      <c r="Q3049" s="484">
        <f t="shared" ca="1" si="1507"/>
        <v>1.6239814814814055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1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8.34</v>
      </c>
      <c r="H3050" s="407">
        <f t="shared" si="1530"/>
        <v>1.2</v>
      </c>
      <c r="I3050" s="407">
        <f t="shared" si="1501"/>
        <v>10.039999999999999</v>
      </c>
      <c r="J3050" s="407">
        <f t="shared" si="1502"/>
        <v>10.149999999403953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10.54</v>
      </c>
      <c r="N3050" s="410">
        <f t="shared" si="1505"/>
        <v>10.649999999403953</v>
      </c>
      <c r="O3050" s="411"/>
      <c r="P3050" s="485">
        <f t="shared" ca="1" si="1506"/>
        <v>1.6242361111110351</v>
      </c>
      <c r="Q3050" s="484">
        <f t="shared" ca="1" si="1507"/>
        <v>1.624398148148072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1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8.34</v>
      </c>
      <c r="H3051" s="407">
        <f t="shared" si="1531"/>
        <v>1.2</v>
      </c>
      <c r="I3051" s="407">
        <f t="shared" si="1501"/>
        <v>10.039999999999999</v>
      </c>
      <c r="J3051" s="407">
        <f t="shared" si="1502"/>
        <v>10.149999999403953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10.54</v>
      </c>
      <c r="N3051" s="410">
        <f t="shared" si="1505"/>
        <v>10.649999999403953</v>
      </c>
      <c r="O3051" s="411"/>
      <c r="P3051" s="485">
        <f t="shared" ca="1" si="1506"/>
        <v>1.6246874999999239</v>
      </c>
      <c r="Q3051" s="484">
        <f t="shared" ca="1" si="1507"/>
        <v>1.6248495370369609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1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8.34</v>
      </c>
      <c r="H3052" s="407">
        <f t="shared" si="1532"/>
        <v>1.2</v>
      </c>
      <c r="I3052" s="407">
        <f t="shared" si="1501"/>
        <v>10.039999999999999</v>
      </c>
      <c r="J3052" s="407">
        <f t="shared" si="1502"/>
        <v>10.149999999403953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10.54</v>
      </c>
      <c r="N3052" s="410">
        <f t="shared" si="1505"/>
        <v>10.649999999403953</v>
      </c>
      <c r="O3052" s="411"/>
      <c r="P3052" s="485">
        <f t="shared" ca="1" si="1506"/>
        <v>1.6251273148147387</v>
      </c>
      <c r="Q3052" s="484">
        <f t="shared" ca="1" si="1507"/>
        <v>1.6252662037036276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1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8.34</v>
      </c>
      <c r="H3053" s="407">
        <f t="shared" si="1533"/>
        <v>1.2</v>
      </c>
      <c r="I3053" s="407">
        <f t="shared" si="1501"/>
        <v>10.039999999999999</v>
      </c>
      <c r="J3053" s="407">
        <f t="shared" si="1502"/>
        <v>10.149999999403953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10.54</v>
      </c>
      <c r="N3053" s="410">
        <f t="shared" si="1505"/>
        <v>10.649999999403953</v>
      </c>
      <c r="O3053" s="411"/>
      <c r="P3053" s="485">
        <f t="shared" ca="1" si="1506"/>
        <v>1.6255439814814054</v>
      </c>
      <c r="Q3053" s="484">
        <f t="shared" ca="1" si="1507"/>
        <v>1.6257060185184424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1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8.34</v>
      </c>
      <c r="H3054" s="407">
        <f t="shared" si="1534"/>
        <v>1.2</v>
      </c>
      <c r="I3054" s="407">
        <f t="shared" si="1501"/>
        <v>10.039999999999999</v>
      </c>
      <c r="J3054" s="407">
        <f t="shared" si="1502"/>
        <v>10.149999999403953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10.54</v>
      </c>
      <c r="N3054" s="410">
        <f t="shared" si="1505"/>
        <v>10.649999999403953</v>
      </c>
      <c r="O3054" s="411"/>
      <c r="P3054" s="485">
        <f t="shared" ca="1" si="1506"/>
        <v>1.6259722222221462</v>
      </c>
      <c r="Q3054" s="484">
        <f t="shared" ca="1" si="1507"/>
        <v>1.6261342592591832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1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8.34</v>
      </c>
      <c r="H3055" s="407">
        <f t="shared" si="1535"/>
        <v>1.2</v>
      </c>
      <c r="I3055" s="407">
        <f t="shared" si="1501"/>
        <v>10.039999999999999</v>
      </c>
      <c r="J3055" s="407">
        <f t="shared" si="1502"/>
        <v>10.149999999403953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10.54</v>
      </c>
      <c r="N3055" s="410">
        <f t="shared" si="1505"/>
        <v>10.649999999403953</v>
      </c>
      <c r="O3055" s="411"/>
      <c r="P3055" s="485">
        <f t="shared" ca="1" si="1506"/>
        <v>1.6264236111110351</v>
      </c>
      <c r="Q3055" s="484">
        <f t="shared" ca="1" si="1507"/>
        <v>1.626562499999924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1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8.34</v>
      </c>
      <c r="H3056" s="407">
        <f t="shared" si="1536"/>
        <v>1.2</v>
      </c>
      <c r="I3056" s="407">
        <f t="shared" si="1501"/>
        <v>10.039999999999999</v>
      </c>
      <c r="J3056" s="407">
        <f t="shared" si="1502"/>
        <v>10.149999999403953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10.54</v>
      </c>
      <c r="N3056" s="410">
        <f t="shared" si="1505"/>
        <v>10.649999999403953</v>
      </c>
      <c r="O3056" s="411"/>
      <c r="P3056" s="485">
        <f t="shared" ca="1" si="1506"/>
        <v>1.6267939814814054</v>
      </c>
      <c r="Q3056" s="484">
        <f t="shared" ca="1" si="1507"/>
        <v>1.6269675925925164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1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8.34</v>
      </c>
      <c r="H3057" s="407">
        <f t="shared" si="1537"/>
        <v>1.2</v>
      </c>
      <c r="I3057" s="407">
        <f t="shared" si="1501"/>
        <v>10.039999999999999</v>
      </c>
      <c r="J3057" s="407">
        <f t="shared" si="1502"/>
        <v>10.149999999403953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10.54</v>
      </c>
      <c r="N3057" s="410">
        <f t="shared" si="1505"/>
        <v>10.649999999403953</v>
      </c>
      <c r="O3057" s="411"/>
      <c r="P3057" s="485">
        <f t="shared" ca="1" si="1506"/>
        <v>1.6272337962962202</v>
      </c>
      <c r="Q3057" s="484">
        <f t="shared" ca="1" si="1507"/>
        <v>1.6274074074073313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1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8.34</v>
      </c>
      <c r="H3058" s="407">
        <f t="shared" si="1538"/>
        <v>1.2</v>
      </c>
      <c r="I3058" s="407">
        <f t="shared" si="1501"/>
        <v>10.039999999999999</v>
      </c>
      <c r="J3058" s="407">
        <f t="shared" si="1502"/>
        <v>10.149999999403953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10.54</v>
      </c>
      <c r="N3058" s="410">
        <f t="shared" si="1505"/>
        <v>10.649999999403953</v>
      </c>
      <c r="O3058" s="411"/>
      <c r="P3058" s="485">
        <f t="shared" ca="1" si="1506"/>
        <v>1.6276967592591831</v>
      </c>
      <c r="Q3058" s="484">
        <f t="shared" ca="1" si="1507"/>
        <v>1.6278587962962201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1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8.34</v>
      </c>
      <c r="H3059" s="407">
        <f t="shared" si="1539"/>
        <v>1.2</v>
      </c>
      <c r="I3059" s="407">
        <f t="shared" si="1501"/>
        <v>10.039999999999999</v>
      </c>
      <c r="J3059" s="407">
        <f t="shared" si="1502"/>
        <v>10.149999999403953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10.54</v>
      </c>
      <c r="N3059" s="410">
        <f t="shared" si="1505"/>
        <v>10.649999999403953</v>
      </c>
      <c r="O3059" s="411"/>
      <c r="P3059" s="485">
        <f t="shared" ca="1" si="1506"/>
        <v>1.6280902777777015</v>
      </c>
      <c r="Q3059" s="484">
        <f t="shared" ca="1" si="1507"/>
        <v>1.6282407407406645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1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8.34</v>
      </c>
      <c r="H3060" s="407">
        <f t="shared" si="1540"/>
        <v>1.2</v>
      </c>
      <c r="I3060" s="407">
        <f t="shared" si="1501"/>
        <v>10.039999999999999</v>
      </c>
      <c r="J3060" s="407">
        <f t="shared" si="1502"/>
        <v>10.149999999403953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10.54</v>
      </c>
      <c r="N3060" s="410">
        <f t="shared" si="1505"/>
        <v>10.649999999403953</v>
      </c>
      <c r="O3060" s="411"/>
      <c r="P3060" s="485">
        <f t="shared" ca="1" si="1506"/>
        <v>1.6285185185184423</v>
      </c>
      <c r="Q3060" s="484">
        <f t="shared" ca="1" si="1507"/>
        <v>1.6286805555554793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1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8.34</v>
      </c>
      <c r="H3061" s="407">
        <f t="shared" si="1541"/>
        <v>1.2</v>
      </c>
      <c r="I3061" s="407">
        <f t="shared" si="1501"/>
        <v>10.039999999999999</v>
      </c>
      <c r="J3061" s="407">
        <f t="shared" si="1502"/>
        <v>10.149999999403953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10.54</v>
      </c>
      <c r="N3061" s="410">
        <f t="shared" si="1505"/>
        <v>10.649999999403953</v>
      </c>
      <c r="O3061" s="411"/>
      <c r="P3061" s="485">
        <f t="shared" ca="1" si="1506"/>
        <v>1.6289236111110348</v>
      </c>
      <c r="Q3061" s="484">
        <f t="shared" ca="1" si="1507"/>
        <v>1.6290856481480718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1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8.34</v>
      </c>
      <c r="H3062" s="407">
        <f t="shared" si="1542"/>
        <v>1.2</v>
      </c>
      <c r="I3062" s="407">
        <f t="shared" si="1501"/>
        <v>10.039999999999999</v>
      </c>
      <c r="J3062" s="407">
        <f t="shared" si="1502"/>
        <v>10.149999999403953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10.54</v>
      </c>
      <c r="N3062" s="410">
        <f t="shared" si="1505"/>
        <v>10.649999999403953</v>
      </c>
      <c r="O3062" s="411"/>
      <c r="P3062" s="485">
        <f t="shared" ca="1" si="1506"/>
        <v>1.6293287037036273</v>
      </c>
      <c r="Q3062" s="484">
        <f t="shared" ca="1" si="1507"/>
        <v>1.6294675925925162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1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8.34</v>
      </c>
      <c r="H3063" s="407">
        <f t="shared" si="1543"/>
        <v>1.2</v>
      </c>
      <c r="I3063" s="407">
        <f t="shared" si="1501"/>
        <v>10.039999999999999</v>
      </c>
      <c r="J3063" s="407">
        <f t="shared" si="1502"/>
        <v>10.149999999403953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10.54</v>
      </c>
      <c r="N3063" s="410">
        <f t="shared" si="1505"/>
        <v>10.649999999403953</v>
      </c>
      <c r="O3063" s="411"/>
      <c r="P3063" s="485">
        <f t="shared" ca="1" si="1506"/>
        <v>1.6297337962962199</v>
      </c>
      <c r="Q3063" s="484">
        <f t="shared" ca="1" si="1507"/>
        <v>1.6298958333332569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1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8.34</v>
      </c>
      <c r="H3064" s="407">
        <f t="shared" si="1544"/>
        <v>1.2</v>
      </c>
      <c r="I3064" s="407">
        <f t="shared" si="1501"/>
        <v>10.039999999999999</v>
      </c>
      <c r="J3064" s="407">
        <f t="shared" si="1502"/>
        <v>10.149999999403953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10.54</v>
      </c>
      <c r="N3064" s="410">
        <f t="shared" si="1505"/>
        <v>10.649999999403953</v>
      </c>
      <c r="O3064" s="411"/>
      <c r="P3064" s="485">
        <f t="shared" ca="1" si="1506"/>
        <v>1.6301736111110348</v>
      </c>
      <c r="Q3064" s="484">
        <f t="shared" ca="1" si="1507"/>
        <v>1.6303356481480717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1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8.34</v>
      </c>
      <c r="H3065" s="407">
        <f t="shared" si="1545"/>
        <v>1.2</v>
      </c>
      <c r="I3065" s="407">
        <f t="shared" si="1501"/>
        <v>10.039999999999999</v>
      </c>
      <c r="J3065" s="407">
        <f t="shared" si="1502"/>
        <v>10.149999999403953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10.54</v>
      </c>
      <c r="N3065" s="410">
        <f t="shared" si="1505"/>
        <v>10.649999999403953</v>
      </c>
      <c r="O3065" s="411"/>
      <c r="P3065" s="485">
        <f t="shared" ca="1" si="1506"/>
        <v>1.6305902777777013</v>
      </c>
      <c r="Q3065" s="484">
        <f t="shared" ca="1" si="1507"/>
        <v>1.6307407407406642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1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8.34</v>
      </c>
      <c r="H3066" s="407">
        <f t="shared" si="1546"/>
        <v>1.2</v>
      </c>
      <c r="I3066" s="407">
        <f t="shared" si="1501"/>
        <v>10.039999999999999</v>
      </c>
      <c r="J3066" s="407">
        <f t="shared" si="1502"/>
        <v>10.149999999403953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10.54</v>
      </c>
      <c r="N3066" s="410">
        <f t="shared" si="1505"/>
        <v>10.649999999403953</v>
      </c>
      <c r="O3066" s="411"/>
      <c r="P3066" s="485">
        <f t="shared" ca="1" si="1506"/>
        <v>1.631006944444368</v>
      </c>
      <c r="Q3066" s="484">
        <f t="shared" ca="1" si="1507"/>
        <v>1.6311458333332569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1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8.34</v>
      </c>
      <c r="H3067" s="407">
        <f t="shared" si="1547"/>
        <v>1.2</v>
      </c>
      <c r="I3067" s="407">
        <f t="shared" si="1501"/>
        <v>10.039999999999999</v>
      </c>
      <c r="J3067" s="407">
        <f t="shared" si="1502"/>
        <v>10.149999999403953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10.54</v>
      </c>
      <c r="N3067" s="410">
        <f t="shared" si="1505"/>
        <v>10.649999999403953</v>
      </c>
      <c r="O3067" s="411"/>
      <c r="P3067" s="485">
        <f t="shared" ca="1" si="1506"/>
        <v>1.6313888888888124</v>
      </c>
      <c r="Q3067" s="484">
        <f t="shared" ca="1" si="1507"/>
        <v>1.6315624999999234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1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8.34</v>
      </c>
      <c r="H3068" s="407">
        <f t="shared" si="1548"/>
        <v>1.2</v>
      </c>
      <c r="I3068" s="407">
        <f t="shared" si="1501"/>
        <v>10.039999999999999</v>
      </c>
      <c r="J3068" s="407">
        <f t="shared" si="1502"/>
        <v>10.149999999403953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10.54</v>
      </c>
      <c r="N3068" s="410">
        <f t="shared" si="1505"/>
        <v>10.649999999403953</v>
      </c>
      <c r="O3068" s="411"/>
      <c r="P3068" s="485">
        <f t="shared" ca="1" si="1506"/>
        <v>1.6317939814814049</v>
      </c>
      <c r="Q3068" s="484">
        <f t="shared" ca="1" si="1507"/>
        <v>1.6319444444443678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1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8.34</v>
      </c>
      <c r="H3069" s="407">
        <f t="shared" si="1549"/>
        <v>1.2</v>
      </c>
      <c r="I3069" s="407">
        <f t="shared" si="1501"/>
        <v>10.039999999999999</v>
      </c>
      <c r="J3069" s="407">
        <f t="shared" si="1502"/>
        <v>10.149999999403953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10.54</v>
      </c>
      <c r="N3069" s="410">
        <f t="shared" si="1505"/>
        <v>10.649999999403953</v>
      </c>
      <c r="O3069" s="411"/>
      <c r="P3069" s="485">
        <f t="shared" ca="1" si="1506"/>
        <v>1.6322337962962197</v>
      </c>
      <c r="Q3069" s="484">
        <f t="shared" ca="1" si="1507"/>
        <v>1.6323842592591826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1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8.34</v>
      </c>
      <c r="H3070" s="407">
        <f t="shared" si="1550"/>
        <v>1.2</v>
      </c>
      <c r="I3070" s="407">
        <f t="shared" si="1501"/>
        <v>10.039999999999999</v>
      </c>
      <c r="J3070" s="407">
        <f t="shared" si="1502"/>
        <v>10.149999999403953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10.54</v>
      </c>
      <c r="N3070" s="410">
        <f t="shared" si="1505"/>
        <v>10.649999999403953</v>
      </c>
      <c r="O3070" s="411"/>
      <c r="P3070" s="485">
        <f t="shared" ca="1" si="1506"/>
        <v>1.6326620370369604</v>
      </c>
      <c r="Q3070" s="484">
        <f t="shared" ca="1" si="1507"/>
        <v>1.6328009259258494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1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8.34</v>
      </c>
      <c r="H3071" s="407">
        <f t="shared" si="1551"/>
        <v>1.2</v>
      </c>
      <c r="I3071" s="407">
        <f t="shared" si="1501"/>
        <v>10.039999999999999</v>
      </c>
      <c r="J3071" s="407">
        <f t="shared" si="1502"/>
        <v>10.149999999403953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10.54</v>
      </c>
      <c r="N3071" s="410">
        <f t="shared" si="1505"/>
        <v>10.649999999403953</v>
      </c>
      <c r="O3071" s="411"/>
      <c r="P3071" s="485">
        <f t="shared" ca="1" si="1506"/>
        <v>1.6330555555554789</v>
      </c>
      <c r="Q3071" s="484">
        <f t="shared" ca="1" si="1507"/>
        <v>1.6332175925925159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1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8.34</v>
      </c>
      <c r="H3072" s="407">
        <f t="shared" si="1552"/>
        <v>1.2</v>
      </c>
      <c r="I3072" s="407">
        <f t="shared" si="1501"/>
        <v>10.039999999999999</v>
      </c>
      <c r="J3072" s="407">
        <f t="shared" si="1502"/>
        <v>10.149999999403953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10.54</v>
      </c>
      <c r="N3072" s="410">
        <f t="shared" si="1505"/>
        <v>10.649999999403953</v>
      </c>
      <c r="O3072" s="411"/>
      <c r="P3072" s="485">
        <f t="shared" ca="1" si="1506"/>
        <v>1.6334837962962196</v>
      </c>
      <c r="Q3072" s="484">
        <f t="shared" ca="1" si="1507"/>
        <v>1.6336458333332566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1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8.34</v>
      </c>
      <c r="H3073" s="407">
        <f t="shared" si="1553"/>
        <v>1.2</v>
      </c>
      <c r="I3073" s="407">
        <f t="shared" si="1501"/>
        <v>10.039999999999999</v>
      </c>
      <c r="J3073" s="407">
        <f t="shared" si="1502"/>
        <v>10.149999999403953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10.54</v>
      </c>
      <c r="N3073" s="410">
        <f t="shared" si="1505"/>
        <v>10.649999999403953</v>
      </c>
      <c r="O3073" s="411"/>
      <c r="P3073" s="485">
        <f t="shared" ca="1" si="1506"/>
        <v>1.6339004629628862</v>
      </c>
      <c r="Q3073" s="484">
        <f t="shared" ca="1" si="1507"/>
        <v>1.6340509259258491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1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8.34</v>
      </c>
      <c r="H3074" s="407">
        <f t="shared" si="1554"/>
        <v>1.2</v>
      </c>
      <c r="I3074" s="407">
        <f t="shared" si="1501"/>
        <v>10.039999999999999</v>
      </c>
      <c r="J3074" s="407">
        <f t="shared" si="1502"/>
        <v>10.149999999403953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10.54</v>
      </c>
      <c r="N3074" s="410">
        <f t="shared" si="1505"/>
        <v>10.649999999403953</v>
      </c>
      <c r="O3074" s="411"/>
      <c r="P3074" s="485">
        <f t="shared" ca="1" si="1506"/>
        <v>1.6343287037036269</v>
      </c>
      <c r="Q3074" s="484">
        <f t="shared" ca="1" si="1507"/>
        <v>1.6344907407406639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1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8.34</v>
      </c>
      <c r="H3075" s="407">
        <f t="shared" si="1555"/>
        <v>1.2</v>
      </c>
      <c r="I3075" s="407">
        <f t="shared" si="1501"/>
        <v>10.039999999999999</v>
      </c>
      <c r="J3075" s="407">
        <f t="shared" si="1502"/>
        <v>10.149999999403953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10.54</v>
      </c>
      <c r="N3075" s="410">
        <f t="shared" si="1505"/>
        <v>10.649999999403953</v>
      </c>
      <c r="O3075" s="411"/>
      <c r="P3075" s="485">
        <f t="shared" ca="1" si="1506"/>
        <v>1.6347337962962194</v>
      </c>
      <c r="Q3075" s="484">
        <f t="shared" ca="1" si="1507"/>
        <v>1.6348958333332564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1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8.34</v>
      </c>
      <c r="H3076" s="407">
        <f t="shared" si="1556"/>
        <v>1.2</v>
      </c>
      <c r="I3076" s="407">
        <f t="shared" si="1501"/>
        <v>10.039999999999999</v>
      </c>
      <c r="J3076" s="407">
        <f t="shared" si="1502"/>
        <v>10.149999999403953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10.54</v>
      </c>
      <c r="N3076" s="410">
        <f t="shared" si="1505"/>
        <v>10.649999999403953</v>
      </c>
      <c r="O3076" s="411"/>
      <c r="P3076" s="485">
        <f t="shared" ca="1" si="1506"/>
        <v>1.6351620370369602</v>
      </c>
      <c r="Q3076" s="484">
        <f t="shared" ca="1" si="1507"/>
        <v>1.6353240740739972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1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8.34</v>
      </c>
      <c r="H3077" s="407">
        <f t="shared" si="1557"/>
        <v>1.2</v>
      </c>
      <c r="I3077" s="407">
        <f t="shared" si="1501"/>
        <v>10.039999999999999</v>
      </c>
      <c r="J3077" s="407">
        <f t="shared" si="1502"/>
        <v>10.149999999403953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10.54</v>
      </c>
      <c r="N3077" s="410">
        <f t="shared" si="1505"/>
        <v>10.649999999403953</v>
      </c>
      <c r="O3077" s="411"/>
      <c r="P3077" s="485">
        <f t="shared" ca="1" si="1506"/>
        <v>1.635613425925849</v>
      </c>
      <c r="Q3077" s="484">
        <f t="shared" ca="1" si="1507"/>
        <v>1.635775462962886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1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8.34</v>
      </c>
      <c r="H3078" s="407">
        <f t="shared" si="1558"/>
        <v>1.2</v>
      </c>
      <c r="I3078" s="407">
        <f t="shared" si="1501"/>
        <v>10.039999999999999</v>
      </c>
      <c r="J3078" s="407">
        <f t="shared" si="1502"/>
        <v>10.149999999403953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10.54</v>
      </c>
      <c r="N3078" s="410">
        <f t="shared" si="1505"/>
        <v>10.649999999403953</v>
      </c>
      <c r="O3078" s="411"/>
      <c r="P3078" s="485">
        <f t="shared" ca="1" si="1506"/>
        <v>1.6360300925925155</v>
      </c>
      <c r="Q3078" s="484">
        <f t="shared" ca="1" si="1507"/>
        <v>1.6362037037036266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1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8.34</v>
      </c>
      <c r="H3079" s="407">
        <f t="shared" si="1559"/>
        <v>1.2</v>
      </c>
      <c r="I3079" s="407">
        <f t="shared" si="1501"/>
        <v>10.039999999999999</v>
      </c>
      <c r="J3079" s="407">
        <f t="shared" si="1502"/>
        <v>10.149999999403953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10.54</v>
      </c>
      <c r="N3079" s="410">
        <f t="shared" si="1505"/>
        <v>10.649999999403953</v>
      </c>
      <c r="O3079" s="411"/>
      <c r="P3079" s="485">
        <f t="shared" ca="1" si="1506"/>
        <v>1.636446759259182</v>
      </c>
      <c r="Q3079" s="484">
        <f t="shared" ca="1" si="1507"/>
        <v>1.636597222222145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1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8.34</v>
      </c>
      <c r="H3080" s="407">
        <f t="shared" si="1560"/>
        <v>1.2</v>
      </c>
      <c r="I3080" s="407">
        <f t="shared" si="1501"/>
        <v>10.039999999999999</v>
      </c>
      <c r="J3080" s="407">
        <f t="shared" si="1502"/>
        <v>10.149999999403953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10.54</v>
      </c>
      <c r="N3080" s="410">
        <f t="shared" si="1505"/>
        <v>10.649999999403953</v>
      </c>
      <c r="O3080" s="411"/>
      <c r="P3080" s="485">
        <f t="shared" ca="1" si="1506"/>
        <v>1.6368402777777005</v>
      </c>
      <c r="Q3080" s="484">
        <f t="shared" ca="1" si="1507"/>
        <v>1.6370138888888115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1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8.34</v>
      </c>
      <c r="H3081" s="407">
        <f t="shared" si="1561"/>
        <v>1.2</v>
      </c>
      <c r="I3081" s="407">
        <f t="shared" si="1501"/>
        <v>10.039999999999999</v>
      </c>
      <c r="J3081" s="407">
        <f t="shared" si="1502"/>
        <v>10.149999999403953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10.54</v>
      </c>
      <c r="N3081" s="410">
        <f t="shared" si="1505"/>
        <v>10.649999999403953</v>
      </c>
      <c r="O3081" s="411"/>
      <c r="P3081" s="485">
        <f t="shared" ca="1" si="1506"/>
        <v>1.6372916666665893</v>
      </c>
      <c r="Q3081" s="484">
        <f t="shared" ca="1" si="1507"/>
        <v>1.6374537037036263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1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8.34</v>
      </c>
      <c r="H3082" s="407">
        <f t="shared" si="1562"/>
        <v>1.2</v>
      </c>
      <c r="I3082" s="407">
        <f t="shared" si="1501"/>
        <v>10.039999999999999</v>
      </c>
      <c r="J3082" s="407">
        <f t="shared" si="1502"/>
        <v>10.149999999403953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10.54</v>
      </c>
      <c r="N3082" s="410">
        <f t="shared" si="1505"/>
        <v>10.649999999403953</v>
      </c>
      <c r="O3082" s="411"/>
      <c r="P3082" s="485">
        <f t="shared" ca="1" si="1506"/>
        <v>1.6377199074073301</v>
      </c>
      <c r="Q3082" s="484">
        <f t="shared" ca="1" si="1507"/>
        <v>1.6378935185184411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1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8.34</v>
      </c>
      <c r="H3083" s="407">
        <f t="shared" si="1563"/>
        <v>1.2</v>
      </c>
      <c r="I3083" s="407">
        <f t="shared" si="1501"/>
        <v>10.039999999999999</v>
      </c>
      <c r="J3083" s="407">
        <f t="shared" si="1502"/>
        <v>10.149999999403953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10.54</v>
      </c>
      <c r="N3083" s="410">
        <f t="shared" si="1505"/>
        <v>10.649999999403953</v>
      </c>
      <c r="O3083" s="411"/>
      <c r="P3083" s="485">
        <f t="shared" ca="1" si="1506"/>
        <v>1.6381481481480706</v>
      </c>
      <c r="Q3083" s="484">
        <f t="shared" ca="1" si="1507"/>
        <v>1.6382986111110336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1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8.34</v>
      </c>
      <c r="H3084" s="407">
        <f t="shared" si="1564"/>
        <v>1.2</v>
      </c>
      <c r="I3084" s="407">
        <f t="shared" si="1501"/>
        <v>10.039999999999999</v>
      </c>
      <c r="J3084" s="407">
        <f t="shared" si="1502"/>
        <v>10.149999999403953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10.54</v>
      </c>
      <c r="N3084" s="410">
        <f t="shared" si="1505"/>
        <v>10.649999999403953</v>
      </c>
      <c r="O3084" s="411"/>
      <c r="P3084" s="485">
        <f t="shared" ca="1" si="1506"/>
        <v>1.6385648148147374</v>
      </c>
      <c r="Q3084" s="484">
        <f t="shared" ca="1" si="1507"/>
        <v>1.6387152777777003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1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8.34</v>
      </c>
      <c r="H3085" s="407">
        <f t="shared" si="1565"/>
        <v>1.2</v>
      </c>
      <c r="I3085" s="407">
        <f t="shared" si="1501"/>
        <v>10.039999999999999</v>
      </c>
      <c r="J3085" s="407">
        <f t="shared" si="1502"/>
        <v>10.149999999403953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10.54</v>
      </c>
      <c r="N3085" s="410">
        <f t="shared" si="1505"/>
        <v>10.649999999403953</v>
      </c>
      <c r="O3085" s="411"/>
      <c r="P3085" s="485">
        <f t="shared" ca="1" si="1506"/>
        <v>1.6389583333332558</v>
      </c>
      <c r="Q3085" s="484">
        <f t="shared" ca="1" si="1507"/>
        <v>1.6390972222221447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1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8.34</v>
      </c>
      <c r="H3086" s="407">
        <f t="shared" si="1566"/>
        <v>1.2</v>
      </c>
      <c r="I3086" s="407">
        <f t="shared" si="1501"/>
        <v>10.039999999999999</v>
      </c>
      <c r="J3086" s="407">
        <f t="shared" si="1502"/>
        <v>10.149999999403953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10.54</v>
      </c>
      <c r="N3086" s="410">
        <f t="shared" si="1505"/>
        <v>10.649999999403953</v>
      </c>
      <c r="O3086" s="411"/>
      <c r="P3086" s="485">
        <f t="shared" ca="1" si="1506"/>
        <v>1.6393749999999225</v>
      </c>
      <c r="Q3086" s="484">
        <f t="shared" ca="1" si="1507"/>
        <v>1.6395254629628855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1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8.34</v>
      </c>
      <c r="H3087" s="407">
        <f t="shared" si="1567"/>
        <v>1.2</v>
      </c>
      <c r="I3087" s="407">
        <f t="shared" si="1501"/>
        <v>10.039999999999999</v>
      </c>
      <c r="J3087" s="407">
        <f t="shared" si="1502"/>
        <v>10.149999999403953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10.54</v>
      </c>
      <c r="N3087" s="410">
        <f t="shared" si="1505"/>
        <v>10.649999999403953</v>
      </c>
      <c r="O3087" s="411"/>
      <c r="P3087" s="485">
        <f t="shared" ca="1" si="1506"/>
        <v>1.639768518518441</v>
      </c>
      <c r="Q3087" s="484">
        <f t="shared" ca="1" si="1507"/>
        <v>1.6399189814814039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1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8.34</v>
      </c>
      <c r="H3088" s="407">
        <f t="shared" si="1568"/>
        <v>1.2</v>
      </c>
      <c r="I3088" s="407">
        <f t="shared" si="1501"/>
        <v>10.039999999999999</v>
      </c>
      <c r="J3088" s="407">
        <f t="shared" si="1502"/>
        <v>10.149999999403953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10.54</v>
      </c>
      <c r="N3088" s="410">
        <f t="shared" si="1505"/>
        <v>10.649999999403953</v>
      </c>
      <c r="O3088" s="411"/>
      <c r="P3088" s="485">
        <f t="shared" ca="1" si="1506"/>
        <v>1.6401851851851077</v>
      </c>
      <c r="Q3088" s="484">
        <f t="shared" ca="1" si="1507"/>
        <v>1.6403356481480706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1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8.34</v>
      </c>
      <c r="H3089" s="407">
        <f t="shared" si="1569"/>
        <v>1.2</v>
      </c>
      <c r="I3089" s="407">
        <f t="shared" si="1501"/>
        <v>10.039999999999999</v>
      </c>
      <c r="J3089" s="407">
        <f t="shared" si="1502"/>
        <v>10.149999999403953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10.54</v>
      </c>
      <c r="N3089" s="410">
        <f t="shared" si="1505"/>
        <v>10.649999999403953</v>
      </c>
      <c r="O3089" s="411"/>
      <c r="P3089" s="485">
        <f t="shared" ca="1" si="1506"/>
        <v>1.6405787037036261</v>
      </c>
      <c r="Q3089" s="484">
        <f t="shared" ca="1" si="1507"/>
        <v>1.6407291666665891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1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8.34</v>
      </c>
      <c r="H3090" s="407">
        <f t="shared" si="1570"/>
        <v>1.2</v>
      </c>
      <c r="I3090" s="407">
        <f t="shared" si="1501"/>
        <v>10.039999999999999</v>
      </c>
      <c r="J3090" s="407">
        <f t="shared" si="1502"/>
        <v>10.149999999403953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10.54</v>
      </c>
      <c r="N3090" s="410">
        <f t="shared" si="1505"/>
        <v>10.649999999403953</v>
      </c>
      <c r="O3090" s="411"/>
      <c r="P3090" s="485">
        <f t="shared" ca="1" si="1506"/>
        <v>1.6409953703702929</v>
      </c>
      <c r="Q3090" s="484">
        <f t="shared" ca="1" si="1507"/>
        <v>1.6411458333332558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1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8.34</v>
      </c>
      <c r="H3091" s="407">
        <f t="shared" si="1571"/>
        <v>1.2</v>
      </c>
      <c r="I3091" s="407">
        <f t="shared" si="1501"/>
        <v>10.039999999999999</v>
      </c>
      <c r="J3091" s="407">
        <f t="shared" si="1502"/>
        <v>10.149999999403953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10.54</v>
      </c>
      <c r="N3091" s="410">
        <f t="shared" si="1505"/>
        <v>10.649999999403953</v>
      </c>
      <c r="O3091" s="411"/>
      <c r="P3091" s="485">
        <f t="shared" ca="1" si="1506"/>
        <v>1.6414004629628853</v>
      </c>
      <c r="Q3091" s="484">
        <f t="shared" ca="1" si="1507"/>
        <v>1.6415393518517742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1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8.34</v>
      </c>
      <c r="H3092" s="407">
        <f t="shared" si="1572"/>
        <v>1.2</v>
      </c>
      <c r="I3092" s="407">
        <f t="shared" si="1501"/>
        <v>10.039999999999999</v>
      </c>
      <c r="J3092" s="407">
        <f t="shared" si="1502"/>
        <v>10.149999999403953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10.54</v>
      </c>
      <c r="N3092" s="410">
        <f t="shared" si="1505"/>
        <v>10.649999999403953</v>
      </c>
      <c r="O3092" s="411"/>
      <c r="P3092" s="485">
        <f t="shared" ca="1" si="1506"/>
        <v>1.641805555555478</v>
      </c>
      <c r="Q3092" s="484">
        <f t="shared" ca="1" si="1507"/>
        <v>1.641956018518441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1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8.34</v>
      </c>
      <c r="H3093" s="407">
        <f t="shared" si="1573"/>
        <v>1.2</v>
      </c>
      <c r="I3093" s="407">
        <f t="shared" si="1501"/>
        <v>10.039999999999999</v>
      </c>
      <c r="J3093" s="407">
        <f t="shared" si="1502"/>
        <v>10.149999999403953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10.54</v>
      </c>
      <c r="N3093" s="410">
        <f t="shared" si="1505"/>
        <v>10.649999999403953</v>
      </c>
      <c r="O3093" s="411"/>
      <c r="P3093" s="485">
        <f t="shared" ca="1" si="1506"/>
        <v>1.6421874999999224</v>
      </c>
      <c r="Q3093" s="484">
        <f t="shared" ca="1" si="1507"/>
        <v>1.6423495370369594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1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8.34</v>
      </c>
      <c r="H3094" s="407">
        <f t="shared" si="1574"/>
        <v>1.2</v>
      </c>
      <c r="I3094" s="407">
        <f t="shared" ref="I3094:I3109" si="1575">F3094+G3094</f>
        <v>10.039999999999999</v>
      </c>
      <c r="J3094" s="407">
        <f t="shared" ref="J3094:J3109" si="1576">I3094+R3094</f>
        <v>10.149999999403953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10.54</v>
      </c>
      <c r="N3094" s="410">
        <f t="shared" ref="N3094:N3109" si="1579">J3094+L3094</f>
        <v>10.649999999403953</v>
      </c>
      <c r="O3094" s="411"/>
      <c r="P3094" s="485">
        <f t="shared" ref="P3094:P3109" ca="1" si="1580">Q3093+TIME(0,0,RANDBETWEEN(20,25))</f>
        <v>1.6426041666665889</v>
      </c>
      <c r="Q3094" s="484">
        <f t="shared" ref="Q3094:Q3109" ca="1" si="1581">P3094+TIME(0,0,RANDBETWEEN(12,15))</f>
        <v>1.6427430555554778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1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8.34</v>
      </c>
      <c r="H3095" s="407">
        <f t="shared" si="1583"/>
        <v>1.2</v>
      </c>
      <c r="I3095" s="407">
        <f t="shared" si="1575"/>
        <v>10.039999999999999</v>
      </c>
      <c r="J3095" s="407">
        <f t="shared" si="1576"/>
        <v>10.149999999403953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10.54</v>
      </c>
      <c r="N3095" s="410">
        <f t="shared" si="1579"/>
        <v>10.649999999403953</v>
      </c>
      <c r="O3095" s="411"/>
      <c r="P3095" s="485">
        <f t="shared" ca="1" si="1580"/>
        <v>1.6429745370369593</v>
      </c>
      <c r="Q3095" s="484">
        <f t="shared" ca="1" si="1581"/>
        <v>1.6431365740739963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1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8.34</v>
      </c>
      <c r="H3096" s="407">
        <f t="shared" si="1584"/>
        <v>1.2</v>
      </c>
      <c r="I3096" s="407">
        <f t="shared" si="1575"/>
        <v>10.039999999999999</v>
      </c>
      <c r="J3096" s="407">
        <f t="shared" si="1576"/>
        <v>10.149999999403953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10.54</v>
      </c>
      <c r="N3096" s="410">
        <f t="shared" si="1579"/>
        <v>10.649999999403953</v>
      </c>
      <c r="O3096" s="411"/>
      <c r="P3096" s="485">
        <f t="shared" ca="1" si="1580"/>
        <v>1.6434259259258481</v>
      </c>
      <c r="Q3096" s="484">
        <f t="shared" ca="1" si="1581"/>
        <v>1.6435995370369592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1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8.34</v>
      </c>
      <c r="H3097" s="407">
        <f t="shared" si="1585"/>
        <v>1.2</v>
      </c>
      <c r="I3097" s="407">
        <f t="shared" si="1575"/>
        <v>10.039999999999999</v>
      </c>
      <c r="J3097" s="407">
        <f t="shared" si="1576"/>
        <v>10.149999999403953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10.54</v>
      </c>
      <c r="N3097" s="410">
        <f t="shared" si="1579"/>
        <v>10.649999999403953</v>
      </c>
      <c r="O3097" s="411"/>
      <c r="P3097" s="485">
        <f t="shared" ca="1" si="1580"/>
        <v>1.6438657407406629</v>
      </c>
      <c r="Q3097" s="484">
        <f t="shared" ca="1" si="1581"/>
        <v>1.6440277777776999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1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8.34</v>
      </c>
      <c r="H3098" s="407">
        <f t="shared" si="1586"/>
        <v>1.2</v>
      </c>
      <c r="I3098" s="407">
        <f t="shared" si="1575"/>
        <v>10.039999999999999</v>
      </c>
      <c r="J3098" s="407">
        <f t="shared" si="1576"/>
        <v>10.149999999403953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10.54</v>
      </c>
      <c r="N3098" s="410">
        <f t="shared" si="1579"/>
        <v>10.649999999403953</v>
      </c>
      <c r="O3098" s="411"/>
      <c r="P3098" s="485">
        <f t="shared" ca="1" si="1580"/>
        <v>1.6442824074073294</v>
      </c>
      <c r="Q3098" s="484">
        <f t="shared" ca="1" si="1581"/>
        <v>1.6444560185184405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1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8.34</v>
      </c>
      <c r="H3099" s="407">
        <f t="shared" si="1587"/>
        <v>1.2</v>
      </c>
      <c r="I3099" s="407">
        <f t="shared" si="1575"/>
        <v>10.039999999999999</v>
      </c>
      <c r="J3099" s="407">
        <f t="shared" si="1576"/>
        <v>10.149999999403953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10.54</v>
      </c>
      <c r="N3099" s="410">
        <f t="shared" si="1579"/>
        <v>10.649999999403953</v>
      </c>
      <c r="O3099" s="411"/>
      <c r="P3099" s="485">
        <f t="shared" ca="1" si="1580"/>
        <v>1.6447222222221443</v>
      </c>
      <c r="Q3099" s="484">
        <f t="shared" ca="1" si="1581"/>
        <v>1.6448958333332553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1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8.34</v>
      </c>
      <c r="H3100" s="407">
        <f t="shared" si="1588"/>
        <v>1.2</v>
      </c>
      <c r="I3100" s="407">
        <f t="shared" si="1575"/>
        <v>10.039999999999999</v>
      </c>
      <c r="J3100" s="407">
        <f t="shared" si="1576"/>
        <v>10.149999999403953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10.54</v>
      </c>
      <c r="N3100" s="410">
        <f t="shared" si="1579"/>
        <v>10.649999999403953</v>
      </c>
      <c r="O3100" s="411"/>
      <c r="P3100" s="485">
        <f t="shared" ca="1" si="1580"/>
        <v>1.6451273148147367</v>
      </c>
      <c r="Q3100" s="484">
        <f t="shared" ca="1" si="1581"/>
        <v>1.6453009259258478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1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8.34</v>
      </c>
      <c r="H3101" s="407">
        <f t="shared" si="1589"/>
        <v>1.2</v>
      </c>
      <c r="I3101" s="407">
        <f t="shared" si="1575"/>
        <v>10.039999999999999</v>
      </c>
      <c r="J3101" s="407">
        <f t="shared" si="1576"/>
        <v>10.149999999403953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10.54</v>
      </c>
      <c r="N3101" s="410">
        <f t="shared" si="1579"/>
        <v>10.649999999403953</v>
      </c>
      <c r="O3101" s="411"/>
      <c r="P3101" s="485">
        <f t="shared" ca="1" si="1580"/>
        <v>1.6455671296295515</v>
      </c>
      <c r="Q3101" s="484">
        <f t="shared" ca="1" si="1581"/>
        <v>1.6457175925925145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1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8.34</v>
      </c>
      <c r="H3102" s="407">
        <f t="shared" si="1590"/>
        <v>1.2</v>
      </c>
      <c r="I3102" s="407">
        <f t="shared" si="1575"/>
        <v>10.039999999999999</v>
      </c>
      <c r="J3102" s="407">
        <f t="shared" si="1576"/>
        <v>10.149999999403953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10.54</v>
      </c>
      <c r="N3102" s="410">
        <f t="shared" si="1579"/>
        <v>10.649999999403953</v>
      </c>
      <c r="O3102" s="411"/>
      <c r="P3102" s="485">
        <f t="shared" ca="1" si="1580"/>
        <v>1.6459837962962183</v>
      </c>
      <c r="Q3102" s="484">
        <f t="shared" ca="1" si="1581"/>
        <v>1.6461342592591812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1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8.34</v>
      </c>
      <c r="H3103" s="407">
        <f t="shared" si="1591"/>
        <v>1.2</v>
      </c>
      <c r="I3103" s="407">
        <f t="shared" si="1575"/>
        <v>10.039999999999999</v>
      </c>
      <c r="J3103" s="407">
        <f t="shared" si="1576"/>
        <v>10.149999999403953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10.54</v>
      </c>
      <c r="N3103" s="410">
        <f t="shared" si="1579"/>
        <v>10.649999999403953</v>
      </c>
      <c r="O3103" s="411"/>
      <c r="P3103" s="485">
        <f t="shared" ca="1" si="1580"/>
        <v>1.646412037036959</v>
      </c>
      <c r="Q3103" s="484">
        <f t="shared" ca="1" si="1581"/>
        <v>1.6465856481480701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1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8.34</v>
      </c>
      <c r="H3104" s="407">
        <f t="shared" si="1592"/>
        <v>1.2</v>
      </c>
      <c r="I3104" s="407">
        <f t="shared" si="1575"/>
        <v>10.039999999999999</v>
      </c>
      <c r="J3104" s="407">
        <f t="shared" si="1576"/>
        <v>10.149999999403953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10.54</v>
      </c>
      <c r="N3104" s="410">
        <f t="shared" si="1579"/>
        <v>10.649999999403953</v>
      </c>
      <c r="O3104" s="411"/>
      <c r="P3104" s="485">
        <f t="shared" ca="1" si="1580"/>
        <v>1.6468749999999219</v>
      </c>
      <c r="Q3104" s="484">
        <f t="shared" ca="1" si="1581"/>
        <v>1.647048611111033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1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8.34</v>
      </c>
      <c r="H3105" s="407">
        <f t="shared" si="1593"/>
        <v>1.2</v>
      </c>
      <c r="I3105" s="407">
        <f t="shared" si="1575"/>
        <v>10.039999999999999</v>
      </c>
      <c r="J3105" s="407">
        <f t="shared" si="1576"/>
        <v>10.149999999403953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10.54</v>
      </c>
      <c r="N3105" s="410">
        <f t="shared" si="1579"/>
        <v>10.649999999403953</v>
      </c>
      <c r="O3105" s="411"/>
      <c r="P3105" s="485">
        <f t="shared" ca="1" si="1580"/>
        <v>1.6473148148147367</v>
      </c>
      <c r="Q3105" s="484">
        <f t="shared" ca="1" si="1581"/>
        <v>1.6474884259258478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1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8.34</v>
      </c>
      <c r="H3106" s="407">
        <f t="shared" si="1595"/>
        <v>1.2</v>
      </c>
      <c r="I3106" s="407">
        <f t="shared" si="1575"/>
        <v>10.039999999999999</v>
      </c>
      <c r="J3106" s="407">
        <f t="shared" si="1576"/>
        <v>10.149999999403953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10.54</v>
      </c>
      <c r="N3106" s="410">
        <f t="shared" si="1579"/>
        <v>10.649999999403953</v>
      </c>
      <c r="O3106" s="411"/>
      <c r="P3106" s="485">
        <f t="shared" ca="1" si="1580"/>
        <v>1.6477777777776996</v>
      </c>
      <c r="Q3106" s="484">
        <f t="shared" ca="1" si="1581"/>
        <v>1.6479398148147366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1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8.34</v>
      </c>
      <c r="H3107" s="407">
        <f t="shared" si="1597"/>
        <v>1.2</v>
      </c>
      <c r="I3107" s="407">
        <f t="shared" si="1575"/>
        <v>10.039999999999999</v>
      </c>
      <c r="J3107" s="407">
        <f t="shared" si="1576"/>
        <v>10.149999999403953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10.54</v>
      </c>
      <c r="N3107" s="410">
        <f t="shared" si="1579"/>
        <v>10.649999999403953</v>
      </c>
      <c r="O3107" s="411"/>
      <c r="P3107" s="485">
        <f t="shared" ca="1" si="1580"/>
        <v>1.6481712962962181</v>
      </c>
      <c r="Q3107" s="484">
        <f t="shared" ca="1" si="1581"/>
        <v>1.6483449074073291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1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8.34</v>
      </c>
      <c r="H3108" s="407">
        <f t="shared" si="1598"/>
        <v>1.2</v>
      </c>
      <c r="I3108" s="407">
        <f t="shared" si="1575"/>
        <v>10.039999999999999</v>
      </c>
      <c r="J3108" s="407">
        <f t="shared" si="1576"/>
        <v>10.149999999403953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10.54</v>
      </c>
      <c r="N3108" s="410">
        <f t="shared" si="1579"/>
        <v>10.649999999403953</v>
      </c>
      <c r="O3108" s="411"/>
      <c r="P3108" s="485">
        <f t="shared" ca="1" si="1580"/>
        <v>1.6485763888888105</v>
      </c>
      <c r="Q3108" s="484">
        <f t="shared" ca="1" si="1581"/>
        <v>1.6487268518517735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1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8.34</v>
      </c>
      <c r="H3109" s="407">
        <f t="shared" si="1599"/>
        <v>1.2</v>
      </c>
      <c r="I3109" s="407">
        <f t="shared" si="1575"/>
        <v>10.039999999999999</v>
      </c>
      <c r="J3109" s="407">
        <f t="shared" si="1576"/>
        <v>10.149999999403953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10.54</v>
      </c>
      <c r="N3109" s="410">
        <f t="shared" si="1579"/>
        <v>10.649999999403953</v>
      </c>
      <c r="O3109" s="411"/>
      <c r="P3109" s="485">
        <f t="shared" ca="1" si="1580"/>
        <v>1.6490162037036253</v>
      </c>
      <c r="Q3109" s="484">
        <f t="shared" ca="1" si="1581"/>
        <v>1.6491898148147364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0" t="s">
        <v>475</v>
      </c>
      <c r="B3340" s="581"/>
      <c r="C3340" s="582"/>
      <c r="D3340" s="471"/>
      <c r="E3340" s="465"/>
      <c r="F3340" s="583"/>
      <c r="G3340" s="583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4" t="s">
        <v>301</v>
      </c>
      <c r="B3342" s="585"/>
      <c r="C3342" s="585"/>
      <c r="D3342" s="585"/>
      <c r="E3342" s="585"/>
      <c r="F3342" s="585"/>
      <c r="G3342" s="585"/>
      <c r="H3342" s="586"/>
      <c r="I3342" s="590" t="s">
        <v>303</v>
      </c>
      <c r="J3342" s="591"/>
      <c r="K3342" s="591"/>
      <c r="L3342" s="591"/>
      <c r="M3342" s="591"/>
      <c r="N3342" s="591"/>
      <c r="O3342" s="59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87"/>
      <c r="B3343" s="588"/>
      <c r="C3343" s="588"/>
      <c r="D3343" s="588"/>
      <c r="E3343" s="588"/>
      <c r="F3343" s="588"/>
      <c r="G3343" s="588"/>
      <c r="H3343" s="589"/>
      <c r="I3343" s="593"/>
      <c r="J3343" s="594"/>
      <c r="K3343" s="594"/>
      <c r="L3343" s="594"/>
      <c r="M3343" s="594"/>
      <c r="N3343" s="594"/>
      <c r="O3343" s="59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3" t="s">
        <v>412</v>
      </c>
      <c r="B3344" s="554"/>
      <c r="C3344" s="554"/>
      <c r="D3344" s="554"/>
      <c r="E3344" s="554"/>
      <c r="F3344" s="554"/>
      <c r="G3344" s="554"/>
      <c r="H3344" s="555"/>
      <c r="I3344" s="556" t="s">
        <v>342</v>
      </c>
      <c r="J3344" s="557"/>
      <c r="K3344" s="557"/>
      <c r="L3344" s="557"/>
      <c r="M3344" s="557"/>
      <c r="N3344" s="557"/>
      <c r="O3344" s="558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59" t="s">
        <v>184</v>
      </c>
      <c r="B3345" s="560"/>
      <c r="C3345" s="560"/>
      <c r="D3345" s="560"/>
      <c r="E3345" s="560"/>
      <c r="F3345" s="560"/>
      <c r="G3345" s="560"/>
      <c r="H3345" s="561"/>
      <c r="I3345" s="568" t="s">
        <v>514</v>
      </c>
      <c r="J3345" s="569"/>
      <c r="K3345" s="569"/>
      <c r="L3345" s="569"/>
      <c r="M3345" s="569"/>
      <c r="N3345" s="569"/>
      <c r="O3345" s="570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2"/>
      <c r="B3346" s="563"/>
      <c r="C3346" s="563"/>
      <c r="D3346" s="563"/>
      <c r="E3346" s="563"/>
      <c r="F3346" s="563"/>
      <c r="G3346" s="563"/>
      <c r="H3346" s="564"/>
      <c r="I3346" s="571"/>
      <c r="J3346" s="572"/>
      <c r="K3346" s="572"/>
      <c r="L3346" s="572"/>
      <c r="M3346" s="572"/>
      <c r="N3346" s="572"/>
      <c r="O3346" s="573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2"/>
      <c r="B3347" s="563"/>
      <c r="C3347" s="563"/>
      <c r="D3347" s="563"/>
      <c r="E3347" s="563"/>
      <c r="F3347" s="563"/>
      <c r="G3347" s="563"/>
      <c r="H3347" s="564"/>
      <c r="I3347" s="571"/>
      <c r="J3347" s="572"/>
      <c r="K3347" s="572"/>
      <c r="L3347" s="572"/>
      <c r="M3347" s="572"/>
      <c r="N3347" s="572"/>
      <c r="O3347" s="573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2"/>
      <c r="B3348" s="563"/>
      <c r="C3348" s="563"/>
      <c r="D3348" s="563"/>
      <c r="E3348" s="563"/>
      <c r="F3348" s="563"/>
      <c r="G3348" s="563"/>
      <c r="H3348" s="564"/>
      <c r="I3348" s="571"/>
      <c r="J3348" s="572"/>
      <c r="K3348" s="572"/>
      <c r="L3348" s="572"/>
      <c r="M3348" s="572"/>
      <c r="N3348" s="572"/>
      <c r="O3348" s="573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2"/>
      <c r="B3349" s="563"/>
      <c r="C3349" s="563"/>
      <c r="D3349" s="563"/>
      <c r="E3349" s="563"/>
      <c r="F3349" s="563"/>
      <c r="G3349" s="563"/>
      <c r="H3349" s="564"/>
      <c r="I3349" s="571"/>
      <c r="J3349" s="572"/>
      <c r="K3349" s="572"/>
      <c r="L3349" s="572"/>
      <c r="M3349" s="572"/>
      <c r="N3349" s="572"/>
      <c r="O3349" s="573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2"/>
      <c r="B3350" s="563"/>
      <c r="C3350" s="563"/>
      <c r="D3350" s="563"/>
      <c r="E3350" s="563"/>
      <c r="F3350" s="563"/>
      <c r="G3350" s="563"/>
      <c r="H3350" s="564"/>
      <c r="I3350" s="571"/>
      <c r="J3350" s="572"/>
      <c r="K3350" s="572"/>
      <c r="L3350" s="572"/>
      <c r="M3350" s="572"/>
      <c r="N3350" s="572"/>
      <c r="O3350" s="573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2"/>
      <c r="B3351" s="563"/>
      <c r="C3351" s="563"/>
      <c r="D3351" s="563"/>
      <c r="E3351" s="563"/>
      <c r="F3351" s="563"/>
      <c r="G3351" s="563"/>
      <c r="H3351" s="564"/>
      <c r="I3351" s="571"/>
      <c r="J3351" s="572"/>
      <c r="K3351" s="572"/>
      <c r="L3351" s="572"/>
      <c r="M3351" s="572"/>
      <c r="N3351" s="572"/>
      <c r="O3351" s="573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2"/>
      <c r="B3352" s="563"/>
      <c r="C3352" s="563"/>
      <c r="D3352" s="563"/>
      <c r="E3352" s="563"/>
      <c r="F3352" s="563"/>
      <c r="G3352" s="563"/>
      <c r="H3352" s="564"/>
      <c r="I3352" s="571"/>
      <c r="J3352" s="572"/>
      <c r="K3352" s="572"/>
      <c r="L3352" s="572"/>
      <c r="M3352" s="572"/>
      <c r="N3352" s="572"/>
      <c r="O3352" s="573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5"/>
      <c r="B3353" s="566"/>
      <c r="C3353" s="566"/>
      <c r="D3353" s="566"/>
      <c r="E3353" s="566"/>
      <c r="F3353" s="566"/>
      <c r="G3353" s="566"/>
      <c r="H3353" s="567"/>
      <c r="I3353" s="574"/>
      <c r="J3353" s="575"/>
      <c r="K3353" s="575"/>
      <c r="L3353" s="575"/>
      <c r="M3353" s="575"/>
      <c r="N3353" s="575"/>
      <c r="O3353" s="576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250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250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250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270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250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30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30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250</v>
      </c>
      <c r="Q3570" s="394">
        <f t="shared" ca="1" si="1611"/>
        <v>30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250</v>
      </c>
      <c r="Q3573" s="394">
        <f t="shared" ca="1" si="1611"/>
        <v>30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270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250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250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270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270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250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30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260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270</v>
      </c>
      <c r="Q3588" s="394">
        <f t="shared" ca="1" si="1611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270</v>
      </c>
      <c r="Q3589" s="394">
        <f t="shared" ca="1" si="1611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270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270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270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30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270</v>
      </c>
      <c r="Q3598" s="394">
        <f t="shared" ca="1" si="1613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260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270</v>
      </c>
      <c r="Q3600" s="394">
        <f t="shared" ca="1" si="1613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270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260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270</v>
      </c>
      <c r="Q3603" s="394">
        <f t="shared" ca="1" si="1613"/>
        <v>30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270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270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250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260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250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250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270</v>
      </c>
      <c r="Q3613" s="394">
        <f t="shared" ca="1" si="1613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250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260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250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250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260</v>
      </c>
      <c r="Q3624" s="394">
        <f t="shared" ca="1" si="1613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270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270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270</v>
      </c>
      <c r="Q3629" s="394">
        <f t="shared" ca="1" si="1613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250</v>
      </c>
      <c r="Q3630" s="394">
        <f t="shared" ca="1" si="1613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270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250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270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30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30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250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250</v>
      </c>
      <c r="Q3643" s="394">
        <f t="shared" ca="1" si="1613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250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250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250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270</v>
      </c>
      <c r="Q3648" s="394">
        <f t="shared" ca="1" si="1613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250</v>
      </c>
      <c r="Q3649" s="394">
        <f t="shared" ca="1" si="1613"/>
        <v>30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270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260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270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250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270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250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250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250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260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270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270</v>
      </c>
      <c r="Q3668" s="394">
        <f t="shared" ca="1" si="1615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250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270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270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250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270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250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270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30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250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270</v>
      </c>
      <c r="Q3679" s="394">
        <f t="shared" ca="1" si="1615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270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250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270</v>
      </c>
      <c r="Q3682" s="394">
        <f t="shared" ca="1" si="1615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270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30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270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250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30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260</v>
      </c>
      <c r="Q3691" s="394">
        <f t="shared" ca="1" si="1615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260</v>
      </c>
      <c r="Q3692" s="394">
        <f t="shared" ca="1" si="1615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250</v>
      </c>
      <c r="Q3695" s="394">
        <f t="shared" ca="1" si="1615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270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260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250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250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270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250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250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270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250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250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270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270</v>
      </c>
      <c r="Q3715" s="394">
        <f t="shared" ca="1" si="1615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30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270</v>
      </c>
      <c r="Q3722" s="394">
        <f t="shared" ca="1" si="1617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270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270</v>
      </c>
      <c r="Q3728" s="394">
        <f t="shared" ca="1" si="1617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250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250</v>
      </c>
      <c r="Q3730" s="394">
        <f t="shared" ca="1" si="1617"/>
        <v>30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30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250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250</v>
      </c>
      <c r="Q3736" s="394">
        <f t="shared" ca="1" si="1617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270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270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260</v>
      </c>
      <c r="Q3741" s="394">
        <f t="shared" ca="1" si="1617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260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270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250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250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260</v>
      </c>
      <c r="Q3748" s="394">
        <f t="shared" ca="1" si="1617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260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250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270</v>
      </c>
      <c r="Q3751" s="394">
        <f t="shared" ca="1" si="1617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30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30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260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270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250</v>
      </c>
      <c r="Q3760" s="394">
        <f t="shared" ca="1" si="1617"/>
        <v>30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250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30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260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250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250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260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270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270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270</v>
      </c>
      <c r="Q3772" s="394">
        <f t="shared" ca="1" si="1617"/>
        <v>30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250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30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260</v>
      </c>
      <c r="Q3778" s="394">
        <f t="shared" ca="1" si="1617"/>
        <v>30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270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270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260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250</v>
      </c>
      <c r="Q3785" s="394">
        <f t="shared" ca="1" si="1619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270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270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270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260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250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250</v>
      </c>
      <c r="Q3794" s="394">
        <f t="shared" ca="1" si="1619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270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250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260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270</v>
      </c>
      <c r="Q3799" s="394">
        <f t="shared" ca="1" si="1619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250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270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260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270</v>
      </c>
      <c r="Q3806" s="394">
        <f t="shared" ca="1" si="1619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250</v>
      </c>
      <c r="Q3807" s="394">
        <f t="shared" ca="1" si="1619"/>
        <v>30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260</v>
      </c>
      <c r="Q3809" s="394">
        <f t="shared" ca="1" si="1619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270</v>
      </c>
      <c r="Q3814" s="394">
        <f t="shared" ca="1" si="1619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260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270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250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270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30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250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30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270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30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270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270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270</v>
      </c>
      <c r="Q3832" s="394">
        <f t="shared" ca="1" si="1619"/>
        <v>30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260</v>
      </c>
      <c r="Q3835" s="394">
        <f t="shared" ca="1" si="1619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250</v>
      </c>
      <c r="Q3836" s="394">
        <f t="shared" ca="1" si="1619"/>
        <v>30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270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260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250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250</v>
      </c>
      <c r="Q3843" s="394">
        <f t="shared" ca="1" si="1619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250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270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270</v>
      </c>
      <c r="Q3849" s="394">
        <f t="shared" ca="1" si="1621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250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270</v>
      </c>
      <c r="Q3852" s="394">
        <f t="shared" ca="1" si="1621"/>
        <v>30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270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250</v>
      </c>
      <c r="Q3854" s="394">
        <f t="shared" ca="1" si="1621"/>
        <v>30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250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270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250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260</v>
      </c>
      <c r="Q3858" s="394">
        <f t="shared" ca="1" si="1621"/>
        <v>30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250</v>
      </c>
      <c r="Q3860" s="394">
        <f t="shared" ca="1" si="1621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250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270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270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250</v>
      </c>
      <c r="Q3864" s="394">
        <f t="shared" ca="1" si="1621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250</v>
      </c>
      <c r="Q3865" s="394">
        <f t="shared" ca="1" si="1621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270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270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250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30</v>
      </c>
      <c r="AA3872" s="400"/>
    </row>
    <row r="3873" spans="16:27">
      <c r="P3873" s="394">
        <f t="shared" ca="1" si="1620"/>
        <v>260</v>
      </c>
      <c r="Q3873" s="394">
        <f t="shared" ca="1" si="1621"/>
        <v>40</v>
      </c>
      <c r="AA3873" s="400"/>
    </row>
    <row r="3874" spans="16:27">
      <c r="P3874" s="394">
        <f t="shared" ca="1" si="1620"/>
        <v>270</v>
      </c>
      <c r="Q3874" s="394">
        <f t="shared" ca="1" si="1621"/>
        <v>40</v>
      </c>
      <c r="AA3874" s="400"/>
    </row>
    <row r="3875" spans="16:27">
      <c r="P3875" s="394">
        <f t="shared" ca="1" si="1620"/>
        <v>260</v>
      </c>
      <c r="Q3875" s="394">
        <f t="shared" ca="1" si="1621"/>
        <v>30</v>
      </c>
      <c r="AA3875" s="400"/>
    </row>
    <row r="3876" spans="16:27">
      <c r="P3876" s="394">
        <f t="shared" ca="1" si="1620"/>
        <v>270</v>
      </c>
      <c r="Q3876" s="394">
        <f t="shared" ca="1" si="1621"/>
        <v>30</v>
      </c>
      <c r="AA3876" s="400"/>
    </row>
    <row r="3877" spans="16:27">
      <c r="P3877" s="394">
        <f t="shared" ca="1" si="1620"/>
        <v>260</v>
      </c>
      <c r="Q3877" s="394">
        <f t="shared" ca="1" si="1621"/>
        <v>40</v>
      </c>
      <c r="AA3877" s="400"/>
    </row>
    <row r="3878" spans="16:27">
      <c r="P3878" s="394">
        <f t="shared" ca="1" si="1620"/>
        <v>250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40</v>
      </c>
      <c r="AA3879" s="400"/>
    </row>
    <row r="3880" spans="16:27">
      <c r="P3880" s="394">
        <f t="shared" ca="1" si="1620"/>
        <v>260</v>
      </c>
      <c r="Q3880" s="394">
        <f t="shared" ca="1" si="1621"/>
        <v>30</v>
      </c>
    </row>
    <row r="3881" spans="16:27">
      <c r="P3881" s="394">
        <f t="shared" ca="1" si="1620"/>
        <v>270</v>
      </c>
      <c r="Q3881" s="394">
        <f t="shared" ca="1" si="1621"/>
        <v>40</v>
      </c>
    </row>
    <row r="3882" spans="16:27">
      <c r="P3882" s="394">
        <f t="shared" ca="1" si="1620"/>
        <v>260</v>
      </c>
      <c r="Q3882" s="394">
        <f t="shared" ca="1" si="1621"/>
        <v>40</v>
      </c>
    </row>
    <row r="3883" spans="16:27">
      <c r="P3883" s="394">
        <f t="shared" ca="1" si="1620"/>
        <v>270</v>
      </c>
      <c r="Q3883" s="394">
        <f t="shared" ca="1" si="1621"/>
        <v>40</v>
      </c>
    </row>
    <row r="3884" spans="16:27">
      <c r="P3884" s="394">
        <f t="shared" ca="1" si="1620"/>
        <v>250</v>
      </c>
      <c r="Q3884" s="394">
        <f t="shared" ca="1" si="1621"/>
        <v>40</v>
      </c>
    </row>
    <row r="3885" spans="16:27">
      <c r="P3885" s="394">
        <f t="shared" ca="1" si="1620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608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609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814"/>
      <c r="C23" s="814"/>
      <c r="D23" s="814"/>
      <c r="E23" s="850"/>
      <c r="F23" s="849"/>
      <c r="G23" s="814"/>
      <c r="H23" s="814"/>
      <c r="I23" s="814"/>
      <c r="J23" s="850"/>
    </row>
    <row r="24" spans="1:14" ht="15" customHeight="1">
      <c r="A24" s="849"/>
      <c r="B24" s="814"/>
      <c r="C24" s="814"/>
      <c r="D24" s="814"/>
      <c r="E24" s="850"/>
      <c r="F24" s="849"/>
      <c r="G24" s="814"/>
      <c r="H24" s="814"/>
      <c r="I24" s="814"/>
      <c r="J24" s="850"/>
    </row>
    <row r="25" spans="1:14" ht="15" customHeight="1">
      <c r="A25" s="849"/>
      <c r="B25" s="814"/>
      <c r="C25" s="814"/>
      <c r="D25" s="814"/>
      <c r="E25" s="850"/>
      <c r="F25" s="849"/>
      <c r="G25" s="814"/>
      <c r="H25" s="814"/>
      <c r="I25" s="814"/>
      <c r="J25" s="850"/>
    </row>
    <row r="26" spans="1:14" ht="15" customHeight="1">
      <c r="A26" s="849"/>
      <c r="B26" s="814"/>
      <c r="C26" s="814"/>
      <c r="D26" s="814"/>
      <c r="E26" s="850"/>
      <c r="F26" s="849"/>
      <c r="G26" s="814"/>
      <c r="H26" s="814"/>
      <c r="I26" s="814"/>
      <c r="J26" s="850"/>
    </row>
    <row r="27" spans="1:14" ht="15" customHeight="1">
      <c r="A27" s="849"/>
      <c r="B27" s="814"/>
      <c r="C27" s="814"/>
      <c r="D27" s="814"/>
      <c r="E27" s="850"/>
      <c r="F27" s="849"/>
      <c r="G27" s="814"/>
      <c r="H27" s="814"/>
      <c r="I27" s="814"/>
      <c r="J27" s="850"/>
    </row>
    <row r="28" spans="1:14" ht="15" customHeight="1">
      <c r="A28" s="849"/>
      <c r="B28" s="814"/>
      <c r="C28" s="814"/>
      <c r="D28" s="814"/>
      <c r="E28" s="850"/>
      <c r="F28" s="849"/>
      <c r="G28" s="814"/>
      <c r="H28" s="814"/>
      <c r="I28" s="814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5" t="s">
        <v>301</v>
      </c>
      <c r="B65" s="765"/>
      <c r="C65" s="765"/>
      <c r="D65" s="765"/>
      <c r="E65" s="765"/>
      <c r="F65" s="765"/>
      <c r="G65" s="764" t="s">
        <v>303</v>
      </c>
      <c r="H65" s="764"/>
      <c r="I65" s="764"/>
      <c r="J65" s="764"/>
      <c r="K65" s="764"/>
    </row>
    <row r="66" spans="1:11" s="205" customFormat="1" ht="15.6">
      <c r="A66" s="765"/>
      <c r="B66" s="765"/>
      <c r="C66" s="765"/>
      <c r="D66" s="765"/>
      <c r="E66" s="765"/>
      <c r="F66" s="765"/>
      <c r="G66" s="764"/>
      <c r="H66" s="764"/>
      <c r="I66" s="764"/>
      <c r="J66" s="764"/>
      <c r="K66" s="764"/>
    </row>
    <row r="67" spans="1:11" s="205" customFormat="1" ht="33.75" customHeight="1">
      <c r="A67" s="627" t="s">
        <v>302</v>
      </c>
      <c r="B67" s="627"/>
      <c r="C67" s="627"/>
      <c r="D67" s="627"/>
      <c r="E67" s="627"/>
      <c r="F67" s="627"/>
      <c r="G67" s="879" t="s">
        <v>344</v>
      </c>
      <c r="H67" s="879"/>
      <c r="I67" s="879"/>
      <c r="J67" s="879"/>
      <c r="K67" s="879"/>
    </row>
    <row r="68" spans="1:11" s="205" customFormat="1" ht="15.6">
      <c r="A68" s="831" t="s">
        <v>295</v>
      </c>
      <c r="B68" s="832"/>
      <c r="C68" s="832"/>
      <c r="D68" s="832"/>
      <c r="E68" s="832"/>
      <c r="F68" s="833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834"/>
      <c r="B69" s="835"/>
      <c r="C69" s="835"/>
      <c r="D69" s="835"/>
      <c r="E69" s="835"/>
      <c r="F69" s="836"/>
      <c r="G69" s="883"/>
      <c r="H69" s="884"/>
      <c r="I69" s="884"/>
      <c r="J69" s="884"/>
      <c r="K69" s="885"/>
    </row>
    <row r="70" spans="1:11" s="205" customFormat="1" ht="27.75" customHeight="1">
      <c r="A70" s="834"/>
      <c r="B70" s="835"/>
      <c r="C70" s="835"/>
      <c r="D70" s="835"/>
      <c r="E70" s="835"/>
      <c r="F70" s="836"/>
      <c r="G70" s="883"/>
      <c r="H70" s="884"/>
      <c r="I70" s="884"/>
      <c r="J70" s="884"/>
      <c r="K70" s="885"/>
    </row>
    <row r="71" spans="1:11" ht="27.75" customHeight="1">
      <c r="A71" s="834"/>
      <c r="B71" s="835"/>
      <c r="C71" s="835"/>
      <c r="D71" s="835"/>
      <c r="E71" s="835"/>
      <c r="F71" s="836"/>
      <c r="G71" s="883"/>
      <c r="H71" s="884"/>
      <c r="I71" s="884"/>
      <c r="J71" s="884"/>
      <c r="K71" s="885"/>
    </row>
    <row r="72" spans="1:11">
      <c r="A72" s="834"/>
      <c r="B72" s="835"/>
      <c r="C72" s="835"/>
      <c r="D72" s="835"/>
      <c r="E72" s="835"/>
      <c r="F72" s="836"/>
      <c r="G72" s="883"/>
      <c r="H72" s="884"/>
      <c r="I72" s="884"/>
      <c r="J72" s="884"/>
      <c r="K72" s="885"/>
    </row>
    <row r="73" spans="1:11">
      <c r="A73" s="837"/>
      <c r="B73" s="838"/>
      <c r="C73" s="838"/>
      <c r="D73" s="838"/>
      <c r="E73" s="838"/>
      <c r="F73" s="839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23" t="e">
        <f>UPPER(#REF!)</f>
        <v>#REF!</v>
      </c>
      <c r="B1" s="723"/>
      <c r="C1" s="723"/>
      <c r="D1" s="723"/>
      <c r="E1" s="723"/>
      <c r="F1" s="723"/>
      <c r="G1" s="723"/>
      <c r="H1" s="723"/>
      <c r="I1" s="723"/>
      <c r="J1" s="5" t="s">
        <v>3</v>
      </c>
      <c r="K1" s="24">
        <v>1</v>
      </c>
    </row>
    <row r="2" spans="1:12" ht="24" customHeight="1">
      <c r="A2" s="723" t="e">
        <f>UPPER(#REF!)</f>
        <v>#REF!</v>
      </c>
      <c r="B2" s="723"/>
      <c r="C2" s="723"/>
      <c r="D2" s="723"/>
      <c r="E2" s="723"/>
      <c r="F2" s="723"/>
      <c r="G2" s="723"/>
      <c r="H2" s="723"/>
      <c r="I2" s="723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30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2026-04-24T01:35:34Z</dcterms:modified>
</cp:coreProperties>
</file>