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/>
  <mc:AlternateContent xmlns:mc="http://schemas.openxmlformats.org/markup-compatibility/2006">
    <mc:Choice Requires="x15">
      <x15ac:absPath xmlns:x15ac="http://schemas.microsoft.com/office/spreadsheetml/2010/11/ac" url="D:\KHOA HỌC CÔNG NGHỆ\2. NHÓM NGHIÊN CỨU MẠNH\biểu mẫu\"/>
    </mc:Choice>
  </mc:AlternateContent>
  <xr:revisionPtr revIDLastSave="0" documentId="8_{D2C7BAFF-0350-4D96-8653-6B3A89400431}" xr6:coauthVersionLast="47" xr6:coauthVersionMax="47" xr10:uidLastSave="{00000000-0000-0000-0000-000000000000}"/>
  <bookViews>
    <workbookView xWindow="0" yWindow="0" windowWidth="14445" windowHeight="11085" firstSheet="2" xr2:uid="{00000000-000D-0000-FFFF-FFFF00000000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Sheet1!$A$6:$Q$13</definedName>
    <definedName name="_xlnm._FilterDatabase" localSheetId="1" hidden="1">Sheet2!$A$6:$K$13</definedName>
    <definedName name="_xlnm._FilterDatabase" localSheetId="2" hidden="1">Sheet3!$A$7:$L$19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<sst xmlns="http://schemas.openxmlformats.org/spreadsheetml/2006/main" count="44" uniqueCount="44">
  <si>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TRƯỜNG ĐẠI HỌC CÔNG NGHỆ THÀNH PHỐ HỒ CHÍ MINH</t>
  </si>
  <si>
    <t>PHÒNG KHCN</t>
  </si>
  <si>
    <t xml:space="preserve">                                                                                 </t>
  </si>
  <si>
    <t xml:space="preserve">BẢNG KÊ THANH TOÁN CHƯƠNG TRÌNH " " - ĐỢT …. NĂM HỌC 2023
CHỦ NHIỆM CHƯƠNG TRÌNH: ….</t>
  </si>
  <si>
    <t>(kê khai nhưng không cần in)</t>
  </si>
  <si>
    <t>STT</t>
  </si>
  <si>
    <t>MÃ NV</t>
  </si>
  <si>
    <t>HỌ</t>
  </si>
  <si>
    <t>TÊN</t>
  </si>
  <si>
    <t xml:space="preserve">THÔNG TIN BÀI BÁO </t>
  </si>
  <si>
    <t>KINH PHÍ BÀI BÁO</t>
  </si>
  <si>
    <t>THU NHẬP TRƯỚC THUẾ</t>
  </si>
  <si>
    <t>THUẾ TNCN</t>
  </si>
  <si>
    <t>THU NHẬP SAU THUẾ</t>
  </si>
  <si>
    <t>PHÍ ĐĂNG BÀI</t>
  </si>
  <si>
    <t>THỰC NHẬN</t>
  </si>
  <si>
    <t>Ghi chú</t>
  </si>
  <si>
    <t>STK</t>
  </si>
  <si>
    <t>Ngân hàng</t>
  </si>
  <si>
    <t>CMND</t>
  </si>
  <si>
    <t>NGÀY SINH</t>
  </si>
  <si>
    <t>MST</t>
  </si>
  <si>
    <t>0306675828</t>
  </si>
  <si>
    <t>8490213249</t>
  </si>
  <si>
    <t>TỔNG CỘNG</t>
  </si>
  <si>
    <t xml:space="preserve">       TP.HCM, ngày    tháng   năm </t>
  </si>
  <si>
    <t>Người lập bảng</t>
  </si>
  <si>
    <t xml:space="preserve">BẢNG KÊ THANH TOÁN CHƯƠNG TRÌNH " " - ĐỢT …. NĂM HỌC ….
CHỦ NHIỆM CHƯƠNG TRÌNH: ….</t>
  </si>
  <si>
    <t xml:space="preserve">       TP.HCM, ngày    tháng  năm 202</t>
  </si>
  <si>
    <t>BẢNG KÊ THANH TOÁN BÀI BÁO THEO HỢP ĐỒNG CỦA TÁC GIẢ ….</t>
  </si>
  <si>
    <t>(đính kèm hợp đồng thuê khoán chuyên môn của tác giả chính và các cộng sự)</t>
  </si>
  <si>
    <t>SỐ HỢP ĐỒNG</t>
  </si>
  <si>
    <t>CHỮ KÝ XÁC NHẬN</t>
  </si>
  <si>
    <r xmlns="http://schemas.openxmlformats.org/spreadsheetml/2006/main">
      <rPr>
        <b/>
        <sz val="13"/>
        <color rgb="FF000000"/>
        <rFont val="Times New Roman"/>
      </rPr>
      <t>1. Tên bài báo :</t>
    </r>
    <r xmlns="http://schemas.openxmlformats.org/spreadsheetml/2006/main">
      <rPr>
        <sz val="13"/>
        <color rgb="FF000000"/>
        <rFont val="Times New Roman"/>
      </rPr>
      <t xml:space="preserve"> α‐Glucosidase Inhibition by Usnic Acid Derivatives -  Chemistry and Biodiversity - Q3 - accepted 2021</t>
    </r>
  </si>
  <si>
    <t>Nguyễn Văn</t>
  </si>
  <si>
    <t>A</t>
  </si>
  <si>
    <t>60/HĐ…</t>
  </si>
  <si>
    <t>Trần Văn</t>
  </si>
  <si>
    <t>B</t>
  </si>
  <si>
    <r xmlns="http://schemas.openxmlformats.org/spreadsheetml/2006/main">
      <t>2.</t>
    </r>
    <r xmlns="http://schemas.openxmlformats.org/spreadsheetml/2006/main">
      <rPr>
        <b/>
        <sz val="13"/>
        <rFont val="Times New Roman"/>
        <family val="1"/>
      </rPr>
      <t xml:space="preserve">Tên bài báo </t>
    </r>
    <r xmlns="http://schemas.openxmlformats.org/spreadsheetml/2006/main">
      <rPr>
        <sz val="13"/>
        <rFont val="Times New Roman"/>
        <family val="1"/>
      </rPr>
      <t>: Berectones A and B: Two new rotenoids from the aerial parts of Boerhavia erecta - Natural Product Research - Q2 -  accepted 16 April 2021</t>
    </r>
  </si>
  <si>
    <t>61/HĐ…</t>
  </si>
  <si>
    <t>62/HĐ….</t>
  </si>
  <si>
    <t>C</t>
  </si>
  <si>
    <t>TÁC GIẢ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</si>
</sst>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3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applyFont="1" fillId="0" borderId="0" xfId="0"/>
    <xf numFmtId="0" fontId="1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2" applyFont="1" fillId="0" borderId="0" xfId="0"/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4" applyFont="1" fillId="0" borderId="0" xfId="0"/>
    <xf numFmtId="0" fontId="5" applyFont="1" fillId="0" borderId="0" xfId="0"/>
    <xf numFmtId="0" fontId="6" applyFont="1" fillId="0" borderId="1" applyBorder="1" xfId="0" applyAlignment="1">
      <alignment horizontal="center" vertical="center"/>
    </xf>
    <xf numFmtId="0" fontId="6" applyFont="1" fillId="0" borderId="1" applyBorder="1" xfId="0" applyAlignment="1">
      <alignment vertical="center"/>
    </xf>
    <xf numFmtId="0" fontId="6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center" vertical="center"/>
    </xf>
    <xf numFmtId="0" fontId="7" applyFont="1" fillId="0" borderId="1" applyBorder="1" xfId="0" applyAlignment="1">
      <alignment vertical="center"/>
    </xf>
    <xf numFmtId="3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left" vertical="center" wrapText="1"/>
    </xf>
    <xf numFmtId="0" fontId="8" applyFont="1" fillId="0" borderId="1" applyBorder="1" xfId="0" applyAlignment="1">
      <alignment horizontal="left" vertical="center" wrapText="1"/>
    </xf>
    <xf numFmtId="49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applyAlignment="1">
      <alignment horizontal="center" vertical="center"/>
    </xf>
    <xf numFmtId="0" fontId="7" applyFont="1" fillId="0" borderId="1" applyBorder="1" xfId="0" quotePrefix="1" applyAlignment="1">
      <alignment horizontal="center" vertical="center" wrapText="1"/>
    </xf>
    <xf numFmtId="0" fontId="9" applyFont="1" fillId="0" borderId="0" xfId="0" applyAlignment="1">
      <alignment vertical="center"/>
    </xf>
    <xf numFmtId="0" fontId="10" applyFont="1" fillId="0" borderId="0" xfId="0"/>
    <xf numFmtId="0" fontId="8" applyFont="1" fillId="0" borderId="0" xfId="0" applyAlignment="1">
      <alignment horizontal="center"/>
    </xf>
    <xf numFmtId="49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3" applyNumberFormat="1" fontId="7" applyFont="1" fillId="0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3" applyNumberFormat="1" fontId="7" applyFont="1" fillId="0" borderId="3" applyBorder="1" xfId="0" applyAlignment="1">
      <alignment horizontal="center" vertical="center" wrapText="1"/>
    </xf>
    <xf numFmtId="0" fontId="7" applyFont="1" fillId="0" borderId="3" applyBorder="1" xfId="0" applyAlignment="1">
      <alignment vertical="center" wrapText="1"/>
    </xf>
    <xf numFmtId="0" fontId="6" applyFont="1" fillId="0" borderId="1" applyBorder="1" xfId="0" applyAlignment="1">
      <alignment horizontal="left" vertical="center"/>
    </xf>
    <xf numFmtId="0" fontId="7" applyFont="1" fillId="0" borderId="1" applyBorder="1" xfId="0" applyAlignment="1">
      <alignment horizontal="left" vertical="center"/>
    </xf>
    <xf numFmtId="3" applyNumberFormat="1" fontId="7" applyFont="1" fillId="0" borderId="1" applyBorder="1" xfId="0" quotePrefix="1" applyAlignment="1">
      <alignment horizontal="left" vertical="center" wrapText="1"/>
    </xf>
    <xf numFmtId="0" fontId="3" applyFont="1" fillId="0" borderId="0" xfId="0" applyAlignment="1">
      <alignment vertical="center" wrapText="1"/>
    </xf>
    <xf numFmtId="0" fontId="11" applyFont="1" fillId="0" borderId="0" xfId="0" applyAlignment="1">
      <alignment vertical="center"/>
    </xf>
    <xf numFmtId="0" fontId="10" applyFont="1" fillId="0" borderId="0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2" applyFont="1" fillId="0" borderId="0" xfId="0" applyAlignment="1">
      <alignment horizontal="left" vertical="center"/>
    </xf>
    <xf numFmtId="0" fontId="6" applyFont="1" fillId="2" applyFill="1" borderId="1" applyBorder="1" xfId="0" applyAlignment="1">
      <alignment horizontal="center" vertical="center" wrapText="1"/>
    </xf>
    <xf numFmtId="3" applyNumberFormat="1" fontId="7" applyFont="1" fillId="2" applyFill="1" borderId="1" applyBorder="1" xfId="0" quotePrefix="1" applyAlignment="1">
      <alignment horizontal="left" vertical="center" wrapText="1"/>
    </xf>
    <xf numFmtId="3" applyNumberFormat="1" fontId="7" applyFont="1" fillId="2" applyFill="1" borderId="1" applyBorder="1" xfId="0" applyAlignment="1">
      <alignment horizontal="center" vertical="center" wrapText="1"/>
    </xf>
    <xf numFmtId="0" fontId="7" applyFont="1" fillId="2" applyFill="1" borderId="1" applyBorder="1" xfId="0" quotePrefix="1" applyAlignment="1">
      <alignment horizontal="center" vertical="center" wrapText="1"/>
    </xf>
    <xf numFmtId="3" applyNumberFormat="1" fontId="7" applyFont="1" fillId="2" applyFill="1" borderId="1" applyBorder="1" xfId="0" quotePrefix="1" applyAlignment="1">
      <alignment horizontal="center" vertical="center" wrapText="1"/>
    </xf>
    <xf numFmtId="0" fontId="7" applyFont="1" fillId="2" applyFill="1" borderId="1" applyBorder="1" xfId="0" applyAlignment="1">
      <alignment horizontal="center" vertical="center" wrapText="1"/>
    </xf>
    <xf numFmtId="0" fontId="15" applyFont="1" fillId="0" borderId="1" applyBorder="1" xfId="0" applyAlignment="1">
      <alignment horizontal="center" vertical="center" wrapText="1"/>
    </xf>
    <xf numFmtId="0" fontId="2" applyFont="1" fillId="0" borderId="1" applyBorder="1" xfId="0"/>
    <xf numFmtId="0" fontId="10" applyFont="1" fillId="0" borderId="1" applyBorder="1" xfId="0" applyAlignment="1">
      <alignment horizontal="center" vertical="center" wrapText="1"/>
    </xf>
    <xf numFmtId="0" fontId="7" applyFont="1" fillId="0" borderId="2" applyBorder="1" xfId="0" applyAlignment="1">
      <alignment horizontal="center" vertical="center"/>
    </xf>
    <xf numFmtId="3" applyNumberFormat="1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horizontal="center" vertical="center" wrapText="1"/>
    </xf>
    <xf numFmtId="0" fontId="14" applyFont="1" fillId="3" applyFill="1" borderId="5" applyBorder="1" xfId="0" applyAlignment="1">
      <alignment horizontal="center"/>
    </xf>
    <xf numFmtId="3" applyNumberFormat="1" fontId="7" applyFont="1" fillId="0" borderId="2" applyBorder="1" xfId="0" applyAlignment="1">
      <alignment horizontal="center" vertical="center"/>
    </xf>
    <xf numFmtId="3" applyNumberFormat="1" fontId="7" applyFont="1" fillId="0" borderId="4" applyBorder="1" xfId="0" applyAlignment="1">
      <alignment horizontal="center" vertical="center"/>
    </xf>
    <xf numFmtId="0" fontId="7" applyFont="1" fillId="0" borderId="2" applyBorder="1" xfId="0" applyAlignment="1">
      <alignment horizontal="center" vertical="center" wrapText="1"/>
    </xf>
    <xf numFmtId="0" fontId="7" applyFont="1" fillId="0" borderId="4" applyBorder="1" xfId="0" applyAlignment="1">
      <alignment horizontal="center" vertical="center" wrapText="1"/>
    </xf>
    <xf numFmtId="0" fontId="6" applyFont="1" fillId="0" borderId="7" applyBorder="1" xfId="0" applyAlignment="1">
      <alignment horizontal="center" vertical="center"/>
    </xf>
    <xf numFmtId="0" fontId="6" applyFont="1" fillId="0" borderId="6" applyBorder="1" xfId="0" applyAlignment="1">
      <alignment horizontal="center" vertical="center"/>
    </xf>
    <xf numFmtId="0" fontId="6" applyFont="1" fillId="0" borderId="8" applyBorder="1" xfId="0" applyAlignment="1">
      <alignment horizontal="center" vertical="center"/>
    </xf>
    <xf numFmtId="0" fontId="7" applyFont="1" fillId="0" borderId="1" applyBorder="1" xfId="0" applyAlignment="1">
      <alignment horizontal="center" vertical="center"/>
    </xf>
    <xf numFmtId="0" fontId="1" applyFont="1" fillId="0" borderId="0" xfId="0" applyAlignment="1">
      <alignment horizontal="center"/>
    </xf>
    <xf numFmtId="0" fontId="3" applyFont="1" fillId="0" borderId="0" xfId="0" applyAlignment="1">
      <alignment horizontal="center" vertical="center" wrapText="1"/>
    </xf>
    <xf numFmtId="0" fontId="13" applyFont="1" fillId="0" borderId="5" applyBorder="1" xfId="0" applyAlignment="1">
      <alignment horizontal="center"/>
    </xf>
    <xf numFmtId="0" fontId="5" applyFont="1" fillId="0" borderId="7" applyBorder="1" xfId="0" applyAlignment="1">
      <alignment horizontal="left" vertical="center"/>
    </xf>
    <xf numFmtId="0" fontId="5" applyFont="1" fillId="0" borderId="6" applyBorder="1" xfId="0" applyAlignment="1">
      <alignment horizontal="left" vertical="center"/>
    </xf>
    <xf numFmtId="0" fontId="5" applyFont="1" fillId="0" borderId="8" applyBorder="1" xfId="0" applyAlignment="1">
      <alignment horizontal="left" vertical="center"/>
    </xf>
    <xf numFmtId="0" fontId="14" applyFont="1" fillId="0" borderId="5" applyBorder="1" xfId="0" applyAlignment="1">
      <alignment horizontal="center"/>
    </xf>
    <xf numFmtId="0" fontId="16" applyFont="1" fillId="0" borderId="0" xfId="0" applyAlignment="1">
      <alignment horizontal="center" vertical="center" wrapText="1"/>
    </xf>
    <xf numFmtId="0" fontId="17" applyFont="1" fillId="0" borderId="7" applyBorder="1" xfId="0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tabSelected="1" topLeftCell="A4" zoomScaleNormal="100" zoomScaleSheetLayoutView="73" workbookViewId="0">
      <selection activeCell="B9" sqref="B9"/>
    </sheetView>
  </sheetViews>
  <sheetFormatPr defaultColWidth="8.85546875" defaultRowHeight="15"/>
  <cols>
    <col min="1" max="1" width="7" customWidth="1" style="4"/>
    <col min="2" max="3" width="16.85546875" customWidth="1" style="4"/>
    <col min="4" max="4" width="8.5703125" customWidth="1" style="4"/>
    <col min="5" max="5" width="33.28515625" customWidth="1" style="4"/>
    <col min="6" max="6" width="15.140625" customWidth="1" style="4"/>
    <col min="7" max="7" width="16.5703125" customWidth="1" style="4"/>
    <col min="8" max="8" width="15.7109375" customWidth="1" style="4"/>
    <col min="9" max="11" width="15.28515625" customWidth="1" style="4"/>
    <col min="12" max="12" width="17.5703125" customWidth="1" style="4"/>
    <col min="13" max="13" width="18.140625" customWidth="1" style="4"/>
    <col min="14" max="14" width="16.5703125" customWidth="1" style="4"/>
    <col min="15" max="15" width="14.140625" customWidth="1" style="4"/>
    <col min="16" max="16" width="16.140625" customWidth="1" style="4"/>
    <col min="17" max="17" width="15.85546875" customWidth="1" style="4"/>
    <col min="18" max="16384" width="8.85546875" customWidth="1" style="4"/>
  </cols>
  <sheetData>
    <row r="1" ht="15.75">
      <c r="A1" s="1" t="s">
        <v>0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ht="15.75">
      <c r="A2" s="62" t="s">
        <v>1</v>
      </c>
      <c r="B2" s="62"/>
      <c r="C2" s="62"/>
      <c r="D2" s="62"/>
      <c r="E2" s="1" t="s">
        <v>2</v>
      </c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</row>
    <row r="3">
      <c r="A3" s="6"/>
      <c r="B3" s="6"/>
      <c r="C3" s="6"/>
    </row>
    <row r="4" ht="33.75" customHeight="1">
      <c r="A4" s="63" t="s">
        <v>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35"/>
      <c r="N4" s="35"/>
      <c r="O4" s="35"/>
      <c r="P4" s="35"/>
      <c r="Q4" s="35"/>
    </row>
    <row r="5" ht="16.5">
      <c r="A5" s="7"/>
      <c r="B5" s="7"/>
      <c r="C5" s="7"/>
      <c r="D5" s="8"/>
      <c r="E5" s="7"/>
      <c r="M5" s="53" t="s">
        <v>4</v>
      </c>
      <c r="N5" s="53"/>
      <c r="O5" s="53"/>
      <c r="P5" s="53"/>
      <c r="Q5" s="53"/>
    </row>
    <row r="6" ht="39.6" customHeight="1">
      <c r="A6" s="9" t="s">
        <v>5</v>
      </c>
      <c r="B6" s="9" t="s">
        <v>6</v>
      </c>
      <c r="C6" s="9" t="s">
        <v>7</v>
      </c>
      <c r="D6" s="10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  <c r="J6" s="11" t="s">
        <v>14</v>
      </c>
      <c r="K6" s="11" t="s">
        <v>15</v>
      </c>
      <c r="L6" s="11" t="s">
        <v>16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</row>
    <row r="7" ht="31.5" customHeight="1">
      <c r="A7" s="50"/>
      <c r="B7" s="32"/>
      <c r="C7" s="33"/>
      <c r="D7" s="13"/>
      <c r="E7" s="52"/>
      <c r="F7" s="51"/>
      <c r="G7" s="14"/>
      <c r="H7" s="14"/>
      <c r="I7" s="14"/>
      <c r="J7" s="14"/>
      <c r="K7" s="14"/>
      <c r="L7" s="17"/>
      <c r="M7" s="42"/>
      <c r="N7" s="43"/>
      <c r="O7" s="44"/>
      <c r="P7" s="45"/>
      <c r="Q7" s="45" t="s">
        <v>22</v>
      </c>
    </row>
    <row r="8" ht="31.5" customHeight="1">
      <c r="A8" s="61"/>
      <c r="B8" s="32"/>
      <c r="C8" s="33"/>
      <c r="D8" s="13"/>
      <c r="E8" s="56"/>
      <c r="F8" s="54"/>
      <c r="G8" s="20"/>
      <c r="H8" s="14"/>
      <c r="I8" s="14"/>
      <c r="J8" s="20"/>
      <c r="K8" s="14"/>
      <c r="L8" s="17"/>
      <c r="M8" s="42"/>
      <c r="N8" s="43"/>
      <c r="O8" s="46"/>
      <c r="P8" s="45"/>
      <c r="Q8" s="45" t="s">
        <v>22</v>
      </c>
    </row>
    <row r="9" ht="31.5" customHeight="1">
      <c r="A9" s="61"/>
      <c r="B9" s="32"/>
      <c r="C9" s="33"/>
      <c r="D9" s="13"/>
      <c r="E9" s="57"/>
      <c r="F9" s="55"/>
      <c r="G9" s="20"/>
      <c r="H9" s="14"/>
      <c r="I9" s="14"/>
      <c r="J9" s="20"/>
      <c r="K9" s="14"/>
      <c r="L9" s="14"/>
      <c r="M9" s="42"/>
      <c r="N9" s="45"/>
      <c r="O9" s="46"/>
      <c r="P9" s="43"/>
      <c r="Q9" s="45" t="s">
        <v>23</v>
      </c>
    </row>
    <row r="10" ht="16.5" customHeight="1">
      <c r="A10" s="13"/>
      <c r="B10" s="58" t="s">
        <v>24</v>
      </c>
      <c r="C10" s="59"/>
      <c r="D10" s="59"/>
      <c r="E10" s="60"/>
      <c r="F10" s="14">
        <f>SUM(F7:F9)</f>
        <v>0</v>
      </c>
      <c r="G10" s="14">
        <f>SUM(G7:G9)</f>
        <v>0</v>
      </c>
      <c r="H10" s="14">
        <f>SUM(H7:H9)</f>
        <v>0</v>
      </c>
      <c r="I10" s="14">
        <f>SUM(I7:I9)</f>
        <v>0</v>
      </c>
      <c r="J10" s="14">
        <f>SUM(J7:J9)</f>
        <v>0</v>
      </c>
      <c r="K10" s="14">
        <f>SUM(K7:K9)</f>
        <v>0</v>
      </c>
      <c r="L10" s="14"/>
      <c r="M10" s="14"/>
      <c r="N10" s="14"/>
      <c r="O10" s="16"/>
      <c r="P10" s="14"/>
      <c r="Q10" s="14"/>
    </row>
    <row r="11" ht="16.5" customHeight="1">
      <c r="A11" s="26"/>
      <c r="B11" s="27"/>
      <c r="C11" s="27"/>
      <c r="D11" s="27"/>
      <c r="E11" s="27"/>
      <c r="F11" s="28"/>
      <c r="G11" s="28"/>
      <c r="H11" s="28"/>
      <c r="I11" s="28"/>
      <c r="J11" s="28"/>
      <c r="K11" s="28"/>
      <c r="L11" s="28"/>
      <c r="M11" s="28"/>
      <c r="N11" s="29"/>
      <c r="O11" s="30"/>
      <c r="P11" s="30"/>
      <c r="Q11" s="31"/>
    </row>
    <row r="12" ht="17.45" customHeight="1">
      <c r="A12" s="22"/>
      <c r="B12" s="22"/>
      <c r="C12" s="22"/>
      <c r="D12" s="22"/>
      <c r="E12" s="22"/>
      <c r="F12" s="22"/>
      <c r="G12" s="22"/>
      <c r="H12" s="22"/>
      <c r="I12" s="36" t="s">
        <v>25</v>
      </c>
      <c r="J12" s="22"/>
      <c r="K12" s="22"/>
      <c r="L12" s="22"/>
      <c r="M12" s="22"/>
      <c r="N12" s="22"/>
      <c r="O12" s="36"/>
      <c r="P12" s="36"/>
      <c r="Q12" s="36"/>
    </row>
    <row r="13" ht="25.5" customHeight="1" s="39" customFormat="1">
      <c r="A13" s="37"/>
      <c r="B13" s="37"/>
      <c r="C13" s="38" t="s">
        <v>1</v>
      </c>
      <c r="D13" s="37"/>
      <c r="E13" s="37"/>
      <c r="F13" s="37"/>
      <c r="G13" s="37"/>
      <c r="H13" s="37"/>
      <c r="I13" s="38"/>
      <c r="J13" s="40" t="s">
        <v>26</v>
      </c>
      <c r="K13" s="37"/>
      <c r="L13" s="37"/>
      <c r="M13" s="37"/>
      <c r="N13" s="37"/>
      <c r="O13" s="38"/>
      <c r="P13" s="38"/>
      <c r="Q13" s="38"/>
    </row>
    <row r="14" ht="12.95" customHeight="1"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6"/>
    </row>
    <row r="15">
      <c r="Q15" s="6"/>
    </row>
    <row r="16">
      <c r="Q16" s="6"/>
    </row>
    <row r="20" ht="15.75">
      <c r="Q20" s="24"/>
    </row>
  </sheetData>
  <mergeCells>
    <mergeCell ref="A2:D2"/>
    <mergeCell ref="A4:L4"/>
    <mergeCell ref="M5:Q5"/>
    <mergeCell ref="F8:F9"/>
    <mergeCell ref="E8:E9"/>
    <mergeCell ref="B10:E10"/>
    <mergeCell ref="A8:A9"/>
  </mergeCells>
  <pageMargins left="0.25" right="0.25" top="0.75" bottom="0.75" header="0.3" footer="0.3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"/>
  <sheetViews>
    <sheetView zoomScaleNormal="100" zoomScaleSheetLayoutView="73" workbookViewId="0">
      <selection activeCell="G22" sqref="G22"/>
    </sheetView>
  </sheetViews>
  <sheetFormatPr defaultColWidth="8.85546875" defaultRowHeight="15"/>
  <cols>
    <col min="1" max="1" width="7" customWidth="1" style="4"/>
    <col min="2" max="3" width="16.85546875" customWidth="1" style="4"/>
    <col min="4" max="4" width="8.5703125" customWidth="1" style="4"/>
    <col min="5" max="6" width="18.140625" customWidth="1" style="4"/>
    <col min="7" max="7" width="16.5703125" customWidth="1" style="4"/>
    <col min="8" max="8" width="15.7109375" customWidth="1" style="4"/>
    <col min="9" max="11" width="15.28515625" customWidth="1" style="4"/>
    <col min="12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2"/>
      <c r="G1" s="3"/>
      <c r="H1" s="3"/>
      <c r="I1" s="3"/>
      <c r="J1" s="3"/>
      <c r="K1" s="3"/>
    </row>
    <row r="2" ht="15.75">
      <c r="A2" s="62" t="s">
        <v>1</v>
      </c>
      <c r="B2" s="62"/>
      <c r="C2" s="62"/>
      <c r="D2" s="62"/>
      <c r="E2" s="5"/>
      <c r="F2" s="1"/>
      <c r="G2" s="5"/>
      <c r="H2" s="5"/>
      <c r="I2" s="5"/>
      <c r="J2" s="5"/>
      <c r="K2" s="5"/>
    </row>
    <row r="3">
      <c r="A3" s="6"/>
      <c r="B3" s="6"/>
      <c r="C3" s="6"/>
    </row>
    <row r="4" ht="42.6" customHeight="1">
      <c r="A4" s="63" t="s">
        <v>27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ht="16.5">
      <c r="A5" s="7"/>
      <c r="B5" s="7"/>
      <c r="C5" s="7"/>
      <c r="D5" s="8"/>
      <c r="E5" s="64"/>
      <c r="F5" s="64"/>
    </row>
    <row r="6" ht="39.6" customHeight="1">
      <c r="A6" s="9" t="s">
        <v>5</v>
      </c>
      <c r="B6" s="9" t="s">
        <v>6</v>
      </c>
      <c r="C6" s="9" t="s">
        <v>7</v>
      </c>
      <c r="D6" s="10" t="s">
        <v>8</v>
      </c>
      <c r="E6" s="11" t="s">
        <v>17</v>
      </c>
      <c r="F6" s="11" t="s">
        <v>18</v>
      </c>
      <c r="G6" s="11" t="s">
        <v>11</v>
      </c>
      <c r="H6" s="11" t="s">
        <v>12</v>
      </c>
      <c r="I6" s="11" t="s">
        <v>13</v>
      </c>
      <c r="J6" s="11" t="s">
        <v>14</v>
      </c>
      <c r="K6" s="11" t="s">
        <v>15</v>
      </c>
    </row>
    <row r="7" ht="31.5" customHeight="1">
      <c r="A7" s="12"/>
      <c r="B7" s="32"/>
      <c r="C7" s="33"/>
      <c r="D7" s="13"/>
      <c r="E7" s="34"/>
      <c r="F7" s="14"/>
      <c r="G7" s="14"/>
      <c r="H7" s="14"/>
      <c r="I7" s="14"/>
      <c r="J7" s="14"/>
      <c r="K7" s="14"/>
    </row>
    <row r="8" ht="31.5" customHeight="1">
      <c r="A8" s="12"/>
      <c r="B8" s="32"/>
      <c r="C8" s="18"/>
      <c r="D8" s="18"/>
      <c r="E8" s="34"/>
      <c r="F8" s="14"/>
      <c r="G8" s="14"/>
      <c r="H8" s="14"/>
      <c r="I8" s="14"/>
      <c r="J8" s="14"/>
      <c r="K8" s="14"/>
    </row>
    <row r="9" ht="31.5" customHeight="1">
      <c r="A9" s="12"/>
      <c r="B9" s="32"/>
      <c r="C9" s="33"/>
      <c r="D9" s="13"/>
      <c r="E9" s="34"/>
      <c r="F9" s="15"/>
      <c r="G9" s="14"/>
      <c r="H9" s="14"/>
      <c r="I9" s="14"/>
      <c r="J9" s="14"/>
      <c r="K9" s="14"/>
    </row>
    <row r="10" ht="16.5" customHeight="1">
      <c r="A10" s="13"/>
      <c r="B10" s="58" t="s">
        <v>24</v>
      </c>
      <c r="C10" s="59"/>
      <c r="D10" s="59"/>
      <c r="E10" s="14"/>
      <c r="F10" s="14"/>
      <c r="G10" s="14">
        <f>SUM(G7:G9)</f>
        <v>0</v>
      </c>
      <c r="H10" s="14">
        <f ref="H10:K10" t="shared" si="0">SUM(H7:H9)</f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ht="16.5" customHeight="1">
      <c r="A11" s="26"/>
      <c r="B11" s="27"/>
      <c r="C11" s="27"/>
      <c r="D11" s="27"/>
      <c r="E11" s="28"/>
      <c r="F11" s="29"/>
      <c r="G11" s="28"/>
      <c r="H11" s="28"/>
      <c r="I11" s="28"/>
      <c r="J11" s="28"/>
      <c r="K11" s="28"/>
    </row>
    <row r="12" ht="17.45" customHeight="1">
      <c r="A12" s="22"/>
      <c r="B12" s="22"/>
      <c r="C12" s="22"/>
      <c r="D12" s="22"/>
      <c r="E12" s="22"/>
      <c r="F12" s="22"/>
      <c r="G12" s="22"/>
      <c r="H12" s="36" t="s">
        <v>28</v>
      </c>
      <c r="I12" s="36"/>
      <c r="J12" s="22"/>
      <c r="K12" s="22"/>
    </row>
    <row r="13" ht="25.5" customHeight="1" s="39" customFormat="1">
      <c r="A13" s="37"/>
      <c r="B13" s="37"/>
      <c r="C13" s="38" t="s">
        <v>1</v>
      </c>
      <c r="D13" s="37"/>
      <c r="E13" s="37"/>
      <c r="F13" s="37"/>
      <c r="G13" s="37"/>
      <c r="H13" s="37"/>
      <c r="I13" s="40" t="s">
        <v>26</v>
      </c>
      <c r="J13" s="40"/>
      <c r="K13" s="37"/>
    </row>
    <row r="14" ht="12.95" customHeight="1">
      <c r="E14" s="23"/>
      <c r="F14" s="23"/>
      <c r="G14" s="23"/>
      <c r="H14" s="23"/>
      <c r="I14" s="23"/>
      <c r="J14" s="23"/>
      <c r="K14" s="23"/>
    </row>
  </sheetData>
  <mergeCells>
    <mergeCell ref="B10:D10"/>
    <mergeCell ref="A2:D2"/>
    <mergeCell ref="E5:F5"/>
    <mergeCell ref="A4:L4"/>
  </mergeCells>
  <pageMargins left="0.25" right="0.25" top="0.75" bottom="0.75" header="0.3" footer="0.3"/>
  <pageSetup paperSize="9" scale="8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6"/>
  <sheetViews>
    <sheetView topLeftCell="A6" zoomScaleNormal="100" zoomScaleSheetLayoutView="73" workbookViewId="0">
      <selection activeCell="A12" sqref="A12:M12"/>
    </sheetView>
  </sheetViews>
  <sheetFormatPr defaultColWidth="8.85546875" defaultRowHeight="15"/>
  <cols>
    <col min="1" max="1" width="6" customWidth="1" style="4"/>
    <col min="2" max="2" width="12.5703125" customWidth="1" style="4"/>
    <col min="3" max="3" width="14.28515625" customWidth="1" style="4"/>
    <col min="4" max="4" width="8.5703125" customWidth="1" style="4"/>
    <col min="5" max="5" width="15.85546875" customWidth="1" style="4"/>
    <col min="6" max="6" width="12.5703125" customWidth="1" style="4"/>
    <col min="7" max="7" width="13.85546875" customWidth="1" style="4"/>
    <col min="8" max="8" width="18.140625" customWidth="1" style="4"/>
    <col min="9" max="9" width="16.5703125" customWidth="1" style="4"/>
    <col min="10" max="10" width="15" customWidth="1" style="4"/>
    <col min="11" max="11" width="12.5703125" customWidth="1" style="4"/>
    <col min="12" max="12" width="14.5703125" customWidth="1" style="4"/>
    <col min="13" max="13" width="12.85546875" customWidth="1" style="4"/>
    <col min="14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3"/>
      <c r="G1" s="3"/>
      <c r="H1" s="3"/>
      <c r="I1" s="2"/>
      <c r="J1" s="2"/>
      <c r="K1" s="2"/>
      <c r="L1" s="2"/>
    </row>
    <row r="2" ht="15.75">
      <c r="A2" s="62" t="s">
        <v>1</v>
      </c>
      <c r="B2" s="62"/>
      <c r="C2" s="62"/>
      <c r="D2" s="62"/>
      <c r="E2" s="5"/>
      <c r="F2" s="5"/>
      <c r="G2" s="5"/>
      <c r="H2" s="5"/>
      <c r="I2" s="1"/>
      <c r="J2" s="1"/>
      <c r="K2" s="1"/>
      <c r="L2" s="1"/>
    </row>
    <row r="3">
      <c r="A3" s="6"/>
      <c r="B3" s="6"/>
      <c r="C3" s="6"/>
    </row>
    <row r="4" ht="16.5" customHeight="1">
      <c r="A4" s="63" t="s">
        <v>29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ht="16.5" customHeight="1">
      <c r="A5" s="69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ht="16.5">
      <c r="A6" s="7"/>
      <c r="B6" s="7"/>
      <c r="C6" s="7"/>
      <c r="D6" s="8"/>
      <c r="H6" s="68"/>
      <c r="I6" s="68"/>
      <c r="J6" s="68"/>
      <c r="K6" s="68"/>
      <c r="L6" s="68"/>
    </row>
    <row r="7" ht="39.6" customHeight="1">
      <c r="A7" s="9" t="s">
        <v>5</v>
      </c>
      <c r="B7" s="11" t="s">
        <v>31</v>
      </c>
      <c r="C7" s="9" t="s">
        <v>7</v>
      </c>
      <c r="D7" s="9" t="s">
        <v>8</v>
      </c>
      <c r="E7" s="47" t="s">
        <v>11</v>
      </c>
      <c r="F7" s="11" t="s">
        <v>12</v>
      </c>
      <c r="G7" s="11" t="s">
        <v>13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49" t="s">
        <v>32</v>
      </c>
    </row>
    <row r="8" ht="39.6" customHeight="1">
      <c r="A8" s="70" t="s">
        <v>33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7"/>
    </row>
    <row r="9" ht="31.5" customHeight="1">
      <c r="A9" s="12">
        <v>1</v>
      </c>
      <c r="B9" s="32"/>
      <c r="C9" s="33" t="s">
        <v>34</v>
      </c>
      <c r="D9" s="13" t="s">
        <v>35</v>
      </c>
      <c r="E9" s="14">
        <v>5000000</v>
      </c>
      <c r="F9" s="14">
        <f>E9*10%</f>
        <v>500000</v>
      </c>
      <c r="G9" s="14">
        <f>E9-F9</f>
        <v>4500000</v>
      </c>
      <c r="H9" s="34"/>
      <c r="I9" s="14"/>
      <c r="J9" s="21"/>
      <c r="K9" s="15"/>
      <c r="L9" s="15"/>
      <c r="M9" s="48"/>
    </row>
    <row r="10" ht="31.5" customHeight="1">
      <c r="A10" s="12">
        <v>2</v>
      </c>
      <c r="B10" s="32" t="s">
        <v>36</v>
      </c>
      <c r="C10" s="18" t="s">
        <v>37</v>
      </c>
      <c r="D10" s="18" t="s">
        <v>38</v>
      </c>
      <c r="E10" s="14">
        <v>55000000</v>
      </c>
      <c r="F10" s="14">
        <f ref="F10:F15" t="shared" si="0">E10*10%</f>
        <v>5500000</v>
      </c>
      <c r="G10" s="14">
        <f ref="G10:G15" t="shared" si="1">E10-F10</f>
        <v>49500000</v>
      </c>
      <c r="H10" s="34"/>
      <c r="I10" s="14"/>
      <c r="J10" s="25"/>
      <c r="K10" s="15"/>
      <c r="L10" s="15"/>
      <c r="M10" s="48"/>
    </row>
    <row r="11" ht="24.75" customHeight="1">
      <c r="A11" s="58" t="s">
        <v>24</v>
      </c>
      <c r="B11" s="59"/>
      <c r="C11" s="59"/>
      <c r="D11" s="60"/>
      <c r="E11" s="14">
        <f>E9+E10</f>
        <v>60000000</v>
      </c>
      <c r="F11" s="14">
        <f ref="F11:G11" t="shared" si="2">F9+F10</f>
        <v>6000000</v>
      </c>
      <c r="G11" s="14">
        <f t="shared" si="2"/>
        <v>54000000</v>
      </c>
      <c r="H11" s="34"/>
      <c r="I11" s="14"/>
      <c r="J11" s="25"/>
      <c r="K11" s="15"/>
      <c r="L11" s="15"/>
      <c r="M11" s="48"/>
    </row>
    <row r="12" ht="31.5" customHeight="1">
      <c r="A12" s="65" t="s">
        <v>39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7"/>
    </row>
    <row r="13" ht="31.5" customHeight="1">
      <c r="A13" s="12">
        <v>1</v>
      </c>
      <c r="B13" s="32"/>
      <c r="C13" s="33" t="s">
        <v>34</v>
      </c>
      <c r="D13" s="13" t="s">
        <v>35</v>
      </c>
      <c r="E13" s="20">
        <v>3000000</v>
      </c>
      <c r="F13" s="14">
        <f t="shared" si="0"/>
        <v>300000</v>
      </c>
      <c r="G13" s="14">
        <f t="shared" si="1"/>
        <v>2700000</v>
      </c>
      <c r="H13" s="34"/>
      <c r="I13" s="14"/>
      <c r="J13" s="16"/>
      <c r="K13" s="15"/>
      <c r="L13" s="15"/>
      <c r="M13" s="48"/>
    </row>
    <row r="14" ht="31.5" customHeight="1">
      <c r="A14" s="12">
        <v>2</v>
      </c>
      <c r="B14" s="32" t="s">
        <v>40</v>
      </c>
      <c r="C14" s="18" t="s">
        <v>37</v>
      </c>
      <c r="D14" s="18" t="s">
        <v>38</v>
      </c>
      <c r="E14" s="20">
        <v>50000000</v>
      </c>
      <c r="F14" s="14">
        <f t="shared" si="0"/>
        <v>5000000</v>
      </c>
      <c r="G14" s="14">
        <f t="shared" si="1"/>
        <v>45000000</v>
      </c>
      <c r="H14" s="34"/>
      <c r="I14" s="15"/>
      <c r="J14" s="16"/>
      <c r="K14" s="14"/>
      <c r="L14" s="15"/>
      <c r="M14" s="48"/>
    </row>
    <row r="15" ht="31.5" customHeight="1">
      <c r="A15" s="12">
        <v>3</v>
      </c>
      <c r="B15" s="32" t="s">
        <v>41</v>
      </c>
      <c r="C15" s="18" t="s">
        <v>34</v>
      </c>
      <c r="D15" s="18" t="s">
        <v>42</v>
      </c>
      <c r="E15" s="20">
        <v>7000000</v>
      </c>
      <c r="F15" s="14">
        <f t="shared" si="0"/>
        <v>700000</v>
      </c>
      <c r="G15" s="14">
        <f t="shared" si="1"/>
        <v>6300000</v>
      </c>
      <c r="H15" s="34"/>
      <c r="I15" s="14"/>
      <c r="J15" s="19"/>
      <c r="K15" s="15"/>
      <c r="L15" s="15"/>
      <c r="M15" s="48"/>
    </row>
    <row r="16" ht="16.5" customHeight="1">
      <c r="A16" s="58" t="s">
        <v>24</v>
      </c>
      <c r="B16" s="59"/>
      <c r="C16" s="59"/>
      <c r="D16" s="60"/>
      <c r="E16" s="14">
        <f>E13+E14+E15</f>
        <v>60000000</v>
      </c>
      <c r="F16" s="14">
        <f ref="F16:G16" t="shared" si="3">F13+F14+F15</f>
        <v>6000000</v>
      </c>
      <c r="G16" s="14">
        <f t="shared" si="3"/>
        <v>54000000</v>
      </c>
      <c r="H16" s="14"/>
      <c r="I16" s="14"/>
      <c r="J16" s="16"/>
      <c r="K16" s="14"/>
      <c r="L16" s="14"/>
      <c r="M16" s="48"/>
    </row>
    <row r="17" ht="16.5" customHeight="1">
      <c r="A17" s="26"/>
      <c r="B17" s="27"/>
      <c r="C17" s="27"/>
      <c r="D17" s="27"/>
      <c r="E17" s="28"/>
      <c r="F17" s="28"/>
      <c r="G17" s="28"/>
      <c r="H17" s="28"/>
      <c r="I17" s="29"/>
      <c r="J17" s="30"/>
      <c r="K17" s="30"/>
      <c r="L17" s="31"/>
    </row>
    <row r="18" ht="17.45" customHeight="1">
      <c r="A18" s="22"/>
      <c r="B18" s="22"/>
      <c r="C18" s="22"/>
      <c r="D18" s="22"/>
      <c r="E18" s="22"/>
      <c r="F18" s="22"/>
      <c r="G18" s="36"/>
      <c r="H18" s="22"/>
      <c r="I18" s="36" t="s">
        <v>25</v>
      </c>
      <c r="J18" s="36"/>
      <c r="K18" s="36"/>
      <c r="L18" s="36"/>
    </row>
    <row r="19" ht="25.5" customHeight="1" s="39" customFormat="1">
      <c r="A19" s="37"/>
      <c r="B19" s="37"/>
      <c r="C19" s="38" t="s">
        <v>1</v>
      </c>
      <c r="D19" s="37"/>
      <c r="E19" s="37"/>
      <c r="F19" s="37"/>
      <c r="G19" s="38"/>
      <c r="H19" s="37"/>
      <c r="I19" s="37"/>
      <c r="J19" s="40" t="s">
        <v>43</v>
      </c>
      <c r="K19" s="38"/>
      <c r="L19" s="38"/>
    </row>
    <row r="20" ht="12.95" customHeight="1">
      <c r="E20" s="23"/>
      <c r="F20" s="23"/>
      <c r="G20" s="23"/>
      <c r="H20" s="23"/>
      <c r="I20" s="23"/>
      <c r="J20" s="23"/>
      <c r="K20" s="23"/>
      <c r="L20" s="6"/>
    </row>
    <row r="21">
      <c r="L21" s="6"/>
    </row>
    <row r="22">
      <c r="L22" s="6"/>
    </row>
    <row r="26" ht="15.75">
      <c r="L26" s="24"/>
    </row>
  </sheetData>
  <mergeCells>
    <mergeCell ref="A11:D11"/>
    <mergeCell ref="A16:D16"/>
    <mergeCell ref="A12:M12"/>
    <mergeCell ref="A2:D2"/>
    <mergeCell ref="H6:L6"/>
    <mergeCell ref="A4:M4"/>
    <mergeCell ref="A8:M8"/>
    <mergeCell ref="A5:M5"/>
  </mergeCells>
  <pageMargins left="0.25" right="0.25" top="0.75" bottom="0.75" header="0.3" footer="0.3"/>
  <pageSetup paperSize="9" scale="8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2022-05-24T01:54:05Z</dcterms:created>
  <dcterms:modified xsi:type="dcterms:W3CDTF">2023-06-14T08:47:29Z</dcterms:modified>
  <cp:category/>
  <cp:contentStatus/>
</cp:coreProperties>
</file>