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Projects\BiGek\bsc_scan_binance\src\main\resources\MQL5\tvdatafeed\"/>
    </mc:Choice>
  </mc:AlternateContent>
  <xr:revisionPtr revIDLastSave="0" documentId="13_ncr:1_{BED02771-932A-4A1F-9641-8F804B490134}" xr6:coauthVersionLast="47" xr6:coauthVersionMax="47" xr10:uidLastSave="{00000000-0000-0000-0000-000000000000}"/>
  <bookViews>
    <workbookView xWindow="-108" yWindow="-108" windowWidth="41496" windowHeight="16896" firstSheet="1" activeTab="8" xr2:uid="{9DB84B49-8438-41CA-A2A1-06607AE3CAB4}"/>
  </bookViews>
  <sheets>
    <sheet name="Sheet1" sheetId="1" state="hidden" r:id="rId1"/>
    <sheet name="1200 cty" sheetId="2" r:id="rId2"/>
    <sheet name="Real" sheetId="3" r:id="rId3"/>
    <sheet name="HOSE" sheetId="4" r:id="rId4"/>
    <sheet name="HNX" sheetId="5" r:id="rId5"/>
    <sheet name="Upcom" sheetId="6" r:id="rId6"/>
    <sheet name="1274M~1600cty" sheetId="7" r:id="rId7"/>
    <sheet name="Sheet3" sheetId="8" r:id="rId8"/>
    <sheet name="ChuKy Vedic" sheetId="9" r:id="rId9"/>
  </sheets>
  <definedNames>
    <definedName name="_xlnm._FilterDatabase" localSheetId="1" hidden="1">'1200 cty'!$B$2:$I$1235</definedName>
    <definedName name="_xlnm._FilterDatabase" localSheetId="6" hidden="1">'1274M~1600cty'!$B$1:$J$1275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9" l="1"/>
  <c r="A9" i="9"/>
  <c r="A8" i="9"/>
  <c r="A7" i="9"/>
  <c r="A6" i="9"/>
  <c r="B2" i="8"/>
  <c r="B3" i="8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2" i="4"/>
  <c r="E3" i="6"/>
  <c r="F888" i="6"/>
  <c r="G312" i="5"/>
  <c r="I409" i="4"/>
  <c r="J1233" i="2"/>
  <c r="J1232" i="2"/>
  <c r="J1231" i="2"/>
  <c r="J1229" i="2"/>
  <c r="J1226" i="2"/>
  <c r="J1225" i="2"/>
  <c r="J1224" i="2"/>
  <c r="J1222" i="2"/>
  <c r="J1221" i="2"/>
  <c r="J1220" i="2"/>
  <c r="J1218" i="2"/>
  <c r="J1214" i="2"/>
  <c r="J1213" i="2"/>
  <c r="J1211" i="2"/>
  <c r="J1210" i="2"/>
  <c r="J1209" i="2"/>
  <c r="J1206" i="2"/>
  <c r="J1204" i="2"/>
  <c r="J1203" i="2"/>
  <c r="J1201" i="2"/>
  <c r="J1200" i="2"/>
  <c r="J1199" i="2"/>
  <c r="J1198" i="2"/>
  <c r="J1197" i="2"/>
  <c r="J1196" i="2"/>
  <c r="J1195" i="2"/>
  <c r="J1194" i="2"/>
  <c r="J1191" i="2"/>
  <c r="J1189" i="2"/>
  <c r="J1188" i="2"/>
  <c r="J1187" i="2"/>
  <c r="J1186" i="2"/>
  <c r="J1185" i="2"/>
  <c r="J1184" i="2"/>
  <c r="J1183" i="2"/>
  <c r="J1182" i="2"/>
  <c r="J1181" i="2"/>
  <c r="J1180" i="2"/>
  <c r="J1177" i="2"/>
  <c r="J1176" i="2"/>
  <c r="J1174" i="2"/>
  <c r="J1173" i="2"/>
  <c r="J1172" i="2"/>
  <c r="J1170" i="2"/>
  <c r="J1167" i="2"/>
  <c r="J1166" i="2"/>
  <c r="J1164" i="2"/>
  <c r="J1163" i="2"/>
  <c r="J1162" i="2"/>
  <c r="J1161" i="2"/>
  <c r="J1160" i="2"/>
  <c r="J1155" i="2"/>
  <c r="J1153" i="2"/>
  <c r="J1152" i="2"/>
  <c r="J1151" i="2"/>
  <c r="J1148" i="2"/>
  <c r="J1144" i="2"/>
  <c r="J1143" i="2"/>
  <c r="J1141" i="2"/>
  <c r="J1137" i="2"/>
  <c r="J1136" i="2"/>
  <c r="J1135" i="2"/>
  <c r="J1132" i="2"/>
  <c r="J1131" i="2"/>
  <c r="J1130" i="2"/>
  <c r="J1129" i="2"/>
  <c r="J1126" i="2"/>
  <c r="J1125" i="2"/>
  <c r="J1124" i="2"/>
  <c r="J1122" i="2"/>
  <c r="J1121" i="2"/>
  <c r="J1120" i="2"/>
  <c r="J1119" i="2"/>
  <c r="J1118" i="2"/>
  <c r="J1117" i="2"/>
  <c r="J1115" i="2"/>
  <c r="J1113" i="2"/>
  <c r="J1112" i="2"/>
  <c r="J1109" i="2"/>
  <c r="J1107" i="2"/>
  <c r="J1104" i="2"/>
  <c r="J1102" i="2"/>
  <c r="J1101" i="2"/>
  <c r="J1099" i="2"/>
  <c r="J1098" i="2"/>
  <c r="J1096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1" i="2"/>
  <c r="J1080" i="2"/>
  <c r="J1079" i="2"/>
  <c r="J1078" i="2"/>
  <c r="J1075" i="2"/>
  <c r="J1074" i="2"/>
  <c r="J1072" i="2"/>
  <c r="J1071" i="2"/>
  <c r="J1070" i="2"/>
  <c r="J1067" i="2"/>
  <c r="J1063" i="2"/>
  <c r="J1062" i="2"/>
  <c r="J1061" i="2"/>
  <c r="J1060" i="2"/>
  <c r="J1059" i="2"/>
  <c r="J1055" i="2"/>
  <c r="J1054" i="2"/>
  <c r="J1052" i="2"/>
  <c r="J1050" i="2"/>
  <c r="J1049" i="2"/>
  <c r="J1048" i="2"/>
  <c r="J1047" i="2"/>
  <c r="J1046" i="2"/>
  <c r="J1045" i="2"/>
  <c r="J1044" i="2"/>
  <c r="J1042" i="2"/>
  <c r="J1041" i="2"/>
  <c r="J1040" i="2"/>
  <c r="J1039" i="2"/>
  <c r="J1036" i="2"/>
  <c r="J1035" i="2"/>
  <c r="J1033" i="2"/>
  <c r="J1032" i="2"/>
  <c r="J1031" i="2"/>
  <c r="J1030" i="2"/>
  <c r="J1029" i="2"/>
  <c r="J1028" i="2"/>
  <c r="J1027" i="2"/>
  <c r="J1026" i="2"/>
  <c r="J1025" i="2"/>
  <c r="J1024" i="2"/>
  <c r="J1021" i="2"/>
  <c r="J1020" i="2"/>
  <c r="J1018" i="2"/>
  <c r="J1017" i="2"/>
  <c r="J1016" i="2"/>
  <c r="J1015" i="2"/>
  <c r="J1011" i="2"/>
  <c r="J1009" i="2"/>
  <c r="J1008" i="2"/>
  <c r="J1007" i="2"/>
  <c r="J1006" i="2"/>
  <c r="J1004" i="2"/>
  <c r="J1003" i="2"/>
  <c r="J1002" i="2"/>
  <c r="J1000" i="2"/>
  <c r="J999" i="2"/>
  <c r="J996" i="2"/>
  <c r="J994" i="2"/>
  <c r="J992" i="2"/>
  <c r="J991" i="2"/>
  <c r="J989" i="2"/>
  <c r="J986" i="2"/>
  <c r="J985" i="2"/>
  <c r="J984" i="2"/>
  <c r="J983" i="2"/>
  <c r="J981" i="2"/>
  <c r="J977" i="2"/>
  <c r="J976" i="2"/>
  <c r="J975" i="2"/>
  <c r="J973" i="2"/>
  <c r="J972" i="2"/>
  <c r="J971" i="2"/>
  <c r="J970" i="2"/>
  <c r="J969" i="2"/>
  <c r="J968" i="2"/>
  <c r="J964" i="2"/>
  <c r="J963" i="2"/>
  <c r="J961" i="2"/>
  <c r="J960" i="2"/>
  <c r="J958" i="2"/>
  <c r="J955" i="2"/>
  <c r="J954" i="2"/>
  <c r="J953" i="2"/>
  <c r="J952" i="2"/>
  <c r="J951" i="2"/>
  <c r="J949" i="2"/>
  <c r="J948" i="2"/>
  <c r="J947" i="2"/>
  <c r="J946" i="2"/>
  <c r="J945" i="2"/>
  <c r="J944" i="2"/>
  <c r="J942" i="2"/>
  <c r="J941" i="2"/>
  <c r="J940" i="2"/>
  <c r="J939" i="2"/>
  <c r="J937" i="2"/>
  <c r="J934" i="2"/>
  <c r="J933" i="2"/>
  <c r="J932" i="2"/>
  <c r="J930" i="2"/>
  <c r="J924" i="2"/>
  <c r="J922" i="2"/>
  <c r="J921" i="2"/>
  <c r="J919" i="2"/>
  <c r="J917" i="2"/>
  <c r="J913" i="2"/>
  <c r="J912" i="2"/>
  <c r="J911" i="2"/>
  <c r="J910" i="2"/>
  <c r="J907" i="2"/>
  <c r="J906" i="2"/>
  <c r="J905" i="2"/>
  <c r="J903" i="2"/>
  <c r="J900" i="2"/>
  <c r="J899" i="2"/>
  <c r="J897" i="2"/>
  <c r="J896" i="2"/>
  <c r="J895" i="2"/>
  <c r="J894" i="2"/>
  <c r="J893" i="2"/>
  <c r="J891" i="2"/>
  <c r="J889" i="2"/>
  <c r="J888" i="2"/>
  <c r="J886" i="2"/>
  <c r="J885" i="2"/>
  <c r="J884" i="2"/>
  <c r="J880" i="2"/>
  <c r="J879" i="2"/>
  <c r="J878" i="2"/>
  <c r="J875" i="2"/>
  <c r="J871" i="2"/>
  <c r="J870" i="2"/>
  <c r="J869" i="2"/>
  <c r="J868" i="2"/>
  <c r="J867" i="2"/>
  <c r="J864" i="2"/>
  <c r="J862" i="2"/>
  <c r="J860" i="2"/>
  <c r="J859" i="2"/>
  <c r="J858" i="2"/>
  <c r="J855" i="2"/>
  <c r="J852" i="2"/>
  <c r="J851" i="2"/>
  <c r="J850" i="2"/>
  <c r="J848" i="2"/>
  <c r="J847" i="2"/>
  <c r="J845" i="2"/>
  <c r="J844" i="2"/>
  <c r="J843" i="2"/>
  <c r="J842" i="2"/>
  <c r="J841" i="2"/>
  <c r="J840" i="2"/>
  <c r="J839" i="2"/>
  <c r="J837" i="2"/>
  <c r="J836" i="2"/>
  <c r="J832" i="2"/>
  <c r="J831" i="2"/>
  <c r="J829" i="2"/>
  <c r="J828" i="2"/>
  <c r="J825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4" i="2"/>
  <c r="J803" i="2"/>
  <c r="J801" i="2"/>
  <c r="J796" i="2"/>
  <c r="J795" i="2"/>
  <c r="J784" i="2"/>
  <c r="J783" i="2"/>
  <c r="J781" i="2"/>
  <c r="J780" i="2"/>
  <c r="J775" i="2"/>
  <c r="J774" i="2"/>
  <c r="J773" i="2"/>
  <c r="J772" i="2"/>
  <c r="J771" i="2"/>
  <c r="J770" i="2"/>
  <c r="J768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4" i="2"/>
  <c r="J742" i="2"/>
  <c r="J741" i="2"/>
  <c r="J740" i="2"/>
  <c r="J738" i="2"/>
  <c r="J736" i="2"/>
  <c r="J735" i="2"/>
  <c r="J734" i="2"/>
  <c r="J733" i="2"/>
  <c r="J732" i="2"/>
  <c r="J731" i="2"/>
  <c r="J730" i="2"/>
  <c r="J729" i="2"/>
  <c r="J728" i="2"/>
  <c r="J725" i="2"/>
  <c r="J724" i="2"/>
  <c r="J723" i="2"/>
  <c r="J721" i="2"/>
  <c r="J720" i="2"/>
  <c r="J719" i="2"/>
  <c r="J718" i="2"/>
  <c r="J713" i="2"/>
  <c r="J711" i="2"/>
  <c r="J710" i="2"/>
  <c r="J709" i="2"/>
  <c r="J708" i="2"/>
  <c r="J707" i="2"/>
  <c r="J705" i="2"/>
  <c r="J704" i="2"/>
  <c r="J703" i="2"/>
  <c r="J702" i="2"/>
  <c r="J701" i="2"/>
  <c r="J699" i="2"/>
  <c r="J698" i="2"/>
  <c r="J697" i="2"/>
  <c r="J695" i="2"/>
  <c r="J692" i="2"/>
  <c r="J691" i="2"/>
  <c r="J690" i="2"/>
  <c r="J689" i="2"/>
  <c r="J688" i="2"/>
  <c r="J687" i="2"/>
  <c r="J686" i="2"/>
  <c r="J683" i="2"/>
  <c r="J682" i="2"/>
  <c r="J676" i="2"/>
  <c r="J675" i="2"/>
  <c r="J673" i="2"/>
  <c r="J671" i="2"/>
  <c r="J670" i="2"/>
  <c r="J668" i="2"/>
  <c r="J665" i="2"/>
  <c r="J664" i="2"/>
  <c r="J662" i="2"/>
  <c r="J660" i="2"/>
  <c r="J657" i="2"/>
  <c r="J656" i="2"/>
  <c r="J654" i="2"/>
  <c r="J651" i="2"/>
  <c r="J641" i="2"/>
  <c r="J638" i="2"/>
  <c r="J637" i="2"/>
  <c r="J636" i="2"/>
  <c r="J635" i="2"/>
  <c r="J634" i="2"/>
  <c r="J632" i="2"/>
  <c r="J631" i="2"/>
  <c r="J630" i="2"/>
  <c r="J629" i="2"/>
  <c r="J627" i="2"/>
  <c r="J624" i="2"/>
  <c r="J622" i="2"/>
  <c r="J621" i="2"/>
  <c r="J620" i="2"/>
  <c r="J618" i="2"/>
  <c r="J617" i="2"/>
  <c r="J613" i="2"/>
  <c r="J611" i="2"/>
  <c r="J610" i="2"/>
  <c r="J609" i="2"/>
  <c r="J608" i="2"/>
  <c r="J598" i="2"/>
  <c r="J592" i="2"/>
  <c r="J590" i="2"/>
  <c r="J589" i="2"/>
  <c r="J588" i="2"/>
  <c r="J584" i="2"/>
  <c r="J583" i="2"/>
  <c r="J582" i="2"/>
  <c r="J579" i="2"/>
  <c r="J578" i="2"/>
  <c r="J573" i="2"/>
  <c r="J572" i="2"/>
  <c r="J570" i="2"/>
  <c r="J567" i="2"/>
  <c r="J566" i="2"/>
  <c r="J563" i="2"/>
  <c r="J562" i="2"/>
  <c r="J560" i="2"/>
  <c r="J558" i="2"/>
  <c r="J557" i="2"/>
  <c r="J556" i="2"/>
  <c r="J555" i="2"/>
  <c r="J552" i="2"/>
  <c r="J551" i="2"/>
  <c r="J550" i="2"/>
  <c r="J549" i="2"/>
  <c r="J545" i="2"/>
  <c r="J544" i="2"/>
  <c r="J543" i="2"/>
  <c r="J542" i="2"/>
  <c r="J541" i="2"/>
  <c r="J539" i="2"/>
  <c r="J538" i="2"/>
  <c r="J537" i="2"/>
  <c r="J534" i="2"/>
  <c r="J530" i="2"/>
  <c r="J529" i="2"/>
  <c r="J528" i="2"/>
  <c r="J527" i="2"/>
  <c r="J524" i="2"/>
  <c r="J523" i="2"/>
  <c r="J520" i="2"/>
  <c r="J518" i="2"/>
  <c r="J515" i="2"/>
  <c r="J511" i="2"/>
  <c r="J510" i="2"/>
  <c r="J509" i="2"/>
  <c r="J506" i="2"/>
  <c r="J505" i="2"/>
  <c r="J504" i="2"/>
  <c r="J503" i="2"/>
  <c r="J501" i="2"/>
  <c r="J498" i="2"/>
  <c r="J495" i="2"/>
  <c r="J494" i="2"/>
  <c r="J490" i="2"/>
  <c r="J488" i="2"/>
  <c r="J487" i="2"/>
  <c r="J486" i="2"/>
  <c r="J485" i="2"/>
  <c r="J483" i="2"/>
  <c r="J482" i="2"/>
  <c r="J481" i="2"/>
  <c r="J479" i="2"/>
  <c r="J478" i="2"/>
  <c r="J477" i="2"/>
  <c r="J474" i="2"/>
  <c r="J471" i="2"/>
  <c r="J470" i="2"/>
  <c r="J468" i="2"/>
  <c r="J467" i="2"/>
  <c r="J466" i="2"/>
  <c r="J465" i="2"/>
  <c r="J464" i="2"/>
  <c r="J463" i="2"/>
  <c r="J461" i="2"/>
  <c r="J457" i="2"/>
  <c r="J456" i="2"/>
  <c r="J450" i="2"/>
  <c r="J449" i="2"/>
  <c r="J447" i="2"/>
  <c r="J445" i="2"/>
  <c r="J442" i="2"/>
  <c r="J441" i="2"/>
  <c r="J440" i="2"/>
  <c r="J436" i="2"/>
  <c r="J433" i="2"/>
  <c r="J430" i="2"/>
  <c r="J429" i="2"/>
  <c r="J428" i="2"/>
  <c r="J427" i="2"/>
  <c r="J424" i="2"/>
  <c r="J420" i="2"/>
  <c r="J419" i="2"/>
  <c r="J418" i="2"/>
  <c r="J416" i="2"/>
  <c r="J413" i="2"/>
  <c r="J412" i="2"/>
  <c r="J411" i="2"/>
  <c r="J410" i="2"/>
  <c r="J409" i="2"/>
  <c r="J408" i="2"/>
  <c r="J404" i="2"/>
  <c r="J403" i="2"/>
  <c r="J402" i="2"/>
  <c r="J401" i="2"/>
  <c r="J400" i="2"/>
  <c r="J397" i="2"/>
  <c r="J396" i="2"/>
  <c r="J395" i="2"/>
  <c r="J394" i="2"/>
  <c r="J392" i="2"/>
  <c r="J387" i="2"/>
  <c r="J384" i="2"/>
  <c r="J383" i="2"/>
  <c r="J382" i="2"/>
  <c r="J381" i="2"/>
  <c r="J379" i="2"/>
  <c r="J378" i="2"/>
  <c r="J376" i="2"/>
  <c r="J373" i="2"/>
  <c r="J372" i="2"/>
  <c r="J371" i="2"/>
  <c r="J370" i="2"/>
  <c r="J369" i="2"/>
  <c r="J368" i="2"/>
  <c r="J366" i="2"/>
  <c r="J363" i="2"/>
  <c r="J362" i="2"/>
  <c r="J361" i="2"/>
  <c r="J360" i="2"/>
  <c r="J359" i="2"/>
  <c r="J358" i="2"/>
  <c r="J356" i="2"/>
  <c r="J354" i="2"/>
  <c r="J353" i="2"/>
  <c r="J352" i="2"/>
  <c r="J351" i="2"/>
  <c r="J350" i="2"/>
  <c r="J347" i="2"/>
  <c r="J345" i="2"/>
  <c r="J344" i="2"/>
  <c r="J343" i="2"/>
  <c r="J342" i="2"/>
  <c r="J341" i="2"/>
  <c r="J338" i="2"/>
  <c r="J337" i="2"/>
  <c r="J336" i="2"/>
  <c r="J333" i="2"/>
  <c r="J330" i="2"/>
  <c r="J328" i="2"/>
  <c r="J327" i="2"/>
  <c r="J325" i="2"/>
  <c r="J317" i="2"/>
  <c r="J315" i="2"/>
  <c r="J314" i="2"/>
  <c r="J311" i="2"/>
  <c r="J310" i="2"/>
  <c r="J308" i="2"/>
  <c r="J304" i="2"/>
  <c r="J303" i="2"/>
  <c r="J301" i="2"/>
  <c r="J300" i="2"/>
  <c r="J299" i="2"/>
  <c r="J296" i="2"/>
  <c r="J293" i="2"/>
  <c r="J292" i="2"/>
  <c r="J290" i="2"/>
  <c r="J287" i="2"/>
  <c r="J285" i="2"/>
  <c r="J283" i="2"/>
  <c r="J279" i="2"/>
  <c r="J276" i="2"/>
  <c r="J275" i="2"/>
  <c r="J274" i="2"/>
  <c r="J273" i="2"/>
  <c r="J272" i="2"/>
  <c r="J270" i="2"/>
  <c r="J269" i="2"/>
  <c r="J267" i="2"/>
  <c r="J264" i="2"/>
  <c r="J263" i="2"/>
  <c r="J262" i="2"/>
  <c r="J260" i="2"/>
  <c r="J257" i="2"/>
  <c r="J255" i="2"/>
  <c r="J253" i="2"/>
  <c r="J252" i="2"/>
  <c r="J251" i="2"/>
  <c r="J249" i="2"/>
  <c r="J248" i="2"/>
  <c r="J243" i="2"/>
  <c r="J242" i="2"/>
  <c r="J241" i="2"/>
  <c r="J238" i="2"/>
  <c r="J237" i="2"/>
  <c r="J236" i="2"/>
  <c r="J234" i="2"/>
  <c r="J231" i="2"/>
  <c r="J230" i="2"/>
  <c r="J229" i="2"/>
  <c r="J228" i="2"/>
  <c r="J227" i="2"/>
  <c r="J226" i="2"/>
  <c r="J223" i="2"/>
  <c r="J221" i="2"/>
  <c r="J218" i="2"/>
  <c r="J217" i="2"/>
  <c r="J214" i="2"/>
  <c r="J210" i="2"/>
  <c r="J208" i="2"/>
  <c r="J206" i="2"/>
  <c r="J205" i="2"/>
  <c r="J202" i="2"/>
  <c r="J198" i="2"/>
  <c r="J196" i="2"/>
  <c r="J193" i="2"/>
  <c r="J191" i="2"/>
  <c r="J190" i="2"/>
  <c r="J189" i="2"/>
  <c r="J187" i="2"/>
  <c r="J185" i="2"/>
  <c r="J182" i="2"/>
  <c r="J179" i="2"/>
  <c r="J178" i="2"/>
  <c r="J175" i="2"/>
  <c r="J174" i="2"/>
  <c r="J172" i="2"/>
  <c r="J171" i="2"/>
  <c r="J170" i="2"/>
  <c r="J169" i="2"/>
  <c r="J167" i="2"/>
  <c r="J166" i="2"/>
  <c r="J165" i="2"/>
  <c r="J164" i="2"/>
  <c r="J162" i="2"/>
  <c r="J157" i="2"/>
  <c r="J156" i="2"/>
  <c r="J155" i="2"/>
  <c r="J154" i="2"/>
  <c r="J152" i="2"/>
  <c r="J151" i="2"/>
  <c r="J150" i="2"/>
  <c r="J148" i="2"/>
  <c r="J147" i="2"/>
  <c r="J145" i="2"/>
  <c r="J143" i="2"/>
  <c r="J141" i="2"/>
  <c r="J140" i="2"/>
  <c r="J138" i="2"/>
  <c r="J137" i="2"/>
  <c r="J136" i="2"/>
  <c r="J135" i="2"/>
  <c r="J132" i="2"/>
  <c r="J129" i="2"/>
  <c r="J128" i="2"/>
  <c r="J127" i="2"/>
  <c r="J126" i="2"/>
  <c r="J122" i="2"/>
  <c r="J119" i="2"/>
  <c r="J118" i="2"/>
  <c r="J115" i="2"/>
  <c r="J114" i="2"/>
  <c r="J113" i="2"/>
  <c r="J112" i="2"/>
  <c r="J111" i="2"/>
  <c r="J109" i="2"/>
  <c r="J108" i="2"/>
  <c r="J106" i="2"/>
  <c r="J104" i="2"/>
  <c r="J103" i="2"/>
  <c r="J102" i="2"/>
  <c r="J100" i="2"/>
  <c r="J98" i="2"/>
  <c r="J97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7" i="2"/>
  <c r="J74" i="2"/>
  <c r="J70" i="2"/>
  <c r="J69" i="2"/>
  <c r="J68" i="2"/>
  <c r="J64" i="2"/>
  <c r="J63" i="2"/>
  <c r="J61" i="2"/>
  <c r="J59" i="2"/>
  <c r="J58" i="2"/>
  <c r="J55" i="2"/>
  <c r="J54" i="2"/>
  <c r="J53" i="2"/>
  <c r="J49" i="2"/>
  <c r="J47" i="2"/>
  <c r="J45" i="2"/>
  <c r="J44" i="2"/>
  <c r="J40" i="2"/>
  <c r="J38" i="2"/>
  <c r="J37" i="2"/>
  <c r="J34" i="2"/>
  <c r="J33" i="2"/>
  <c r="J32" i="2"/>
  <c r="J31" i="2"/>
  <c r="J30" i="2"/>
  <c r="J28" i="2"/>
  <c r="J26" i="2"/>
  <c r="J24" i="2"/>
  <c r="J23" i="2"/>
  <c r="J22" i="2"/>
  <c r="J18" i="2"/>
  <c r="J17" i="2"/>
  <c r="J15" i="2"/>
  <c r="J14" i="2"/>
  <c r="J12" i="2"/>
  <c r="J11" i="2"/>
  <c r="J10" i="2"/>
  <c r="J7" i="2"/>
  <c r="J6" i="2"/>
  <c r="J5" i="2"/>
  <c r="J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3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4" i="2"/>
  <c r="L4" i="2"/>
  <c r="G5" i="2"/>
  <c r="L5" i="2"/>
  <c r="G6" i="2"/>
  <c r="L6" i="2"/>
  <c r="G7" i="2"/>
  <c r="L7" i="2"/>
  <c r="G8" i="2"/>
  <c r="L8" i="2"/>
  <c r="G9" i="2"/>
  <c r="L9" i="2"/>
  <c r="G10" i="2"/>
  <c r="L10" i="2"/>
  <c r="G11" i="2"/>
  <c r="L11" i="2"/>
  <c r="G12" i="2"/>
  <c r="L12" i="2"/>
  <c r="G13" i="2"/>
  <c r="L13" i="2"/>
  <c r="G14" i="2"/>
  <c r="L14" i="2"/>
  <c r="G15" i="2"/>
  <c r="L15" i="2"/>
  <c r="G16" i="2"/>
  <c r="L16" i="2"/>
  <c r="G17" i="2"/>
  <c r="L17" i="2"/>
  <c r="G18" i="2"/>
  <c r="L18" i="2"/>
  <c r="G19" i="2"/>
  <c r="L19" i="2"/>
  <c r="G20" i="2"/>
  <c r="L20" i="2"/>
  <c r="G21" i="2"/>
  <c r="L21" i="2"/>
  <c r="G22" i="2"/>
  <c r="L22" i="2"/>
  <c r="G23" i="2"/>
  <c r="L23" i="2"/>
  <c r="G24" i="2"/>
  <c r="L24" i="2"/>
  <c r="G25" i="2"/>
  <c r="L25" i="2"/>
  <c r="G26" i="2"/>
  <c r="L26" i="2"/>
  <c r="G27" i="2"/>
  <c r="L27" i="2"/>
  <c r="G28" i="2"/>
  <c r="L28" i="2"/>
  <c r="G29" i="2"/>
  <c r="L29" i="2"/>
  <c r="G30" i="2"/>
  <c r="L30" i="2"/>
  <c r="G31" i="2"/>
  <c r="L31" i="2"/>
  <c r="G32" i="2"/>
  <c r="L32" i="2"/>
  <c r="G33" i="2"/>
  <c r="L33" i="2"/>
  <c r="G34" i="2"/>
  <c r="L34" i="2"/>
  <c r="G35" i="2"/>
  <c r="L35" i="2"/>
  <c r="G36" i="2"/>
  <c r="L36" i="2"/>
  <c r="G37" i="2"/>
  <c r="L37" i="2"/>
  <c r="G38" i="2"/>
  <c r="L38" i="2"/>
  <c r="G39" i="2"/>
  <c r="L39" i="2"/>
  <c r="G40" i="2"/>
  <c r="L40" i="2"/>
  <c r="G41" i="2"/>
  <c r="L41" i="2"/>
  <c r="G42" i="2"/>
  <c r="L42" i="2"/>
  <c r="G43" i="2"/>
  <c r="L43" i="2"/>
  <c r="G44" i="2"/>
  <c r="L44" i="2"/>
  <c r="G45" i="2"/>
  <c r="L45" i="2"/>
  <c r="G46" i="2"/>
  <c r="L46" i="2"/>
  <c r="G47" i="2"/>
  <c r="L47" i="2"/>
  <c r="G48" i="2"/>
  <c r="L48" i="2"/>
  <c r="G49" i="2"/>
  <c r="L49" i="2"/>
  <c r="G50" i="2"/>
  <c r="L50" i="2"/>
  <c r="G51" i="2"/>
  <c r="L51" i="2"/>
  <c r="G52" i="2"/>
  <c r="L52" i="2"/>
  <c r="G53" i="2"/>
  <c r="L53" i="2"/>
  <c r="G54" i="2"/>
  <c r="L54" i="2"/>
  <c r="G55" i="2"/>
  <c r="L55" i="2"/>
  <c r="G56" i="2"/>
  <c r="L56" i="2"/>
  <c r="G57" i="2"/>
  <c r="L57" i="2"/>
  <c r="G58" i="2"/>
  <c r="L58" i="2"/>
  <c r="G59" i="2"/>
  <c r="L59" i="2"/>
  <c r="G60" i="2"/>
  <c r="L60" i="2"/>
  <c r="G61" i="2"/>
  <c r="L61" i="2"/>
  <c r="G62" i="2"/>
  <c r="L62" i="2"/>
  <c r="G63" i="2"/>
  <c r="L63" i="2"/>
  <c r="G64" i="2"/>
  <c r="L64" i="2"/>
  <c r="G65" i="2"/>
  <c r="L65" i="2"/>
  <c r="G66" i="2"/>
  <c r="L66" i="2"/>
  <c r="G67" i="2"/>
  <c r="L67" i="2"/>
  <c r="G68" i="2"/>
  <c r="L68" i="2"/>
  <c r="G69" i="2"/>
  <c r="L69" i="2"/>
  <c r="G70" i="2"/>
  <c r="L70" i="2"/>
  <c r="G71" i="2"/>
  <c r="L71" i="2"/>
  <c r="G72" i="2"/>
  <c r="L72" i="2"/>
  <c r="G73" i="2"/>
  <c r="L73" i="2"/>
  <c r="G74" i="2"/>
  <c r="L74" i="2"/>
  <c r="G75" i="2"/>
  <c r="L75" i="2"/>
  <c r="G76" i="2"/>
  <c r="L76" i="2"/>
  <c r="G77" i="2"/>
  <c r="L77" i="2"/>
  <c r="G78" i="2"/>
  <c r="L78" i="2"/>
  <c r="G79" i="2"/>
  <c r="L79" i="2"/>
  <c r="G80" i="2"/>
  <c r="L80" i="2"/>
  <c r="G81" i="2"/>
  <c r="L81" i="2"/>
  <c r="G82" i="2"/>
  <c r="L82" i="2"/>
  <c r="G83" i="2"/>
  <c r="L83" i="2"/>
  <c r="G84" i="2"/>
  <c r="L84" i="2"/>
  <c r="G85" i="2"/>
  <c r="L85" i="2"/>
  <c r="G86" i="2"/>
  <c r="L86" i="2"/>
  <c r="G87" i="2"/>
  <c r="L87" i="2"/>
  <c r="G88" i="2"/>
  <c r="L88" i="2"/>
  <c r="G89" i="2"/>
  <c r="L89" i="2"/>
  <c r="G90" i="2"/>
  <c r="L90" i="2"/>
  <c r="G91" i="2"/>
  <c r="L91" i="2"/>
  <c r="G92" i="2"/>
  <c r="L92" i="2"/>
  <c r="G93" i="2"/>
  <c r="L93" i="2"/>
  <c r="G94" i="2"/>
  <c r="L94" i="2"/>
  <c r="G95" i="2"/>
  <c r="L95" i="2"/>
  <c r="G96" i="2"/>
  <c r="L96" i="2"/>
  <c r="G97" i="2"/>
  <c r="L97" i="2"/>
  <c r="G98" i="2"/>
  <c r="L98" i="2"/>
  <c r="G99" i="2"/>
  <c r="L99" i="2"/>
  <c r="G100" i="2"/>
  <c r="L100" i="2"/>
  <c r="G101" i="2"/>
  <c r="L101" i="2"/>
  <c r="G102" i="2"/>
  <c r="L102" i="2"/>
  <c r="G103" i="2"/>
  <c r="L103" i="2"/>
  <c r="G104" i="2"/>
  <c r="L104" i="2"/>
  <c r="G105" i="2"/>
  <c r="L105" i="2"/>
  <c r="G106" i="2"/>
  <c r="L106" i="2"/>
  <c r="G107" i="2"/>
  <c r="L107" i="2"/>
  <c r="G108" i="2"/>
  <c r="L108" i="2"/>
  <c r="G109" i="2"/>
  <c r="L109" i="2"/>
  <c r="G110" i="2"/>
  <c r="L110" i="2"/>
  <c r="G111" i="2"/>
  <c r="L111" i="2"/>
  <c r="G112" i="2"/>
  <c r="L112" i="2"/>
  <c r="G113" i="2"/>
  <c r="L113" i="2"/>
  <c r="G114" i="2"/>
  <c r="L114" i="2"/>
  <c r="G115" i="2"/>
  <c r="L115" i="2"/>
  <c r="G116" i="2"/>
  <c r="L116" i="2"/>
  <c r="G117" i="2"/>
  <c r="L117" i="2"/>
  <c r="G118" i="2"/>
  <c r="L118" i="2"/>
  <c r="G119" i="2"/>
  <c r="L119" i="2"/>
  <c r="G120" i="2"/>
  <c r="L120" i="2"/>
  <c r="G121" i="2"/>
  <c r="L121" i="2"/>
  <c r="G122" i="2"/>
  <c r="L122" i="2"/>
  <c r="G123" i="2"/>
  <c r="L123" i="2"/>
  <c r="G124" i="2"/>
  <c r="L124" i="2"/>
  <c r="G125" i="2"/>
  <c r="L125" i="2"/>
  <c r="G126" i="2"/>
  <c r="L126" i="2"/>
  <c r="G127" i="2"/>
  <c r="L127" i="2"/>
  <c r="G128" i="2"/>
  <c r="L128" i="2"/>
  <c r="G129" i="2"/>
  <c r="L129" i="2"/>
  <c r="G130" i="2"/>
  <c r="L130" i="2"/>
  <c r="G131" i="2"/>
  <c r="L131" i="2"/>
  <c r="G132" i="2"/>
  <c r="L132" i="2"/>
  <c r="G133" i="2"/>
  <c r="L133" i="2"/>
  <c r="G134" i="2"/>
  <c r="L134" i="2"/>
  <c r="G135" i="2"/>
  <c r="L135" i="2"/>
  <c r="G136" i="2"/>
  <c r="L136" i="2"/>
  <c r="G137" i="2"/>
  <c r="L137" i="2"/>
  <c r="G138" i="2"/>
  <c r="L138" i="2"/>
  <c r="G139" i="2"/>
  <c r="L139" i="2"/>
  <c r="G140" i="2"/>
  <c r="L140" i="2"/>
  <c r="G141" i="2"/>
  <c r="L141" i="2"/>
  <c r="G142" i="2"/>
  <c r="L142" i="2"/>
  <c r="G143" i="2"/>
  <c r="L143" i="2"/>
  <c r="G144" i="2"/>
  <c r="L144" i="2"/>
  <c r="G145" i="2"/>
  <c r="L145" i="2"/>
  <c r="G146" i="2"/>
  <c r="L146" i="2"/>
  <c r="G147" i="2"/>
  <c r="L147" i="2"/>
  <c r="G148" i="2"/>
  <c r="L148" i="2"/>
  <c r="G149" i="2"/>
  <c r="L149" i="2"/>
  <c r="G150" i="2"/>
  <c r="L150" i="2"/>
  <c r="G151" i="2"/>
  <c r="L151" i="2"/>
  <c r="G152" i="2"/>
  <c r="L152" i="2"/>
  <c r="G153" i="2"/>
  <c r="L153" i="2"/>
  <c r="G154" i="2"/>
  <c r="L154" i="2"/>
  <c r="G155" i="2"/>
  <c r="L155" i="2"/>
  <c r="G156" i="2"/>
  <c r="L156" i="2"/>
  <c r="G157" i="2"/>
  <c r="L157" i="2"/>
  <c r="G158" i="2"/>
  <c r="L158" i="2"/>
  <c r="G159" i="2"/>
  <c r="L159" i="2"/>
  <c r="G160" i="2"/>
  <c r="L160" i="2"/>
  <c r="G161" i="2"/>
  <c r="L161" i="2"/>
  <c r="G162" i="2"/>
  <c r="L162" i="2"/>
  <c r="G163" i="2"/>
  <c r="L163" i="2"/>
  <c r="G164" i="2"/>
  <c r="L164" i="2"/>
  <c r="G165" i="2"/>
  <c r="L165" i="2"/>
  <c r="G166" i="2"/>
  <c r="L166" i="2"/>
  <c r="G167" i="2"/>
  <c r="L167" i="2"/>
  <c r="G168" i="2"/>
  <c r="L168" i="2"/>
  <c r="G169" i="2"/>
  <c r="L169" i="2"/>
  <c r="G170" i="2"/>
  <c r="L170" i="2"/>
  <c r="G171" i="2"/>
  <c r="L171" i="2"/>
  <c r="G172" i="2"/>
  <c r="L172" i="2"/>
  <c r="G173" i="2"/>
  <c r="L173" i="2"/>
  <c r="G174" i="2"/>
  <c r="L174" i="2"/>
  <c r="G175" i="2"/>
  <c r="L175" i="2"/>
  <c r="G176" i="2"/>
  <c r="L176" i="2"/>
  <c r="G177" i="2"/>
  <c r="L177" i="2"/>
  <c r="G178" i="2"/>
  <c r="L178" i="2"/>
  <c r="G179" i="2"/>
  <c r="L179" i="2"/>
  <c r="G180" i="2"/>
  <c r="L180" i="2"/>
  <c r="G181" i="2"/>
  <c r="L181" i="2"/>
  <c r="G182" i="2"/>
  <c r="L182" i="2"/>
  <c r="G183" i="2"/>
  <c r="L183" i="2"/>
  <c r="G184" i="2"/>
  <c r="L184" i="2"/>
  <c r="G185" i="2"/>
  <c r="L185" i="2"/>
  <c r="G186" i="2"/>
  <c r="L186" i="2"/>
  <c r="G187" i="2"/>
  <c r="L187" i="2"/>
  <c r="G188" i="2"/>
  <c r="L188" i="2"/>
  <c r="G189" i="2"/>
  <c r="L189" i="2"/>
  <c r="G190" i="2"/>
  <c r="L190" i="2"/>
  <c r="G191" i="2"/>
  <c r="L191" i="2"/>
  <c r="G192" i="2"/>
  <c r="L192" i="2"/>
  <c r="G193" i="2"/>
  <c r="L193" i="2"/>
  <c r="G194" i="2"/>
  <c r="L194" i="2"/>
  <c r="G195" i="2"/>
  <c r="L195" i="2"/>
  <c r="G196" i="2"/>
  <c r="L196" i="2"/>
  <c r="G197" i="2"/>
  <c r="L197" i="2"/>
  <c r="G198" i="2"/>
  <c r="L198" i="2"/>
  <c r="G199" i="2"/>
  <c r="L199" i="2"/>
  <c r="G200" i="2"/>
  <c r="L200" i="2"/>
  <c r="G201" i="2"/>
  <c r="L201" i="2"/>
  <c r="G202" i="2"/>
  <c r="L202" i="2"/>
  <c r="G203" i="2"/>
  <c r="L203" i="2"/>
  <c r="G204" i="2"/>
  <c r="L204" i="2"/>
  <c r="G205" i="2"/>
  <c r="L205" i="2"/>
  <c r="G206" i="2"/>
  <c r="L206" i="2"/>
  <c r="G207" i="2"/>
  <c r="L207" i="2"/>
  <c r="G208" i="2"/>
  <c r="L208" i="2"/>
  <c r="G209" i="2"/>
  <c r="L209" i="2"/>
  <c r="G210" i="2"/>
  <c r="L210" i="2"/>
  <c r="G211" i="2"/>
  <c r="L211" i="2"/>
  <c r="G212" i="2"/>
  <c r="L212" i="2"/>
  <c r="G213" i="2"/>
  <c r="L213" i="2"/>
  <c r="G214" i="2"/>
  <c r="L214" i="2"/>
  <c r="G215" i="2"/>
  <c r="L215" i="2"/>
  <c r="G216" i="2"/>
  <c r="L216" i="2"/>
  <c r="G217" i="2"/>
  <c r="L217" i="2"/>
  <c r="G218" i="2"/>
  <c r="L218" i="2"/>
  <c r="G219" i="2"/>
  <c r="L219" i="2"/>
  <c r="G220" i="2"/>
  <c r="L220" i="2"/>
  <c r="G221" i="2"/>
  <c r="L221" i="2"/>
  <c r="G222" i="2"/>
  <c r="L222" i="2"/>
  <c r="G223" i="2"/>
  <c r="L223" i="2"/>
  <c r="G224" i="2"/>
  <c r="L224" i="2"/>
  <c r="G225" i="2"/>
  <c r="L225" i="2"/>
  <c r="G226" i="2"/>
  <c r="L226" i="2"/>
  <c r="G227" i="2"/>
  <c r="L227" i="2"/>
  <c r="G228" i="2"/>
  <c r="L228" i="2"/>
  <c r="G229" i="2"/>
  <c r="L229" i="2"/>
  <c r="G230" i="2"/>
  <c r="L230" i="2"/>
  <c r="G231" i="2"/>
  <c r="L231" i="2"/>
  <c r="G232" i="2"/>
  <c r="L232" i="2"/>
  <c r="G233" i="2"/>
  <c r="L233" i="2"/>
  <c r="G234" i="2"/>
  <c r="L234" i="2"/>
  <c r="G235" i="2"/>
  <c r="L235" i="2"/>
  <c r="G236" i="2"/>
  <c r="L236" i="2"/>
  <c r="G237" i="2"/>
  <c r="L237" i="2"/>
  <c r="G238" i="2"/>
  <c r="L238" i="2"/>
  <c r="G239" i="2"/>
  <c r="L239" i="2"/>
  <c r="G240" i="2"/>
  <c r="L240" i="2"/>
  <c r="G241" i="2"/>
  <c r="L241" i="2"/>
  <c r="G242" i="2"/>
  <c r="L242" i="2"/>
  <c r="G243" i="2"/>
  <c r="L243" i="2"/>
  <c r="G244" i="2"/>
  <c r="L244" i="2"/>
  <c r="G245" i="2"/>
  <c r="L245" i="2"/>
  <c r="G246" i="2"/>
  <c r="L246" i="2"/>
  <c r="G247" i="2"/>
  <c r="L247" i="2"/>
  <c r="G248" i="2"/>
  <c r="L248" i="2"/>
  <c r="G249" i="2"/>
  <c r="L249" i="2"/>
  <c r="G250" i="2"/>
  <c r="L250" i="2"/>
  <c r="G251" i="2"/>
  <c r="L251" i="2"/>
  <c r="G252" i="2"/>
  <c r="L252" i="2"/>
  <c r="G253" i="2"/>
  <c r="L253" i="2"/>
  <c r="G254" i="2"/>
  <c r="L254" i="2"/>
  <c r="G255" i="2"/>
  <c r="L255" i="2"/>
  <c r="G256" i="2"/>
  <c r="L256" i="2"/>
  <c r="G257" i="2"/>
  <c r="L257" i="2"/>
  <c r="G258" i="2"/>
  <c r="L258" i="2"/>
  <c r="G259" i="2"/>
  <c r="L259" i="2"/>
  <c r="G260" i="2"/>
  <c r="L260" i="2"/>
  <c r="G261" i="2"/>
  <c r="L261" i="2"/>
  <c r="G262" i="2"/>
  <c r="L262" i="2"/>
  <c r="G263" i="2"/>
  <c r="L263" i="2"/>
  <c r="G264" i="2"/>
  <c r="L264" i="2"/>
  <c r="G265" i="2"/>
  <c r="L265" i="2"/>
  <c r="G266" i="2"/>
  <c r="L266" i="2"/>
  <c r="G267" i="2"/>
  <c r="L267" i="2"/>
  <c r="G268" i="2"/>
  <c r="L268" i="2"/>
  <c r="G269" i="2"/>
  <c r="L269" i="2"/>
  <c r="G270" i="2"/>
  <c r="L270" i="2"/>
  <c r="G271" i="2"/>
  <c r="L271" i="2"/>
  <c r="G272" i="2"/>
  <c r="L272" i="2"/>
  <c r="G273" i="2"/>
  <c r="L273" i="2"/>
  <c r="G274" i="2"/>
  <c r="L274" i="2"/>
  <c r="G275" i="2"/>
  <c r="L275" i="2"/>
  <c r="G276" i="2"/>
  <c r="L276" i="2"/>
  <c r="G277" i="2"/>
  <c r="L277" i="2"/>
  <c r="G278" i="2"/>
  <c r="L278" i="2"/>
  <c r="G279" i="2"/>
  <c r="L279" i="2"/>
  <c r="G280" i="2"/>
  <c r="L280" i="2"/>
  <c r="G281" i="2"/>
  <c r="L281" i="2"/>
  <c r="G282" i="2"/>
  <c r="L282" i="2"/>
  <c r="G283" i="2"/>
  <c r="L283" i="2"/>
  <c r="G284" i="2"/>
  <c r="L284" i="2"/>
  <c r="G285" i="2"/>
  <c r="L285" i="2"/>
  <c r="G286" i="2"/>
  <c r="L286" i="2"/>
  <c r="G287" i="2"/>
  <c r="L287" i="2"/>
  <c r="G288" i="2"/>
  <c r="L288" i="2"/>
  <c r="G289" i="2"/>
  <c r="L289" i="2"/>
  <c r="G290" i="2"/>
  <c r="L290" i="2"/>
  <c r="G291" i="2"/>
  <c r="L291" i="2"/>
  <c r="G292" i="2"/>
  <c r="L292" i="2"/>
  <c r="G293" i="2"/>
  <c r="L293" i="2"/>
  <c r="G294" i="2"/>
  <c r="L294" i="2"/>
  <c r="G295" i="2"/>
  <c r="L295" i="2"/>
  <c r="G296" i="2"/>
  <c r="L296" i="2"/>
  <c r="G297" i="2"/>
  <c r="L297" i="2"/>
  <c r="G298" i="2"/>
  <c r="L298" i="2"/>
  <c r="G299" i="2"/>
  <c r="L299" i="2"/>
  <c r="G300" i="2"/>
  <c r="L300" i="2"/>
  <c r="G301" i="2"/>
  <c r="L301" i="2"/>
  <c r="G302" i="2"/>
  <c r="L302" i="2"/>
  <c r="G303" i="2"/>
  <c r="L303" i="2"/>
  <c r="G304" i="2"/>
  <c r="L304" i="2"/>
  <c r="G305" i="2"/>
  <c r="L305" i="2"/>
  <c r="G306" i="2"/>
  <c r="L306" i="2"/>
  <c r="G307" i="2"/>
  <c r="L307" i="2"/>
  <c r="G308" i="2"/>
  <c r="L308" i="2"/>
  <c r="G309" i="2"/>
  <c r="L309" i="2"/>
  <c r="G310" i="2"/>
  <c r="L310" i="2"/>
  <c r="G311" i="2"/>
  <c r="L311" i="2"/>
  <c r="G312" i="2"/>
  <c r="L312" i="2"/>
  <c r="G313" i="2"/>
  <c r="L313" i="2"/>
  <c r="G314" i="2"/>
  <c r="L314" i="2"/>
  <c r="G315" i="2"/>
  <c r="L315" i="2"/>
  <c r="G316" i="2"/>
  <c r="L316" i="2"/>
  <c r="G317" i="2"/>
  <c r="L317" i="2"/>
  <c r="G318" i="2"/>
  <c r="L318" i="2"/>
  <c r="G319" i="2"/>
  <c r="L319" i="2"/>
  <c r="G320" i="2"/>
  <c r="L320" i="2"/>
  <c r="G321" i="2"/>
  <c r="L321" i="2"/>
  <c r="G322" i="2"/>
  <c r="L322" i="2"/>
  <c r="G323" i="2"/>
  <c r="L323" i="2"/>
  <c r="G324" i="2"/>
  <c r="L324" i="2"/>
  <c r="G325" i="2"/>
  <c r="L325" i="2"/>
  <c r="G326" i="2"/>
  <c r="L326" i="2"/>
  <c r="G327" i="2"/>
  <c r="L327" i="2"/>
  <c r="G328" i="2"/>
  <c r="L328" i="2"/>
  <c r="G329" i="2"/>
  <c r="L329" i="2"/>
  <c r="G330" i="2"/>
  <c r="L330" i="2"/>
  <c r="G331" i="2"/>
  <c r="L331" i="2"/>
  <c r="G332" i="2"/>
  <c r="L332" i="2"/>
  <c r="G333" i="2"/>
  <c r="L333" i="2"/>
  <c r="G334" i="2"/>
  <c r="L334" i="2"/>
  <c r="G335" i="2"/>
  <c r="L335" i="2"/>
  <c r="G336" i="2"/>
  <c r="L336" i="2"/>
  <c r="G337" i="2"/>
  <c r="L337" i="2"/>
  <c r="G338" i="2"/>
  <c r="L338" i="2"/>
  <c r="G339" i="2"/>
  <c r="L339" i="2"/>
  <c r="G340" i="2"/>
  <c r="L340" i="2"/>
  <c r="G341" i="2"/>
  <c r="L341" i="2"/>
  <c r="G342" i="2"/>
  <c r="L342" i="2"/>
  <c r="G343" i="2"/>
  <c r="L343" i="2"/>
  <c r="G344" i="2"/>
  <c r="L344" i="2"/>
  <c r="G345" i="2"/>
  <c r="L345" i="2"/>
  <c r="G346" i="2"/>
  <c r="L346" i="2"/>
  <c r="G347" i="2"/>
  <c r="L347" i="2"/>
  <c r="G348" i="2"/>
  <c r="L348" i="2"/>
  <c r="G349" i="2"/>
  <c r="L349" i="2"/>
  <c r="G350" i="2"/>
  <c r="L350" i="2"/>
  <c r="G351" i="2"/>
  <c r="L351" i="2"/>
  <c r="G352" i="2"/>
  <c r="L352" i="2"/>
  <c r="G353" i="2"/>
  <c r="L353" i="2"/>
  <c r="G354" i="2"/>
  <c r="L354" i="2"/>
  <c r="G355" i="2"/>
  <c r="L355" i="2"/>
  <c r="G356" i="2"/>
  <c r="L356" i="2"/>
  <c r="G357" i="2"/>
  <c r="L357" i="2"/>
  <c r="G358" i="2"/>
  <c r="L358" i="2"/>
  <c r="G359" i="2"/>
  <c r="L359" i="2"/>
  <c r="G360" i="2"/>
  <c r="L360" i="2"/>
  <c r="G361" i="2"/>
  <c r="L361" i="2"/>
  <c r="G362" i="2"/>
  <c r="L362" i="2"/>
  <c r="G363" i="2"/>
  <c r="L363" i="2"/>
  <c r="G364" i="2"/>
  <c r="L364" i="2"/>
  <c r="G365" i="2"/>
  <c r="L365" i="2"/>
  <c r="G366" i="2"/>
  <c r="L366" i="2"/>
  <c r="G367" i="2"/>
  <c r="L367" i="2"/>
  <c r="G368" i="2"/>
  <c r="L368" i="2"/>
  <c r="G369" i="2"/>
  <c r="L369" i="2"/>
  <c r="G370" i="2"/>
  <c r="L370" i="2"/>
  <c r="G371" i="2"/>
  <c r="L371" i="2"/>
  <c r="G372" i="2"/>
  <c r="L372" i="2"/>
  <c r="G373" i="2"/>
  <c r="L373" i="2"/>
  <c r="G374" i="2"/>
  <c r="L374" i="2"/>
  <c r="G375" i="2"/>
  <c r="L375" i="2"/>
  <c r="G376" i="2"/>
  <c r="L376" i="2"/>
  <c r="G377" i="2"/>
  <c r="L377" i="2"/>
  <c r="G378" i="2"/>
  <c r="L378" i="2"/>
  <c r="G379" i="2"/>
  <c r="L379" i="2"/>
  <c r="G380" i="2"/>
  <c r="L380" i="2"/>
  <c r="G381" i="2"/>
  <c r="L381" i="2"/>
  <c r="G382" i="2"/>
  <c r="L382" i="2"/>
  <c r="G383" i="2"/>
  <c r="L383" i="2"/>
  <c r="G384" i="2"/>
  <c r="L384" i="2"/>
  <c r="G385" i="2"/>
  <c r="L385" i="2"/>
  <c r="G386" i="2"/>
  <c r="L386" i="2"/>
  <c r="G387" i="2"/>
  <c r="L387" i="2"/>
  <c r="G388" i="2"/>
  <c r="L388" i="2"/>
  <c r="G389" i="2"/>
  <c r="L389" i="2"/>
  <c r="G390" i="2"/>
  <c r="L390" i="2"/>
  <c r="G391" i="2"/>
  <c r="L391" i="2"/>
  <c r="G392" i="2"/>
  <c r="L392" i="2"/>
  <c r="G393" i="2"/>
  <c r="L393" i="2"/>
  <c r="G394" i="2"/>
  <c r="L394" i="2"/>
  <c r="G395" i="2"/>
  <c r="L395" i="2"/>
  <c r="G396" i="2"/>
  <c r="L396" i="2"/>
  <c r="G397" i="2"/>
  <c r="L397" i="2"/>
  <c r="G398" i="2"/>
  <c r="L398" i="2"/>
  <c r="G399" i="2"/>
  <c r="L399" i="2"/>
  <c r="G400" i="2"/>
  <c r="L400" i="2"/>
  <c r="G401" i="2"/>
  <c r="L401" i="2"/>
  <c r="G402" i="2"/>
  <c r="L402" i="2"/>
  <c r="G403" i="2"/>
  <c r="L403" i="2"/>
  <c r="G404" i="2"/>
  <c r="L404" i="2"/>
  <c r="G405" i="2"/>
  <c r="L405" i="2"/>
  <c r="G406" i="2"/>
  <c r="L406" i="2"/>
  <c r="G407" i="2"/>
  <c r="L407" i="2"/>
  <c r="G408" i="2"/>
  <c r="L408" i="2"/>
  <c r="G409" i="2"/>
  <c r="L409" i="2"/>
  <c r="G410" i="2"/>
  <c r="L410" i="2"/>
  <c r="G411" i="2"/>
  <c r="L411" i="2"/>
  <c r="G412" i="2"/>
  <c r="L412" i="2"/>
  <c r="G413" i="2"/>
  <c r="L413" i="2"/>
  <c r="G414" i="2"/>
  <c r="L414" i="2"/>
  <c r="G415" i="2"/>
  <c r="L415" i="2"/>
  <c r="G416" i="2"/>
  <c r="L416" i="2"/>
  <c r="G417" i="2"/>
  <c r="L417" i="2"/>
  <c r="G418" i="2"/>
  <c r="L418" i="2"/>
  <c r="G419" i="2"/>
  <c r="L419" i="2"/>
  <c r="G420" i="2"/>
  <c r="L420" i="2"/>
  <c r="G421" i="2"/>
  <c r="L421" i="2"/>
  <c r="G422" i="2"/>
  <c r="L422" i="2"/>
  <c r="G423" i="2"/>
  <c r="L423" i="2"/>
  <c r="G424" i="2"/>
  <c r="L424" i="2"/>
  <c r="G425" i="2"/>
  <c r="L425" i="2"/>
  <c r="G426" i="2"/>
  <c r="L426" i="2"/>
  <c r="G427" i="2"/>
  <c r="L427" i="2"/>
  <c r="G428" i="2"/>
  <c r="L428" i="2"/>
  <c r="G429" i="2"/>
  <c r="L429" i="2"/>
  <c r="G430" i="2"/>
  <c r="L430" i="2"/>
  <c r="G431" i="2"/>
  <c r="L431" i="2"/>
  <c r="G432" i="2"/>
  <c r="L432" i="2"/>
  <c r="G433" i="2"/>
  <c r="L433" i="2"/>
  <c r="G434" i="2"/>
  <c r="L434" i="2"/>
  <c r="G435" i="2"/>
  <c r="L435" i="2"/>
  <c r="G436" i="2"/>
  <c r="L436" i="2"/>
  <c r="G437" i="2"/>
  <c r="L437" i="2"/>
  <c r="G438" i="2"/>
  <c r="L438" i="2"/>
  <c r="G439" i="2"/>
  <c r="L439" i="2"/>
  <c r="G440" i="2"/>
  <c r="L440" i="2"/>
  <c r="G441" i="2"/>
  <c r="L441" i="2"/>
  <c r="G442" i="2"/>
  <c r="L442" i="2"/>
  <c r="G443" i="2"/>
  <c r="L443" i="2"/>
  <c r="G444" i="2"/>
  <c r="L444" i="2"/>
  <c r="G445" i="2"/>
  <c r="L445" i="2"/>
  <c r="G446" i="2"/>
  <c r="L446" i="2"/>
  <c r="G447" i="2"/>
  <c r="L447" i="2"/>
  <c r="G448" i="2"/>
  <c r="L448" i="2"/>
  <c r="G449" i="2"/>
  <c r="L449" i="2"/>
  <c r="G450" i="2"/>
  <c r="L450" i="2"/>
  <c r="G451" i="2"/>
  <c r="L451" i="2"/>
  <c r="G452" i="2"/>
  <c r="L452" i="2"/>
  <c r="G453" i="2"/>
  <c r="L453" i="2"/>
  <c r="G454" i="2"/>
  <c r="L454" i="2"/>
  <c r="G455" i="2"/>
  <c r="L455" i="2"/>
  <c r="G456" i="2"/>
  <c r="L456" i="2"/>
  <c r="G457" i="2"/>
  <c r="L457" i="2"/>
  <c r="G458" i="2"/>
  <c r="L458" i="2"/>
  <c r="G459" i="2"/>
  <c r="L459" i="2"/>
  <c r="G460" i="2"/>
  <c r="L460" i="2"/>
  <c r="G461" i="2"/>
  <c r="L461" i="2"/>
  <c r="G462" i="2"/>
  <c r="L462" i="2"/>
  <c r="G463" i="2"/>
  <c r="L463" i="2"/>
  <c r="G464" i="2"/>
  <c r="L464" i="2"/>
  <c r="G465" i="2"/>
  <c r="L465" i="2"/>
  <c r="G466" i="2"/>
  <c r="L466" i="2"/>
  <c r="G467" i="2"/>
  <c r="L467" i="2"/>
  <c r="G468" i="2"/>
  <c r="L468" i="2"/>
  <c r="G469" i="2"/>
  <c r="L469" i="2"/>
  <c r="G470" i="2"/>
  <c r="L470" i="2"/>
  <c r="G471" i="2"/>
  <c r="L471" i="2"/>
  <c r="G472" i="2"/>
  <c r="L472" i="2"/>
  <c r="G473" i="2"/>
  <c r="L473" i="2"/>
  <c r="G474" i="2"/>
  <c r="L474" i="2"/>
  <c r="G475" i="2"/>
  <c r="L475" i="2"/>
  <c r="G476" i="2"/>
  <c r="L476" i="2"/>
  <c r="G477" i="2"/>
  <c r="L477" i="2"/>
  <c r="G478" i="2"/>
  <c r="L478" i="2"/>
  <c r="G479" i="2"/>
  <c r="L479" i="2"/>
  <c r="G480" i="2"/>
  <c r="L480" i="2"/>
  <c r="G481" i="2"/>
  <c r="L481" i="2"/>
  <c r="G482" i="2"/>
  <c r="L482" i="2"/>
  <c r="G483" i="2"/>
  <c r="L483" i="2"/>
  <c r="G484" i="2"/>
  <c r="L484" i="2"/>
  <c r="G485" i="2"/>
  <c r="L485" i="2"/>
  <c r="G486" i="2"/>
  <c r="L486" i="2"/>
  <c r="G487" i="2"/>
  <c r="L487" i="2"/>
  <c r="G488" i="2"/>
  <c r="L488" i="2"/>
  <c r="G489" i="2"/>
  <c r="L489" i="2"/>
  <c r="G490" i="2"/>
  <c r="L490" i="2"/>
  <c r="G491" i="2"/>
  <c r="L491" i="2"/>
  <c r="G492" i="2"/>
  <c r="L492" i="2"/>
  <c r="G493" i="2"/>
  <c r="L493" i="2"/>
  <c r="G494" i="2"/>
  <c r="L494" i="2"/>
  <c r="G495" i="2"/>
  <c r="L495" i="2"/>
  <c r="G496" i="2"/>
  <c r="L496" i="2"/>
  <c r="G497" i="2"/>
  <c r="L497" i="2"/>
  <c r="G498" i="2"/>
  <c r="L498" i="2"/>
  <c r="G499" i="2"/>
  <c r="L499" i="2"/>
  <c r="G500" i="2"/>
  <c r="L500" i="2"/>
  <c r="G501" i="2"/>
  <c r="L501" i="2"/>
  <c r="G502" i="2"/>
  <c r="L502" i="2"/>
  <c r="G503" i="2"/>
  <c r="L503" i="2"/>
  <c r="G504" i="2"/>
  <c r="L504" i="2"/>
  <c r="G505" i="2"/>
  <c r="L505" i="2"/>
  <c r="G506" i="2"/>
  <c r="L506" i="2"/>
  <c r="G507" i="2"/>
  <c r="L507" i="2"/>
  <c r="G508" i="2"/>
  <c r="L508" i="2"/>
  <c r="G509" i="2"/>
  <c r="L509" i="2"/>
  <c r="G510" i="2"/>
  <c r="L510" i="2"/>
  <c r="G511" i="2"/>
  <c r="L511" i="2"/>
  <c r="G512" i="2"/>
  <c r="L512" i="2"/>
  <c r="G513" i="2"/>
  <c r="L513" i="2"/>
  <c r="G514" i="2"/>
  <c r="L514" i="2"/>
  <c r="G515" i="2"/>
  <c r="L515" i="2"/>
  <c r="G516" i="2"/>
  <c r="L516" i="2"/>
  <c r="G517" i="2"/>
  <c r="L517" i="2"/>
  <c r="G518" i="2"/>
  <c r="L518" i="2"/>
  <c r="G519" i="2"/>
  <c r="L519" i="2"/>
  <c r="G520" i="2"/>
  <c r="L520" i="2"/>
  <c r="G521" i="2"/>
  <c r="L521" i="2"/>
  <c r="G522" i="2"/>
  <c r="L522" i="2"/>
  <c r="G523" i="2"/>
  <c r="L523" i="2"/>
  <c r="G524" i="2"/>
  <c r="L524" i="2"/>
  <c r="G525" i="2"/>
  <c r="L525" i="2"/>
  <c r="G526" i="2"/>
  <c r="L526" i="2"/>
  <c r="G527" i="2"/>
  <c r="L527" i="2"/>
  <c r="G528" i="2"/>
  <c r="L528" i="2"/>
  <c r="G529" i="2"/>
  <c r="L529" i="2"/>
  <c r="G530" i="2"/>
  <c r="L530" i="2"/>
  <c r="G531" i="2"/>
  <c r="L531" i="2"/>
  <c r="G532" i="2"/>
  <c r="L532" i="2"/>
  <c r="G533" i="2"/>
  <c r="L533" i="2"/>
  <c r="G534" i="2"/>
  <c r="L534" i="2"/>
  <c r="G535" i="2"/>
  <c r="L535" i="2"/>
  <c r="G536" i="2"/>
  <c r="L536" i="2"/>
  <c r="G537" i="2"/>
  <c r="L537" i="2"/>
  <c r="G538" i="2"/>
  <c r="L538" i="2"/>
  <c r="G539" i="2"/>
  <c r="L539" i="2"/>
  <c r="G540" i="2"/>
  <c r="L540" i="2"/>
  <c r="G541" i="2"/>
  <c r="L541" i="2"/>
  <c r="G542" i="2"/>
  <c r="L542" i="2"/>
  <c r="G543" i="2"/>
  <c r="L543" i="2"/>
  <c r="G544" i="2"/>
  <c r="L544" i="2"/>
  <c r="G545" i="2"/>
  <c r="L545" i="2"/>
  <c r="G546" i="2"/>
  <c r="L546" i="2"/>
  <c r="G547" i="2"/>
  <c r="L547" i="2"/>
  <c r="G548" i="2"/>
  <c r="L548" i="2"/>
  <c r="G549" i="2"/>
  <c r="L549" i="2"/>
  <c r="G550" i="2"/>
  <c r="L550" i="2"/>
  <c r="G551" i="2"/>
  <c r="L551" i="2"/>
  <c r="G552" i="2"/>
  <c r="L552" i="2"/>
  <c r="G553" i="2"/>
  <c r="L553" i="2"/>
  <c r="G554" i="2"/>
  <c r="L554" i="2"/>
  <c r="G555" i="2"/>
  <c r="L555" i="2"/>
  <c r="G556" i="2"/>
  <c r="L556" i="2"/>
  <c r="G557" i="2"/>
  <c r="L557" i="2"/>
  <c r="G558" i="2"/>
  <c r="L558" i="2"/>
  <c r="G559" i="2"/>
  <c r="L559" i="2"/>
  <c r="G560" i="2"/>
  <c r="L560" i="2"/>
  <c r="G561" i="2"/>
  <c r="L561" i="2"/>
  <c r="G562" i="2"/>
  <c r="L562" i="2"/>
  <c r="G563" i="2"/>
  <c r="L563" i="2"/>
  <c r="G564" i="2"/>
  <c r="L564" i="2"/>
  <c r="G565" i="2"/>
  <c r="L565" i="2"/>
  <c r="G566" i="2"/>
  <c r="L566" i="2"/>
  <c r="G567" i="2"/>
  <c r="L567" i="2"/>
  <c r="G568" i="2"/>
  <c r="L568" i="2"/>
  <c r="G569" i="2"/>
  <c r="L569" i="2"/>
  <c r="G570" i="2"/>
  <c r="L570" i="2"/>
  <c r="G571" i="2"/>
  <c r="L571" i="2"/>
  <c r="G572" i="2"/>
  <c r="L572" i="2"/>
  <c r="G573" i="2"/>
  <c r="L573" i="2"/>
  <c r="G574" i="2"/>
  <c r="L574" i="2"/>
  <c r="G575" i="2"/>
  <c r="L575" i="2"/>
  <c r="G576" i="2"/>
  <c r="L576" i="2"/>
  <c r="G577" i="2"/>
  <c r="L577" i="2"/>
  <c r="G578" i="2"/>
  <c r="L578" i="2"/>
  <c r="G579" i="2"/>
  <c r="L579" i="2"/>
  <c r="G580" i="2"/>
  <c r="L580" i="2"/>
  <c r="G581" i="2"/>
  <c r="L581" i="2"/>
  <c r="G582" i="2"/>
  <c r="L582" i="2"/>
  <c r="G583" i="2"/>
  <c r="L583" i="2"/>
  <c r="G584" i="2"/>
  <c r="L584" i="2"/>
  <c r="G585" i="2"/>
  <c r="L585" i="2"/>
  <c r="G586" i="2"/>
  <c r="L586" i="2"/>
  <c r="G587" i="2"/>
  <c r="L587" i="2"/>
  <c r="G588" i="2"/>
  <c r="L588" i="2"/>
  <c r="G589" i="2"/>
  <c r="L589" i="2"/>
  <c r="G590" i="2"/>
  <c r="L590" i="2"/>
  <c r="G591" i="2"/>
  <c r="L591" i="2"/>
  <c r="G592" i="2"/>
  <c r="L592" i="2"/>
  <c r="G593" i="2"/>
  <c r="L593" i="2"/>
  <c r="G594" i="2"/>
  <c r="L594" i="2"/>
  <c r="G595" i="2"/>
  <c r="L595" i="2"/>
  <c r="G596" i="2"/>
  <c r="L596" i="2"/>
  <c r="G597" i="2"/>
  <c r="L597" i="2"/>
  <c r="G598" i="2"/>
  <c r="L598" i="2"/>
  <c r="G599" i="2"/>
  <c r="L599" i="2"/>
  <c r="G600" i="2"/>
  <c r="L600" i="2"/>
  <c r="G601" i="2"/>
  <c r="L601" i="2"/>
  <c r="G602" i="2"/>
  <c r="L602" i="2"/>
  <c r="G603" i="2"/>
  <c r="L603" i="2"/>
  <c r="G604" i="2"/>
  <c r="L604" i="2"/>
  <c r="G605" i="2"/>
  <c r="L605" i="2"/>
  <c r="G606" i="2"/>
  <c r="L606" i="2"/>
  <c r="G607" i="2"/>
  <c r="L607" i="2"/>
  <c r="G608" i="2"/>
  <c r="L608" i="2"/>
  <c r="G609" i="2"/>
  <c r="L609" i="2"/>
  <c r="G610" i="2"/>
  <c r="L610" i="2"/>
  <c r="G611" i="2"/>
  <c r="L611" i="2"/>
  <c r="G612" i="2"/>
  <c r="L612" i="2"/>
  <c r="G613" i="2"/>
  <c r="L613" i="2"/>
  <c r="G614" i="2"/>
  <c r="L614" i="2"/>
  <c r="G615" i="2"/>
  <c r="L615" i="2"/>
  <c r="G616" i="2"/>
  <c r="L616" i="2"/>
  <c r="G617" i="2"/>
  <c r="L617" i="2"/>
  <c r="G618" i="2"/>
  <c r="L618" i="2"/>
  <c r="G619" i="2"/>
  <c r="L619" i="2"/>
  <c r="G620" i="2"/>
  <c r="L620" i="2"/>
  <c r="G621" i="2"/>
  <c r="L621" i="2"/>
  <c r="G622" i="2"/>
  <c r="L622" i="2"/>
  <c r="G623" i="2"/>
  <c r="L623" i="2"/>
  <c r="G624" i="2"/>
  <c r="L624" i="2"/>
  <c r="G625" i="2"/>
  <c r="L625" i="2"/>
  <c r="G626" i="2"/>
  <c r="L626" i="2"/>
  <c r="G627" i="2"/>
  <c r="L627" i="2"/>
  <c r="G628" i="2"/>
  <c r="L628" i="2"/>
  <c r="G629" i="2"/>
  <c r="L629" i="2"/>
  <c r="G630" i="2"/>
  <c r="L630" i="2"/>
  <c r="G631" i="2"/>
  <c r="L631" i="2"/>
  <c r="G632" i="2"/>
  <c r="L632" i="2"/>
  <c r="G633" i="2"/>
  <c r="L633" i="2"/>
  <c r="G634" i="2"/>
  <c r="L634" i="2"/>
  <c r="G635" i="2"/>
  <c r="L635" i="2"/>
  <c r="G636" i="2"/>
  <c r="L636" i="2"/>
  <c r="G637" i="2"/>
  <c r="L637" i="2"/>
  <c r="G638" i="2"/>
  <c r="L638" i="2"/>
  <c r="G639" i="2"/>
  <c r="L639" i="2"/>
  <c r="G640" i="2"/>
  <c r="L640" i="2"/>
  <c r="G641" i="2"/>
  <c r="L641" i="2"/>
  <c r="G642" i="2"/>
  <c r="L642" i="2"/>
  <c r="G643" i="2"/>
  <c r="L643" i="2"/>
  <c r="G644" i="2"/>
  <c r="L644" i="2"/>
  <c r="G645" i="2"/>
  <c r="L645" i="2"/>
  <c r="G646" i="2"/>
  <c r="L646" i="2"/>
  <c r="G647" i="2"/>
  <c r="L647" i="2"/>
  <c r="G648" i="2"/>
  <c r="L648" i="2"/>
  <c r="G649" i="2"/>
  <c r="L649" i="2"/>
  <c r="G650" i="2"/>
  <c r="L650" i="2"/>
  <c r="G651" i="2"/>
  <c r="L651" i="2"/>
  <c r="G652" i="2"/>
  <c r="L652" i="2"/>
  <c r="G653" i="2"/>
  <c r="L653" i="2"/>
  <c r="G654" i="2"/>
  <c r="L654" i="2"/>
  <c r="G655" i="2"/>
  <c r="L655" i="2"/>
  <c r="G656" i="2"/>
  <c r="L656" i="2"/>
  <c r="G657" i="2"/>
  <c r="L657" i="2"/>
  <c r="G658" i="2"/>
  <c r="L658" i="2"/>
  <c r="G659" i="2"/>
  <c r="L659" i="2"/>
  <c r="G660" i="2"/>
  <c r="L660" i="2"/>
  <c r="G661" i="2"/>
  <c r="L661" i="2"/>
  <c r="G662" i="2"/>
  <c r="L662" i="2"/>
  <c r="G663" i="2"/>
  <c r="L663" i="2"/>
  <c r="G664" i="2"/>
  <c r="L664" i="2"/>
  <c r="G665" i="2"/>
  <c r="L665" i="2"/>
  <c r="G666" i="2"/>
  <c r="L666" i="2"/>
  <c r="G667" i="2"/>
  <c r="L667" i="2"/>
  <c r="G668" i="2"/>
  <c r="L668" i="2"/>
  <c r="G669" i="2"/>
  <c r="L669" i="2"/>
  <c r="G670" i="2"/>
  <c r="L670" i="2"/>
  <c r="G671" i="2"/>
  <c r="L671" i="2"/>
  <c r="G672" i="2"/>
  <c r="L672" i="2"/>
  <c r="G673" i="2"/>
  <c r="L673" i="2"/>
  <c r="G674" i="2"/>
  <c r="L674" i="2"/>
  <c r="G675" i="2"/>
  <c r="L675" i="2"/>
  <c r="G676" i="2"/>
  <c r="L676" i="2"/>
  <c r="G677" i="2"/>
  <c r="L677" i="2"/>
  <c r="G678" i="2"/>
  <c r="L678" i="2"/>
  <c r="G679" i="2"/>
  <c r="L679" i="2"/>
  <c r="G680" i="2"/>
  <c r="L680" i="2"/>
  <c r="G681" i="2"/>
  <c r="L681" i="2"/>
  <c r="G682" i="2"/>
  <c r="L682" i="2"/>
  <c r="G683" i="2"/>
  <c r="L683" i="2"/>
  <c r="G684" i="2"/>
  <c r="L684" i="2"/>
  <c r="G685" i="2"/>
  <c r="L685" i="2"/>
  <c r="G686" i="2"/>
  <c r="L686" i="2"/>
  <c r="G687" i="2"/>
  <c r="L687" i="2"/>
  <c r="G688" i="2"/>
  <c r="L688" i="2"/>
  <c r="G689" i="2"/>
  <c r="L689" i="2"/>
  <c r="G690" i="2"/>
  <c r="L690" i="2"/>
  <c r="G691" i="2"/>
  <c r="L691" i="2"/>
  <c r="G692" i="2"/>
  <c r="L692" i="2"/>
  <c r="G693" i="2"/>
  <c r="L693" i="2"/>
  <c r="G694" i="2"/>
  <c r="L694" i="2"/>
  <c r="G695" i="2"/>
  <c r="L695" i="2"/>
  <c r="G696" i="2"/>
  <c r="L696" i="2"/>
  <c r="G697" i="2"/>
  <c r="L697" i="2"/>
  <c r="G698" i="2"/>
  <c r="L698" i="2"/>
  <c r="G699" i="2"/>
  <c r="L699" i="2"/>
  <c r="G700" i="2"/>
  <c r="L700" i="2"/>
  <c r="G701" i="2"/>
  <c r="L701" i="2"/>
  <c r="G702" i="2"/>
  <c r="L702" i="2"/>
  <c r="G703" i="2"/>
  <c r="L703" i="2"/>
  <c r="G704" i="2"/>
  <c r="L704" i="2"/>
  <c r="G705" i="2"/>
  <c r="L705" i="2"/>
  <c r="G706" i="2"/>
  <c r="L706" i="2"/>
  <c r="G707" i="2"/>
  <c r="L707" i="2"/>
  <c r="G708" i="2"/>
  <c r="L708" i="2"/>
  <c r="G709" i="2"/>
  <c r="L709" i="2"/>
  <c r="G710" i="2"/>
  <c r="L710" i="2"/>
  <c r="G711" i="2"/>
  <c r="L711" i="2"/>
  <c r="G712" i="2"/>
  <c r="L712" i="2"/>
  <c r="G713" i="2"/>
  <c r="L713" i="2"/>
  <c r="G714" i="2"/>
  <c r="L714" i="2"/>
  <c r="G715" i="2"/>
  <c r="L715" i="2"/>
  <c r="G716" i="2"/>
  <c r="L716" i="2"/>
  <c r="G717" i="2"/>
  <c r="L717" i="2"/>
  <c r="G718" i="2"/>
  <c r="L718" i="2"/>
  <c r="G719" i="2"/>
  <c r="L719" i="2"/>
  <c r="G720" i="2"/>
  <c r="L720" i="2"/>
  <c r="G721" i="2"/>
  <c r="L721" i="2"/>
  <c r="G722" i="2"/>
  <c r="L722" i="2"/>
  <c r="G723" i="2"/>
  <c r="L723" i="2"/>
  <c r="G724" i="2"/>
  <c r="L724" i="2"/>
  <c r="G725" i="2"/>
  <c r="L725" i="2"/>
  <c r="G726" i="2"/>
  <c r="L726" i="2"/>
  <c r="G727" i="2"/>
  <c r="L727" i="2"/>
  <c r="G728" i="2"/>
  <c r="L728" i="2"/>
  <c r="G729" i="2"/>
  <c r="L729" i="2"/>
  <c r="G730" i="2"/>
  <c r="L730" i="2"/>
  <c r="G731" i="2"/>
  <c r="L731" i="2"/>
  <c r="G732" i="2"/>
  <c r="L732" i="2"/>
  <c r="G733" i="2"/>
  <c r="L733" i="2"/>
  <c r="G734" i="2"/>
  <c r="L734" i="2"/>
  <c r="G735" i="2"/>
  <c r="L735" i="2"/>
  <c r="G736" i="2"/>
  <c r="L736" i="2"/>
  <c r="G737" i="2"/>
  <c r="L737" i="2"/>
  <c r="G738" i="2"/>
  <c r="L738" i="2"/>
  <c r="G739" i="2"/>
  <c r="L739" i="2"/>
  <c r="G740" i="2"/>
  <c r="L740" i="2"/>
  <c r="G741" i="2"/>
  <c r="L741" i="2"/>
  <c r="G742" i="2"/>
  <c r="L742" i="2"/>
  <c r="G743" i="2"/>
  <c r="L743" i="2"/>
  <c r="G744" i="2"/>
  <c r="L744" i="2"/>
  <c r="G745" i="2"/>
  <c r="L745" i="2"/>
  <c r="G746" i="2"/>
  <c r="L746" i="2"/>
  <c r="G747" i="2"/>
  <c r="L747" i="2"/>
  <c r="G748" i="2"/>
  <c r="L748" i="2"/>
  <c r="G749" i="2"/>
  <c r="L749" i="2"/>
  <c r="G750" i="2"/>
  <c r="L750" i="2"/>
  <c r="G751" i="2"/>
  <c r="L751" i="2"/>
  <c r="G752" i="2"/>
  <c r="L752" i="2"/>
  <c r="G753" i="2"/>
  <c r="L753" i="2"/>
  <c r="G754" i="2"/>
  <c r="L754" i="2"/>
  <c r="G755" i="2"/>
  <c r="L755" i="2"/>
  <c r="G756" i="2"/>
  <c r="L756" i="2"/>
  <c r="G757" i="2"/>
  <c r="L757" i="2"/>
  <c r="G758" i="2"/>
  <c r="L758" i="2"/>
  <c r="G759" i="2"/>
  <c r="L759" i="2"/>
  <c r="G760" i="2"/>
  <c r="L760" i="2"/>
  <c r="G761" i="2"/>
  <c r="L761" i="2"/>
  <c r="G762" i="2"/>
  <c r="L762" i="2"/>
  <c r="G763" i="2"/>
  <c r="L763" i="2"/>
  <c r="G764" i="2"/>
  <c r="L764" i="2"/>
  <c r="G765" i="2"/>
  <c r="L765" i="2"/>
  <c r="G766" i="2"/>
  <c r="L766" i="2"/>
  <c r="G767" i="2"/>
  <c r="L767" i="2"/>
  <c r="G768" i="2"/>
  <c r="L768" i="2"/>
  <c r="G769" i="2"/>
  <c r="L769" i="2"/>
  <c r="G770" i="2"/>
  <c r="L770" i="2"/>
  <c r="G771" i="2"/>
  <c r="L771" i="2"/>
  <c r="G772" i="2"/>
  <c r="L772" i="2"/>
  <c r="G773" i="2"/>
  <c r="L773" i="2"/>
  <c r="G774" i="2"/>
  <c r="L774" i="2"/>
  <c r="G775" i="2"/>
  <c r="L775" i="2"/>
  <c r="G776" i="2"/>
  <c r="L776" i="2"/>
  <c r="G777" i="2"/>
  <c r="L777" i="2"/>
  <c r="G778" i="2"/>
  <c r="L778" i="2"/>
  <c r="G779" i="2"/>
  <c r="L779" i="2"/>
  <c r="G780" i="2"/>
  <c r="L780" i="2"/>
  <c r="G781" i="2"/>
  <c r="L781" i="2"/>
  <c r="G782" i="2"/>
  <c r="L782" i="2"/>
  <c r="G783" i="2"/>
  <c r="L783" i="2"/>
  <c r="G784" i="2"/>
  <c r="L784" i="2"/>
  <c r="G785" i="2"/>
  <c r="L785" i="2"/>
  <c r="G786" i="2"/>
  <c r="L786" i="2"/>
  <c r="G787" i="2"/>
  <c r="L787" i="2"/>
  <c r="G788" i="2"/>
  <c r="L788" i="2"/>
  <c r="G789" i="2"/>
  <c r="L789" i="2"/>
  <c r="G790" i="2"/>
  <c r="L790" i="2"/>
  <c r="G791" i="2"/>
  <c r="L791" i="2"/>
  <c r="G792" i="2"/>
  <c r="L792" i="2"/>
  <c r="G793" i="2"/>
  <c r="L793" i="2"/>
  <c r="G794" i="2"/>
  <c r="L794" i="2"/>
  <c r="G795" i="2"/>
  <c r="L795" i="2"/>
  <c r="G796" i="2"/>
  <c r="L796" i="2"/>
  <c r="G797" i="2"/>
  <c r="L797" i="2"/>
  <c r="G798" i="2"/>
  <c r="L798" i="2"/>
  <c r="G799" i="2"/>
  <c r="L799" i="2"/>
  <c r="G800" i="2"/>
  <c r="L800" i="2"/>
  <c r="G801" i="2"/>
  <c r="L801" i="2"/>
  <c r="G802" i="2"/>
  <c r="L802" i="2"/>
  <c r="G803" i="2"/>
  <c r="L803" i="2"/>
  <c r="G804" i="2"/>
  <c r="L804" i="2"/>
  <c r="G805" i="2"/>
  <c r="L805" i="2"/>
  <c r="G806" i="2"/>
  <c r="L806" i="2"/>
  <c r="G807" i="2"/>
  <c r="L807" i="2"/>
  <c r="G808" i="2"/>
  <c r="L808" i="2"/>
  <c r="G809" i="2"/>
  <c r="L809" i="2"/>
  <c r="G810" i="2"/>
  <c r="L810" i="2"/>
  <c r="G811" i="2"/>
  <c r="L811" i="2"/>
  <c r="G812" i="2"/>
  <c r="L812" i="2"/>
  <c r="G813" i="2"/>
  <c r="L813" i="2"/>
  <c r="G814" i="2"/>
  <c r="L814" i="2"/>
  <c r="G815" i="2"/>
  <c r="L815" i="2"/>
  <c r="G816" i="2"/>
  <c r="L816" i="2"/>
  <c r="L3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3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F2" i="1"/>
  <c r="H811" i="2" l="1"/>
  <c r="H805" i="2"/>
  <c r="H799" i="2"/>
  <c r="H793" i="2"/>
  <c r="H757" i="2"/>
  <c r="H679" i="2"/>
  <c r="H780" i="2"/>
  <c r="H717" i="2"/>
  <c r="H429" i="2"/>
  <c r="H806" i="2"/>
  <c r="H800" i="2"/>
  <c r="H788" i="2"/>
  <c r="H776" i="2"/>
  <c r="H764" i="2"/>
  <c r="H752" i="2"/>
  <c r="H740" i="2"/>
  <c r="H728" i="2"/>
  <c r="H716" i="2"/>
  <c r="H704" i="2"/>
  <c r="H692" i="2"/>
  <c r="H680" i="2"/>
  <c r="H662" i="2"/>
  <c r="H656" i="2"/>
  <c r="H644" i="2"/>
  <c r="H632" i="2"/>
  <c r="H620" i="2"/>
  <c r="H608" i="2"/>
  <c r="H596" i="2"/>
  <c r="H590" i="2"/>
  <c r="H578" i="2"/>
  <c r="H572" i="2"/>
  <c r="H566" i="2"/>
  <c r="H560" i="2"/>
  <c r="H554" i="2"/>
  <c r="H548" i="2"/>
  <c r="H542" i="2"/>
  <c r="H530" i="2"/>
  <c r="H524" i="2"/>
  <c r="H518" i="2"/>
  <c r="H506" i="2"/>
  <c r="H500" i="2"/>
  <c r="H494" i="2"/>
  <c r="H488" i="2"/>
  <c r="H482" i="2"/>
  <c r="H476" i="2"/>
  <c r="H470" i="2"/>
  <c r="H464" i="2"/>
  <c r="H458" i="2"/>
  <c r="H452" i="2"/>
  <c r="H446" i="2"/>
  <c r="H440" i="2"/>
  <c r="H434" i="2"/>
  <c r="H428" i="2"/>
  <c r="H422" i="2"/>
  <c r="H812" i="2"/>
  <c r="H794" i="2"/>
  <c r="H782" i="2"/>
  <c r="H770" i="2"/>
  <c r="H758" i="2"/>
  <c r="H746" i="2"/>
  <c r="H734" i="2"/>
  <c r="H722" i="2"/>
  <c r="H710" i="2"/>
  <c r="H698" i="2"/>
  <c r="H686" i="2"/>
  <c r="H674" i="2"/>
  <c r="H668" i="2"/>
  <c r="H650" i="2"/>
  <c r="H638" i="2"/>
  <c r="H626" i="2"/>
  <c r="H614" i="2"/>
  <c r="H602" i="2"/>
  <c r="H584" i="2"/>
  <c r="H536" i="2"/>
  <c r="H512" i="2"/>
  <c r="H763" i="2"/>
  <c r="H739" i="2"/>
  <c r="H727" i="2"/>
  <c r="H715" i="2"/>
  <c r="H703" i="2"/>
  <c r="H691" i="2"/>
  <c r="H649" i="2"/>
  <c r="H643" i="2"/>
  <c r="H637" i="2"/>
  <c r="H625" i="2"/>
  <c r="H613" i="2"/>
  <c r="H589" i="2"/>
  <c r="H559" i="2"/>
  <c r="H553" i="2"/>
  <c r="H541" i="2"/>
  <c r="H529" i="2"/>
  <c r="H517" i="2"/>
  <c r="H505" i="2"/>
  <c r="H493" i="2"/>
  <c r="H481" i="2"/>
  <c r="H469" i="2"/>
  <c r="H457" i="2"/>
  <c r="H445" i="2"/>
  <c r="H433" i="2"/>
  <c r="H421" i="2"/>
  <c r="H409" i="2"/>
  <c r="H397" i="2"/>
  <c r="H385" i="2"/>
  <c r="H379" i="2"/>
  <c r="H367" i="2"/>
  <c r="H355" i="2"/>
  <c r="H337" i="2"/>
  <c r="H325" i="2"/>
  <c r="H319" i="2"/>
  <c r="H313" i="2"/>
  <c r="H307" i="2"/>
  <c r="H301" i="2"/>
  <c r="H295" i="2"/>
  <c r="H289" i="2"/>
  <c r="H283" i="2"/>
  <c r="H271" i="2"/>
  <c r="H265" i="2"/>
  <c r="H259" i="2"/>
  <c r="H253" i="2"/>
  <c r="H247" i="2"/>
  <c r="H241" i="2"/>
  <c r="H235" i="2"/>
  <c r="H229" i="2"/>
  <c r="H223" i="2"/>
  <c r="H217" i="2"/>
  <c r="H211" i="2"/>
  <c r="H205" i="2"/>
  <c r="H199" i="2"/>
  <c r="H193" i="2"/>
  <c r="H187" i="2"/>
  <c r="H181" i="2"/>
  <c r="H787" i="2"/>
  <c r="H745" i="2"/>
  <c r="H733" i="2"/>
  <c r="H721" i="2"/>
  <c r="H709" i="2"/>
  <c r="H697" i="2"/>
  <c r="H655" i="2"/>
  <c r="H631" i="2"/>
  <c r="H619" i="2"/>
  <c r="H607" i="2"/>
  <c r="H601" i="2"/>
  <c r="H595" i="2"/>
  <c r="H583" i="2"/>
  <c r="H577" i="2"/>
  <c r="H571" i="2"/>
  <c r="H565" i="2"/>
  <c r="H547" i="2"/>
  <c r="H535" i="2"/>
  <c r="H523" i="2"/>
  <c r="H511" i="2"/>
  <c r="H499" i="2"/>
  <c r="H487" i="2"/>
  <c r="H475" i="2"/>
  <c r="H463" i="2"/>
  <c r="H451" i="2"/>
  <c r="H439" i="2"/>
  <c r="H427" i="2"/>
  <c r="H415" i="2"/>
  <c r="H403" i="2"/>
  <c r="H391" i="2"/>
  <c r="H373" i="2"/>
  <c r="H361" i="2"/>
  <c r="H349" i="2"/>
  <c r="H343" i="2"/>
  <c r="H331" i="2"/>
  <c r="H277" i="2"/>
  <c r="H775" i="2"/>
  <c r="H667" i="2"/>
  <c r="H810" i="2"/>
  <c r="H786" i="2"/>
  <c r="H756" i="2"/>
  <c r="H726" i="2"/>
  <c r="H702" i="2"/>
  <c r="H684" i="2"/>
  <c r="H660" i="2"/>
  <c r="H636" i="2"/>
  <c r="H618" i="2"/>
  <c r="H594" i="2"/>
  <c r="H576" i="2"/>
  <c r="H552" i="2"/>
  <c r="H534" i="2"/>
  <c r="H522" i="2"/>
  <c r="H510" i="2"/>
  <c r="H498" i="2"/>
  <c r="H486" i="2"/>
  <c r="H474" i="2"/>
  <c r="H450" i="2"/>
  <c r="H426" i="2"/>
  <c r="H420" i="2"/>
  <c r="H408" i="2"/>
  <c r="H396" i="2"/>
  <c r="H384" i="2"/>
  <c r="H378" i="2"/>
  <c r="H366" i="2"/>
  <c r="H360" i="2"/>
  <c r="H348" i="2"/>
  <c r="H342" i="2"/>
  <c r="H336" i="2"/>
  <c r="H324" i="2"/>
  <c r="H318" i="2"/>
  <c r="H288" i="2"/>
  <c r="H751" i="2"/>
  <c r="H661" i="2"/>
  <c r="H804" i="2"/>
  <c r="H774" i="2"/>
  <c r="H750" i="2"/>
  <c r="H732" i="2"/>
  <c r="H714" i="2"/>
  <c r="H690" i="2"/>
  <c r="H672" i="2"/>
  <c r="H648" i="2"/>
  <c r="H624" i="2"/>
  <c r="H600" i="2"/>
  <c r="H582" i="2"/>
  <c r="H564" i="2"/>
  <c r="H546" i="2"/>
  <c r="H540" i="2"/>
  <c r="H516" i="2"/>
  <c r="H504" i="2"/>
  <c r="H492" i="2"/>
  <c r="H480" i="2"/>
  <c r="H468" i="2"/>
  <c r="H462" i="2"/>
  <c r="H456" i="2"/>
  <c r="H432" i="2"/>
  <c r="H414" i="2"/>
  <c r="H402" i="2"/>
  <c r="H390" i="2"/>
  <c r="H372" i="2"/>
  <c r="H354" i="2"/>
  <c r="H330" i="2"/>
  <c r="H825" i="2"/>
  <c r="H840" i="2"/>
  <c r="H897" i="2"/>
  <c r="H910" i="2"/>
  <c r="H936" i="2"/>
  <c r="H949" i="2"/>
  <c r="H962" i="2"/>
  <c r="H829" i="2"/>
  <c r="H862" i="2"/>
  <c r="H888" i="2"/>
  <c r="H901" i="2"/>
  <c r="H914" i="2"/>
  <c r="H993" i="2"/>
  <c r="H1006" i="2"/>
  <c r="H818" i="2"/>
  <c r="H932" i="2"/>
  <c r="H984" i="2"/>
  <c r="H934" i="2"/>
  <c r="H986" i="2"/>
  <c r="H945" i="2"/>
  <c r="H997" i="2"/>
  <c r="H837" i="2"/>
  <c r="H946" i="2"/>
  <c r="H998" i="2"/>
  <c r="H838" i="2"/>
  <c r="H895" i="2"/>
  <c r="H947" i="2"/>
  <c r="H851" i="2"/>
  <c r="H958" i="2"/>
  <c r="H1010" i="2"/>
  <c r="H852" i="2"/>
  <c r="H907" i="2"/>
  <c r="H959" i="2"/>
  <c r="H921" i="2"/>
  <c r="H973" i="2"/>
  <c r="H84" i="2"/>
  <c r="H880" i="2"/>
  <c r="H1036" i="2"/>
  <c r="H1180" i="2"/>
  <c r="H908" i="2"/>
  <c r="H1061" i="2"/>
  <c r="H1205" i="2"/>
  <c r="H1132" i="2"/>
  <c r="H285" i="2"/>
  <c r="H919" i="2"/>
  <c r="H1071" i="2"/>
  <c r="H1215" i="2"/>
  <c r="H920" i="2"/>
  <c r="H1072" i="2"/>
  <c r="H1216" i="2"/>
  <c r="H933" i="2"/>
  <c r="H1084" i="2"/>
  <c r="H1228" i="2"/>
  <c r="H985" i="2"/>
  <c r="H960" i="2"/>
  <c r="H1109" i="2"/>
  <c r="H972" i="2"/>
  <c r="H971" i="2"/>
  <c r="H1119" i="2"/>
  <c r="H801" i="2"/>
  <c r="H1120" i="2"/>
  <c r="H819" i="2"/>
  <c r="H853" i="2"/>
  <c r="H1012" i="2"/>
  <c r="H1157" i="2"/>
  <c r="H573" i="2"/>
  <c r="H866" i="2"/>
  <c r="H1023" i="2"/>
  <c r="H1167" i="2"/>
  <c r="H867" i="2"/>
  <c r="H1024" i="2"/>
  <c r="H1168" i="2"/>
  <c r="H769" i="2"/>
  <c r="H673" i="2"/>
  <c r="H816" i="2"/>
  <c r="H792" i="2"/>
  <c r="H762" i="2"/>
  <c r="H738" i="2"/>
  <c r="H708" i="2"/>
  <c r="H678" i="2"/>
  <c r="H654" i="2"/>
  <c r="H630" i="2"/>
  <c r="H606" i="2"/>
  <c r="H588" i="2"/>
  <c r="H570" i="2"/>
  <c r="H528" i="2"/>
  <c r="H444" i="2"/>
  <c r="H797" i="2"/>
  <c r="H737" i="2"/>
  <c r="H781" i="2"/>
  <c r="H685" i="2"/>
  <c r="H798" i="2"/>
  <c r="H768" i="2"/>
  <c r="H744" i="2"/>
  <c r="H720" i="2"/>
  <c r="H696" i="2"/>
  <c r="H666" i="2"/>
  <c r="H642" i="2"/>
  <c r="H612" i="2"/>
  <c r="H558" i="2"/>
  <c r="H438" i="2"/>
  <c r="H3" i="2"/>
  <c r="H1231" i="2"/>
  <c r="H1219" i="2"/>
  <c r="H1207" i="2"/>
  <c r="H1195" i="2"/>
  <c r="H1183" i="2"/>
  <c r="H1171" i="2"/>
  <c r="H1159" i="2"/>
  <c r="H1147" i="2"/>
  <c r="H1135" i="2"/>
  <c r="H1123" i="2"/>
  <c r="H1111" i="2"/>
  <c r="H1099" i="2"/>
  <c r="H1087" i="2"/>
  <c r="H1075" i="2"/>
  <c r="H1063" i="2"/>
  <c r="H1051" i="2"/>
  <c r="H1039" i="2"/>
  <c r="H1027" i="2"/>
  <c r="H1015" i="2"/>
  <c r="H1003" i="2"/>
  <c r="H991" i="2"/>
  <c r="H979" i="2"/>
  <c r="H967" i="2"/>
  <c r="H955" i="2"/>
  <c r="H943" i="2"/>
  <c r="H931" i="2"/>
  <c r="H883" i="2"/>
  <c r="H871" i="2"/>
  <c r="H175" i="2"/>
  <c r="H169" i="2"/>
  <c r="H163" i="2"/>
  <c r="H157" i="2"/>
  <c r="H151" i="2"/>
  <c r="H145" i="2"/>
  <c r="H139" i="2"/>
  <c r="H133" i="2"/>
  <c r="H127" i="2"/>
  <c r="H121" i="2"/>
  <c r="H115" i="2"/>
  <c r="H109" i="2"/>
  <c r="H103" i="2"/>
  <c r="H97" i="2"/>
  <c r="H91" i="2"/>
  <c r="H85" i="2"/>
  <c r="H79" i="2"/>
  <c r="H73" i="2"/>
  <c r="H67" i="2"/>
  <c r="H61" i="2"/>
  <c r="H55" i="2"/>
  <c r="H49" i="2"/>
  <c r="H43" i="2"/>
  <c r="H37" i="2"/>
  <c r="H25" i="2"/>
  <c r="H1230" i="2"/>
  <c r="H1218" i="2"/>
  <c r="H1206" i="2"/>
  <c r="H1194" i="2"/>
  <c r="H1182" i="2"/>
  <c r="H1170" i="2"/>
  <c r="H1158" i="2"/>
  <c r="H1146" i="2"/>
  <c r="H1134" i="2"/>
  <c r="H1122" i="2"/>
  <c r="H1110" i="2"/>
  <c r="H1098" i="2"/>
  <c r="H1086" i="2"/>
  <c r="H1074" i="2"/>
  <c r="H1062" i="2"/>
  <c r="H1050" i="2"/>
  <c r="H1038" i="2"/>
  <c r="H1026" i="2"/>
  <c r="H1229" i="2"/>
  <c r="H1217" i="2"/>
  <c r="H1193" i="2"/>
  <c r="H1181" i="2"/>
  <c r="H1169" i="2"/>
  <c r="H1145" i="2"/>
  <c r="H1133" i="2"/>
  <c r="H1121" i="2"/>
  <c r="H1097" i="2"/>
  <c r="H1085" i="2"/>
  <c r="H1073" i="2"/>
  <c r="H1049" i="2"/>
  <c r="H1037" i="2"/>
  <c r="H1025" i="2"/>
  <c r="H905" i="2"/>
  <c r="H893" i="2"/>
  <c r="H881" i="2"/>
  <c r="H833" i="2"/>
  <c r="H312" i="2"/>
  <c r="H294" i="2"/>
  <c r="H282" i="2"/>
  <c r="H252" i="2"/>
  <c r="H222" i="2"/>
  <c r="H1204" i="2"/>
  <c r="H1108" i="2"/>
  <c r="H892" i="2"/>
  <c r="H1227" i="2"/>
  <c r="H1191" i="2"/>
  <c r="H1095" i="2"/>
  <c r="H1059" i="2"/>
  <c r="H1035" i="2"/>
  <c r="H999" i="2"/>
  <c r="H815" i="2"/>
  <c r="H809" i="2"/>
  <c r="H803" i="2"/>
  <c r="H791" i="2"/>
  <c r="H785" i="2"/>
  <c r="H779" i="2"/>
  <c r="H773" i="2"/>
  <c r="H767" i="2"/>
  <c r="H761" i="2"/>
  <c r="H755" i="2"/>
  <c r="H749" i="2"/>
  <c r="H743" i="2"/>
  <c r="H731" i="2"/>
  <c r="H725" i="2"/>
  <c r="H719" i="2"/>
  <c r="H713" i="2"/>
  <c r="H707" i="2"/>
  <c r="H701" i="2"/>
  <c r="H695" i="2"/>
  <c r="H689" i="2"/>
  <c r="H683" i="2"/>
  <c r="H677" i="2"/>
  <c r="H671" i="2"/>
  <c r="H665" i="2"/>
  <c r="H659" i="2"/>
  <c r="H653" i="2"/>
  <c r="H647" i="2"/>
  <c r="H641" i="2"/>
  <c r="H635" i="2"/>
  <c r="H629" i="2"/>
  <c r="H623" i="2"/>
  <c r="H617" i="2"/>
  <c r="H611" i="2"/>
  <c r="H605" i="2"/>
  <c r="H599" i="2"/>
  <c r="H593" i="2"/>
  <c r="H587" i="2"/>
  <c r="H581" i="2"/>
  <c r="H575" i="2"/>
  <c r="H569" i="2"/>
  <c r="H563" i="2"/>
  <c r="H557" i="2"/>
  <c r="H551" i="2"/>
  <c r="H545" i="2"/>
  <c r="H539" i="2"/>
  <c r="H533" i="2"/>
  <c r="H527" i="2"/>
  <c r="H521" i="2"/>
  <c r="H515" i="2"/>
  <c r="H509" i="2"/>
  <c r="H503" i="2"/>
  <c r="H497" i="2"/>
  <c r="H491" i="2"/>
  <c r="H485" i="2"/>
  <c r="H479" i="2"/>
  <c r="H473" i="2"/>
  <c r="H467" i="2"/>
  <c r="H461" i="2"/>
  <c r="H455" i="2"/>
  <c r="H449" i="2"/>
  <c r="H868" i="2"/>
  <c r="H1203" i="2"/>
  <c r="H1179" i="2"/>
  <c r="H1107" i="2"/>
  <c r="H1083" i="2"/>
  <c r="H1047" i="2"/>
  <c r="H1011" i="2"/>
  <c r="H879" i="2"/>
  <c r="H306" i="2"/>
  <c r="H270" i="2"/>
  <c r="H240" i="2"/>
  <c r="H216" i="2"/>
  <c r="H1192" i="2"/>
  <c r="H1060" i="2"/>
  <c r="H1155" i="2"/>
  <c r="H814" i="2"/>
  <c r="H808" i="2"/>
  <c r="H802" i="2"/>
  <c r="H796" i="2"/>
  <c r="H790" i="2"/>
  <c r="H784" i="2"/>
  <c r="H778" i="2"/>
  <c r="H772" i="2"/>
  <c r="H766" i="2"/>
  <c r="H760" i="2"/>
  <c r="H754" i="2"/>
  <c r="H748" i="2"/>
  <c r="H742" i="2"/>
  <c r="H736" i="2"/>
  <c r="H730" i="2"/>
  <c r="H724" i="2"/>
  <c r="H718" i="2"/>
  <c r="H712" i="2"/>
  <c r="H706" i="2"/>
  <c r="H700" i="2"/>
  <c r="H694" i="2"/>
  <c r="H688" i="2"/>
  <c r="H682" i="2"/>
  <c r="H676" i="2"/>
  <c r="H670" i="2"/>
  <c r="H664" i="2"/>
  <c r="H658" i="2"/>
  <c r="H652" i="2"/>
  <c r="H646" i="2"/>
  <c r="H640" i="2"/>
  <c r="H634" i="2"/>
  <c r="H628" i="2"/>
  <c r="H622" i="2"/>
  <c r="H616" i="2"/>
  <c r="H610" i="2"/>
  <c r="H604" i="2"/>
  <c r="H598" i="2"/>
  <c r="H592" i="2"/>
  <c r="H586" i="2"/>
  <c r="H580" i="2"/>
  <c r="H574" i="2"/>
  <c r="H568" i="2"/>
  <c r="H562" i="2"/>
  <c r="H556" i="2"/>
  <c r="H550" i="2"/>
  <c r="H544" i="2"/>
  <c r="H538" i="2"/>
  <c r="H532" i="2"/>
  <c r="H526" i="2"/>
  <c r="H520" i="2"/>
  <c r="H514" i="2"/>
  <c r="H508" i="2"/>
  <c r="H502" i="2"/>
  <c r="H496" i="2"/>
  <c r="H490" i="2"/>
  <c r="H484" i="2"/>
  <c r="H478" i="2"/>
  <c r="H472" i="2"/>
  <c r="H466" i="2"/>
  <c r="H460" i="2"/>
  <c r="H454" i="2"/>
  <c r="H448" i="2"/>
  <c r="H442" i="2"/>
  <c r="H436" i="2"/>
  <c r="H430" i="2"/>
  <c r="H424" i="2"/>
  <c r="H418" i="2"/>
  <c r="H412" i="2"/>
  <c r="H406" i="2"/>
  <c r="H400" i="2"/>
  <c r="H394" i="2"/>
  <c r="H388" i="2"/>
  <c r="H234" i="2"/>
  <c r="H1143" i="2"/>
  <c r="H1235" i="2"/>
  <c r="H1223" i="2"/>
  <c r="H1211" i="2"/>
  <c r="H1199" i="2"/>
  <c r="H1187" i="2"/>
  <c r="H1175" i="2"/>
  <c r="H1163" i="2"/>
  <c r="H1151" i="2"/>
  <c r="H1139" i="2"/>
  <c r="H1127" i="2"/>
  <c r="H1115" i="2"/>
  <c r="H1103" i="2"/>
  <c r="H1091" i="2"/>
  <c r="H1079" i="2"/>
  <c r="H1067" i="2"/>
  <c r="H1055" i="2"/>
  <c r="H1043" i="2"/>
  <c r="H1031" i="2"/>
  <c r="H1019" i="2"/>
  <c r="H1007" i="2"/>
  <c r="H995" i="2"/>
  <c r="H983" i="2"/>
  <c r="H935" i="2"/>
  <c r="H923" i="2"/>
  <c r="H911" i="2"/>
  <c r="H899" i="2"/>
  <c r="H887" i="2"/>
  <c r="H875" i="2"/>
  <c r="H863" i="2"/>
  <c r="H839" i="2"/>
  <c r="H827" i="2"/>
  <c r="H300" i="2"/>
  <c r="H276" i="2"/>
  <c r="H258" i="2"/>
  <c r="H228" i="2"/>
  <c r="H156" i="2"/>
  <c r="H1144" i="2"/>
  <c r="H1048" i="2"/>
  <c r="H820" i="2"/>
  <c r="H807" i="2"/>
  <c r="H795" i="2"/>
  <c r="H789" i="2"/>
  <c r="H783" i="2"/>
  <c r="H771" i="2"/>
  <c r="H759" i="2"/>
  <c r="H747" i="2"/>
  <c r="H735" i="2"/>
  <c r="H729" i="2"/>
  <c r="H705" i="2"/>
  <c r="H699" i="2"/>
  <c r="H687" i="2"/>
  <c r="H675" i="2"/>
  <c r="H669" i="2"/>
  <c r="H657" i="2"/>
  <c r="H645" i="2"/>
  <c r="H633" i="2"/>
  <c r="H621" i="2"/>
  <c r="H609" i="2"/>
  <c r="H597" i="2"/>
  <c r="H585" i="2"/>
  <c r="H579" i="2"/>
  <c r="H561" i="2"/>
  <c r="H555" i="2"/>
  <c r="H549" i="2"/>
  <c r="H543" i="2"/>
  <c r="H537" i="2"/>
  <c r="H531" i="2"/>
  <c r="H525" i="2"/>
  <c r="H519" i="2"/>
  <c r="H513" i="2"/>
  <c r="H507" i="2"/>
  <c r="H501" i="2"/>
  <c r="H495" i="2"/>
  <c r="H489" i="2"/>
  <c r="H483" i="2"/>
  <c r="H477" i="2"/>
  <c r="H471" i="2"/>
  <c r="H465" i="2"/>
  <c r="H459" i="2"/>
  <c r="H453" i="2"/>
  <c r="H447" i="2"/>
  <c r="H441" i="2"/>
  <c r="H435" i="2"/>
  <c r="H423" i="2"/>
  <c r="H417" i="2"/>
  <c r="H411" i="2"/>
  <c r="H393" i="2"/>
  <c r="H357" i="2"/>
  <c r="H321" i="2"/>
  <c r="H264" i="2"/>
  <c r="H246" i="2"/>
  <c r="H210" i="2"/>
  <c r="H1156" i="2"/>
  <c r="H1096" i="2"/>
  <c r="H1131" i="2"/>
  <c r="H813" i="2"/>
  <c r="H777" i="2"/>
  <c r="H765" i="2"/>
  <c r="H753" i="2"/>
  <c r="H741" i="2"/>
  <c r="H723" i="2"/>
  <c r="H711" i="2"/>
  <c r="H693" i="2"/>
  <c r="H681" i="2"/>
  <c r="H663" i="2"/>
  <c r="H651" i="2"/>
  <c r="H639" i="2"/>
  <c r="H627" i="2"/>
  <c r="H615" i="2"/>
  <c r="H603" i="2"/>
  <c r="H591" i="2"/>
  <c r="H567" i="2"/>
  <c r="H416" i="2"/>
  <c r="H410" i="2"/>
  <c r="H404" i="2"/>
  <c r="H398" i="2"/>
  <c r="H392" i="2"/>
  <c r="H386" i="2"/>
  <c r="H380" i="2"/>
  <c r="H374" i="2"/>
  <c r="H368" i="2"/>
  <c r="H362" i="2"/>
  <c r="H356" i="2"/>
  <c r="H350" i="2"/>
  <c r="H344" i="2"/>
  <c r="H338" i="2"/>
  <c r="H332" i="2"/>
  <c r="H326" i="2"/>
  <c r="H320" i="2"/>
  <c r="H314" i="2"/>
  <c r="H308" i="2"/>
  <c r="H302" i="2"/>
  <c r="H296" i="2"/>
  <c r="H290" i="2"/>
  <c r="H284" i="2"/>
  <c r="H278" i="2"/>
  <c r="H272" i="2"/>
  <c r="H266" i="2"/>
  <c r="H260" i="2"/>
  <c r="H254" i="2"/>
  <c r="H248" i="2"/>
  <c r="H242" i="2"/>
  <c r="H236" i="2"/>
  <c r="H230" i="2"/>
  <c r="H224" i="2"/>
  <c r="H218" i="2"/>
  <c r="H212" i="2"/>
  <c r="H206" i="2"/>
  <c r="H200" i="2"/>
  <c r="H194" i="2"/>
  <c r="H188" i="2"/>
  <c r="H182" i="2"/>
  <c r="H176" i="2"/>
  <c r="H170" i="2"/>
  <c r="H164" i="2"/>
  <c r="H158" i="2"/>
  <c r="H152" i="2"/>
  <c r="H146" i="2"/>
  <c r="H140" i="2"/>
  <c r="H134" i="2"/>
  <c r="H128" i="2"/>
  <c r="H122" i="2"/>
  <c r="H116" i="2"/>
  <c r="H110" i="2"/>
  <c r="H104" i="2"/>
  <c r="H98" i="2"/>
  <c r="H1232" i="2"/>
  <c r="H1220" i="2"/>
  <c r="H1208" i="2"/>
  <c r="H1196" i="2"/>
  <c r="H1184" i="2"/>
  <c r="H1172" i="2"/>
  <c r="H1160" i="2"/>
  <c r="H1148" i="2"/>
  <c r="H1136" i="2"/>
  <c r="H1124" i="2"/>
  <c r="H1112" i="2"/>
  <c r="H1100" i="2"/>
  <c r="H1088" i="2"/>
  <c r="H1076" i="2"/>
  <c r="H1064" i="2"/>
  <c r="H1052" i="2"/>
  <c r="H1040" i="2"/>
  <c r="H1028" i="2"/>
  <c r="H1016" i="2"/>
  <c r="H1004" i="2"/>
  <c r="H992" i="2"/>
  <c r="H980" i="2"/>
  <c r="H968" i="2"/>
  <c r="H956" i="2"/>
  <c r="H944" i="2"/>
  <c r="H896" i="2"/>
  <c r="H884" i="2"/>
  <c r="H872" i="2"/>
  <c r="H1233" i="2"/>
  <c r="H1221" i="2"/>
  <c r="H1209" i="2"/>
  <c r="H1197" i="2"/>
  <c r="H1185" i="2"/>
  <c r="H1173" i="2"/>
  <c r="H1161" i="2"/>
  <c r="H1149" i="2"/>
  <c r="H1137" i="2"/>
  <c r="H1125" i="2"/>
  <c r="H1113" i="2"/>
  <c r="H1101" i="2"/>
  <c r="H1089" i="2"/>
  <c r="H1077" i="2"/>
  <c r="H1065" i="2"/>
  <c r="H1053" i="2"/>
  <c r="H1041" i="2"/>
  <c r="H1029" i="2"/>
  <c r="H1017" i="2"/>
  <c r="H1005" i="2"/>
  <c r="H981" i="2"/>
  <c r="H969" i="2"/>
  <c r="H957" i="2"/>
  <c r="H909" i="2"/>
  <c r="H885" i="2"/>
  <c r="H873" i="2"/>
  <c r="H861" i="2"/>
  <c r="H849" i="2"/>
  <c r="H1013" i="2"/>
  <c r="H1001" i="2"/>
  <c r="H989" i="2"/>
  <c r="H977" i="2"/>
  <c r="H965" i="2"/>
  <c r="H953" i="2"/>
  <c r="H941" i="2"/>
  <c r="H929" i="2"/>
  <c r="H917" i="2"/>
  <c r="H869" i="2"/>
  <c r="H857" i="2"/>
  <c r="H845" i="2"/>
  <c r="H821" i="2"/>
  <c r="H204" i="2"/>
  <c r="H198" i="2"/>
  <c r="H192" i="2"/>
  <c r="H186" i="2"/>
  <c r="H180" i="2"/>
  <c r="H174" i="2"/>
  <c r="H168" i="2"/>
  <c r="H162" i="2"/>
  <c r="H150" i="2"/>
  <c r="H144" i="2"/>
  <c r="H138" i="2"/>
  <c r="H132" i="2"/>
  <c r="H126" i="2"/>
  <c r="H120" i="2"/>
  <c r="H114" i="2"/>
  <c r="H108" i="2"/>
  <c r="H102" i="2"/>
  <c r="H96" i="2"/>
  <c r="H90" i="2"/>
  <c r="H78" i="2"/>
  <c r="H72" i="2"/>
  <c r="H66" i="2"/>
  <c r="H60" i="2"/>
  <c r="H54" i="2"/>
  <c r="H48" i="2"/>
  <c r="H42" i="2"/>
  <c r="H36" i="2"/>
  <c r="H30" i="2"/>
  <c r="H24" i="2"/>
  <c r="H18" i="2"/>
  <c r="H12" i="2"/>
  <c r="H6" i="2"/>
  <c r="H1000" i="2"/>
  <c r="H988" i="2"/>
  <c r="H976" i="2"/>
  <c r="H964" i="2"/>
  <c r="H952" i="2"/>
  <c r="H940" i="2"/>
  <c r="H928" i="2"/>
  <c r="H916" i="2"/>
  <c r="H904" i="2"/>
  <c r="H856" i="2"/>
  <c r="H844" i="2"/>
  <c r="H832" i="2"/>
  <c r="H987" i="2"/>
  <c r="H975" i="2"/>
  <c r="H963" i="2"/>
  <c r="H951" i="2"/>
  <c r="H939" i="2"/>
  <c r="H927" i="2"/>
  <c r="H915" i="2"/>
  <c r="H903" i="2"/>
  <c r="H891" i="2"/>
  <c r="H855" i="2"/>
  <c r="H843" i="2"/>
  <c r="H831" i="2"/>
  <c r="H443" i="2"/>
  <c r="H437" i="2"/>
  <c r="H431" i="2"/>
  <c r="H425" i="2"/>
  <c r="H419" i="2"/>
  <c r="H413" i="2"/>
  <c r="H407" i="2"/>
  <c r="H401" i="2"/>
  <c r="H395" i="2"/>
  <c r="H389" i="2"/>
  <c r="H383" i="2"/>
  <c r="H377" i="2"/>
  <c r="H371" i="2"/>
  <c r="H365" i="2"/>
  <c r="H359" i="2"/>
  <c r="H353" i="2"/>
  <c r="H347" i="2"/>
  <c r="H341" i="2"/>
  <c r="H335" i="2"/>
  <c r="H329" i="2"/>
  <c r="H323" i="2"/>
  <c r="H317" i="2"/>
  <c r="H311" i="2"/>
  <c r="H305" i="2"/>
  <c r="H299" i="2"/>
  <c r="H293" i="2"/>
  <c r="H287" i="2"/>
  <c r="H281" i="2"/>
  <c r="H275" i="2"/>
  <c r="H269" i="2"/>
  <c r="H263" i="2"/>
  <c r="H257" i="2"/>
  <c r="H251" i="2"/>
  <c r="H245" i="2"/>
  <c r="H239" i="2"/>
  <c r="H233" i="2"/>
  <c r="H227" i="2"/>
  <c r="H221" i="2"/>
  <c r="H215" i="2"/>
  <c r="H209" i="2"/>
  <c r="H203" i="2"/>
  <c r="H197" i="2"/>
  <c r="H1226" i="2"/>
  <c r="H1214" i="2"/>
  <c r="H1202" i="2"/>
  <c r="H1190" i="2"/>
  <c r="H1178" i="2"/>
  <c r="H1166" i="2"/>
  <c r="H1154" i="2"/>
  <c r="H1142" i="2"/>
  <c r="H1130" i="2"/>
  <c r="H1118" i="2"/>
  <c r="H1106" i="2"/>
  <c r="H1094" i="2"/>
  <c r="H1082" i="2"/>
  <c r="H1070" i="2"/>
  <c r="H1058" i="2"/>
  <c r="H1046" i="2"/>
  <c r="H1034" i="2"/>
  <c r="H1022" i="2"/>
  <c r="H974" i="2"/>
  <c r="H950" i="2"/>
  <c r="H938" i="2"/>
  <c r="H926" i="2"/>
  <c r="H902" i="2"/>
  <c r="H890" i="2"/>
  <c r="H878" i="2"/>
  <c r="H854" i="2"/>
  <c r="H842" i="2"/>
  <c r="H830" i="2"/>
  <c r="H1225" i="2"/>
  <c r="H1213" i="2"/>
  <c r="H1201" i="2"/>
  <c r="H1189" i="2"/>
  <c r="H1177" i="2"/>
  <c r="H1165" i="2"/>
  <c r="H1153" i="2"/>
  <c r="H1141" i="2"/>
  <c r="H1129" i="2"/>
  <c r="H1117" i="2"/>
  <c r="H1105" i="2"/>
  <c r="H1093" i="2"/>
  <c r="H1081" i="2"/>
  <c r="H1069" i="2"/>
  <c r="H1057" i="2"/>
  <c r="H1045" i="2"/>
  <c r="H1033" i="2"/>
  <c r="H1021" i="2"/>
  <c r="H1009" i="2"/>
  <c r="H961" i="2"/>
  <c r="H937" i="2"/>
  <c r="H925" i="2"/>
  <c r="H913" i="2"/>
  <c r="H889" i="2"/>
  <c r="H877" i="2"/>
  <c r="H865" i="2"/>
  <c r="H841" i="2"/>
  <c r="H817" i="2"/>
  <c r="H382" i="2"/>
  <c r="H376" i="2"/>
  <c r="H370" i="2"/>
  <c r="H364" i="2"/>
  <c r="H358" i="2"/>
  <c r="H352" i="2"/>
  <c r="H346" i="2"/>
  <c r="H340" i="2"/>
  <c r="H334" i="2"/>
  <c r="H328" i="2"/>
  <c r="H322" i="2"/>
  <c r="H316" i="2"/>
  <c r="H310" i="2"/>
  <c r="H304" i="2"/>
  <c r="H298" i="2"/>
  <c r="H292" i="2"/>
  <c r="H286" i="2"/>
  <c r="H280" i="2"/>
  <c r="H274" i="2"/>
  <c r="H268" i="2"/>
  <c r="H262" i="2"/>
  <c r="H256" i="2"/>
  <c r="H250" i="2"/>
  <c r="H244" i="2"/>
  <c r="H238" i="2"/>
  <c r="H232" i="2"/>
  <c r="H226" i="2"/>
  <c r="H220" i="2"/>
  <c r="H214" i="2"/>
  <c r="H208" i="2"/>
  <c r="H202" i="2"/>
  <c r="H196" i="2"/>
  <c r="H190" i="2"/>
  <c r="H184" i="2"/>
  <c r="H1224" i="2"/>
  <c r="H1212" i="2"/>
  <c r="H1200" i="2"/>
  <c r="H1188" i="2"/>
  <c r="H1176" i="2"/>
  <c r="H1164" i="2"/>
  <c r="H1152" i="2"/>
  <c r="H1140" i="2"/>
  <c r="H1128" i="2"/>
  <c r="H1116" i="2"/>
  <c r="H1104" i="2"/>
  <c r="H1092" i="2"/>
  <c r="H1080" i="2"/>
  <c r="H1068" i="2"/>
  <c r="H1056" i="2"/>
  <c r="H1044" i="2"/>
  <c r="H1032" i="2"/>
  <c r="H1020" i="2"/>
  <c r="H1008" i="2"/>
  <c r="H996" i="2"/>
  <c r="H948" i="2"/>
  <c r="H924" i="2"/>
  <c r="H912" i="2"/>
  <c r="H900" i="2"/>
  <c r="H876" i="2"/>
  <c r="H864" i="2"/>
  <c r="H828" i="2"/>
  <c r="H405" i="2"/>
  <c r="H399" i="2"/>
  <c r="H387" i="2"/>
  <c r="H381" i="2"/>
  <c r="H375" i="2"/>
  <c r="H369" i="2"/>
  <c r="H363" i="2"/>
  <c r="H351" i="2"/>
  <c r="H345" i="2"/>
  <c r="H339" i="2"/>
  <c r="H333" i="2"/>
  <c r="H327" i="2"/>
  <c r="H315" i="2"/>
  <c r="H309" i="2"/>
  <c r="H303" i="2"/>
  <c r="H297" i="2"/>
  <c r="H291" i="2"/>
  <c r="H279" i="2"/>
  <c r="H273" i="2"/>
  <c r="H267" i="2"/>
  <c r="H261" i="2"/>
  <c r="H255" i="2"/>
  <c r="H249" i="2"/>
  <c r="H243" i="2"/>
  <c r="H237" i="2"/>
  <c r="H231" i="2"/>
  <c r="H225" i="2"/>
  <c r="H219" i="2"/>
  <c r="H213" i="2"/>
  <c r="H207" i="2"/>
  <c r="H201" i="2"/>
  <c r="H195" i="2"/>
  <c r="H189" i="2"/>
  <c r="H183" i="2"/>
  <c r="H177" i="2"/>
  <c r="H171" i="2"/>
  <c r="H165" i="2"/>
  <c r="H159" i="2"/>
  <c r="H153" i="2"/>
  <c r="H147" i="2"/>
  <c r="H141" i="2"/>
  <c r="H135" i="2"/>
  <c r="H129" i="2"/>
  <c r="H1234" i="2"/>
  <c r="H1222" i="2"/>
  <c r="H1210" i="2"/>
  <c r="H1198" i="2"/>
  <c r="H1186" i="2"/>
  <c r="H1174" i="2"/>
  <c r="H1162" i="2"/>
  <c r="H1150" i="2"/>
  <c r="H1138" i="2"/>
  <c r="H1126" i="2"/>
  <c r="H1114" i="2"/>
  <c r="H1102" i="2"/>
  <c r="H1090" i="2"/>
  <c r="H1078" i="2"/>
  <c r="H1066" i="2"/>
  <c r="H1054" i="2"/>
  <c r="H1042" i="2"/>
  <c r="H1030" i="2"/>
  <c r="H1018" i="2"/>
  <c r="H994" i="2"/>
  <c r="H982" i="2"/>
  <c r="H970" i="2"/>
  <c r="H922" i="2"/>
  <c r="H898" i="2"/>
  <c r="H886" i="2"/>
  <c r="H874" i="2"/>
  <c r="H850" i="2"/>
  <c r="H826" i="2"/>
  <c r="H191" i="2"/>
  <c r="H185" i="2"/>
  <c r="H179" i="2"/>
  <c r="H173" i="2"/>
  <c r="H167" i="2"/>
  <c r="H161" i="2"/>
  <c r="H155" i="2"/>
  <c r="H149" i="2"/>
  <c r="H143" i="2"/>
  <c r="H137" i="2"/>
  <c r="H131" i="2"/>
  <c r="H125" i="2"/>
  <c r="H119" i="2"/>
  <c r="H113" i="2"/>
  <c r="H107" i="2"/>
  <c r="H101" i="2"/>
  <c r="H95" i="2"/>
  <c r="H89" i="2"/>
  <c r="H83" i="2"/>
  <c r="H77" i="2"/>
  <c r="H71" i="2"/>
  <c r="H65" i="2"/>
  <c r="H59" i="2"/>
  <c r="H53" i="2"/>
  <c r="H47" i="2"/>
  <c r="H41" i="2"/>
  <c r="H35" i="2"/>
  <c r="H29" i="2"/>
  <c r="H23" i="2"/>
  <c r="H17" i="2"/>
  <c r="H11" i="2"/>
  <c r="H5" i="2"/>
  <c r="H178" i="2"/>
  <c r="H172" i="2"/>
  <c r="H166" i="2"/>
  <c r="H160" i="2"/>
  <c r="H154" i="2"/>
  <c r="H148" i="2"/>
  <c r="H142" i="2"/>
  <c r="H136" i="2"/>
  <c r="H130" i="2"/>
  <c r="H124" i="2"/>
  <c r="H118" i="2"/>
  <c r="H112" i="2"/>
  <c r="H106" i="2"/>
  <c r="H100" i="2"/>
  <c r="H94" i="2"/>
  <c r="H88" i="2"/>
  <c r="H82" i="2"/>
  <c r="H76" i="2"/>
  <c r="H70" i="2"/>
  <c r="H64" i="2"/>
  <c r="H58" i="2"/>
  <c r="H52" i="2"/>
  <c r="H46" i="2"/>
  <c r="H40" i="2"/>
  <c r="H34" i="2"/>
  <c r="H28" i="2"/>
  <c r="H22" i="2"/>
  <c r="H16" i="2"/>
  <c r="H10" i="2"/>
  <c r="H4" i="2"/>
  <c r="H123" i="2"/>
  <c r="H117" i="2"/>
  <c r="H111" i="2"/>
  <c r="H105" i="2"/>
  <c r="H99" i="2"/>
  <c r="H93" i="2"/>
  <c r="H87" i="2"/>
  <c r="H81" i="2"/>
  <c r="H75" i="2"/>
  <c r="H69" i="2"/>
  <c r="H63" i="2"/>
  <c r="H57" i="2"/>
  <c r="H51" i="2"/>
  <c r="H45" i="2"/>
  <c r="H39" i="2"/>
  <c r="H33" i="2"/>
  <c r="H27" i="2"/>
  <c r="H21" i="2"/>
  <c r="H15" i="2"/>
  <c r="H9" i="2"/>
  <c r="H92" i="2"/>
  <c r="H86" i="2"/>
  <c r="H80" i="2"/>
  <c r="H74" i="2"/>
  <c r="H68" i="2"/>
  <c r="H62" i="2"/>
  <c r="H56" i="2"/>
  <c r="H50" i="2"/>
  <c r="H44" i="2"/>
  <c r="H38" i="2"/>
  <c r="H32" i="2"/>
  <c r="H26" i="2"/>
  <c r="H20" i="2"/>
  <c r="H14" i="2"/>
  <c r="H8" i="2"/>
  <c r="H860" i="2"/>
  <c r="H848" i="2"/>
  <c r="H836" i="2"/>
  <c r="H824" i="2"/>
  <c r="H859" i="2"/>
  <c r="H847" i="2"/>
  <c r="H835" i="2"/>
  <c r="H823" i="2"/>
  <c r="H31" i="2"/>
  <c r="H19" i="2"/>
  <c r="H13" i="2"/>
  <c r="H7" i="2"/>
  <c r="H1014" i="2"/>
  <c r="H1002" i="2"/>
  <c r="H990" i="2"/>
  <c r="H978" i="2"/>
  <c r="H966" i="2"/>
  <c r="H954" i="2"/>
  <c r="H942" i="2"/>
  <c r="H930" i="2"/>
  <c r="H918" i="2"/>
  <c r="H906" i="2"/>
  <c r="H894" i="2"/>
  <c r="H882" i="2"/>
  <c r="H870" i="2"/>
  <c r="H858" i="2"/>
  <c r="H846" i="2"/>
  <c r="H834" i="2"/>
  <c r="H822" i="2"/>
</calcChain>
</file>

<file path=xl/sharedStrings.xml><?xml version="1.0" encoding="utf-8"?>
<sst xmlns="http://schemas.openxmlformats.org/spreadsheetml/2006/main" count="23934" uniqueCount="11826">
  <si>
    <t>WSB</t>
  </si>
  <si>
    <t>2.133,46</t>
  </si>
  <si>
    <t>ABI</t>
  </si>
  <si>
    <t>1.427,59</t>
  </si>
  <si>
    <t>ACV</t>
  </si>
  <si>
    <t>719,22</t>
  </si>
  <si>
    <t>VGT</t>
  </si>
  <si>
    <t>275,44</t>
  </si>
  <si>
    <t>MCH</t>
  </si>
  <si>
    <t>209,96</t>
  </si>
  <si>
    <t>PDV</t>
  </si>
  <si>
    <t>159,60</t>
  </si>
  <si>
    <t>BVB</t>
  </si>
  <si>
    <t>3.865.700</t>
  </si>
  <si>
    <t>146,58</t>
  </si>
  <si>
    <t>TTN</t>
  </si>
  <si>
    <t>116,00</t>
  </si>
  <si>
    <t>SGS</t>
  </si>
  <si>
    <t>70,45</t>
  </si>
  <si>
    <t>PGB</t>
  </si>
  <si>
    <t>65,79</t>
  </si>
  <si>
    <t>BCR</t>
  </si>
  <si>
    <t>CTCP BCG Land</t>
  </si>
  <si>
    <t>1.557.200</t>
  </si>
  <si>
    <t>51,11</t>
  </si>
  <si>
    <t>BGE</t>
  </si>
  <si>
    <t>CTCP BCG Energy</t>
  </si>
  <si>
    <t>3.091.100</t>
  </si>
  <si>
    <t>39,94</t>
  </si>
  <si>
    <t>BOT</t>
  </si>
  <si>
    <t>2.395.900</t>
  </si>
  <si>
    <t>39,13</t>
  </si>
  <si>
    <t>CTCP Bia Sài Gòn - Miền Tây</t>
  </si>
  <si>
    <t>CTCP Bảo hiểm Ngân hàng Nông nghiệp</t>
  </si>
  <si>
    <t>Tổng Công ty Cảng hàng không Việt Nam - CTCP</t>
  </si>
  <si>
    <t>Tập đoàn Dệt may Việt Nam</t>
  </si>
  <si>
    <t>CTCP Hàng tiêu dùng MASAN</t>
  </si>
  <si>
    <t>CTCP Vận tải và Tiếp vận Phương Đông Việt</t>
  </si>
  <si>
    <t>Ngân hàng TMCP Bản Việt</t>
  </si>
  <si>
    <t>CTCP Công nghệ và Truyền thông Việt Nam</t>
  </si>
  <si>
    <t>CTCP Vận tải Biển Sài Gòn</t>
  </si>
  <si>
    <t>Ngân hàng TMCP Thịnh vượng và Phát triển</t>
  </si>
  <si>
    <t>CTCP BOT Cầu Thái Hà</t>
  </si>
  <si>
    <t>WSB CTCP Bia Sài Gòn - Miền Tây</t>
  </si>
  <si>
    <t>AAA</t>
  </si>
  <si>
    <t>Công ty Cổ phần Nhựa và Môi trường Xanh An Phát</t>
  </si>
  <si>
    <t>AAM</t>
  </si>
  <si>
    <t>Công ty Cổ phần Thủy sản Mekong</t>
  </si>
  <si>
    <t>ABC</t>
  </si>
  <si>
    <t>Công ty cổ phần Truyền thông VMG</t>
  </si>
  <si>
    <t>Công ty Cổ phần Bảo hiểm Ngân hàng Nông nghiệp</t>
  </si>
  <si>
    <t>ABT</t>
  </si>
  <si>
    <t>Công ty Cổ phần Xuất nhập khẩu Thủy sản Bến Tre</t>
  </si>
  <si>
    <t>AC4</t>
  </si>
  <si>
    <t>Công ty Cổ phần ACC - 244</t>
  </si>
  <si>
    <t>ACB</t>
  </si>
  <si>
    <t>Ngân hàng Thương mại Cổ phần Á Châu</t>
  </si>
  <si>
    <t>HNX</t>
  </si>
  <si>
    <t>ACC</t>
  </si>
  <si>
    <t>Công ty cổ phần Bê tông Becamex</t>
  </si>
  <si>
    <t>ACE</t>
  </si>
  <si>
    <t>Công ty Cổ phần Bê tông ly tâm An Giang</t>
  </si>
  <si>
    <t>ACL</t>
  </si>
  <si>
    <t>Công ty cổ phần Xuất nhập khẩu Thủy sản Cửu Long An Giang</t>
  </si>
  <si>
    <t>ACM</t>
  </si>
  <si>
    <t>CTCP Tập đoàn Khoáng sản Á Cường</t>
  </si>
  <si>
    <t>Tổng công ty Cảng hàng không Việt Nam - CTCP</t>
  </si>
  <si>
    <t>ADC</t>
  </si>
  <si>
    <t>Công ty Cổ phần Mĩ thuật và Truyền thông</t>
  </si>
  <si>
    <t>ADP</t>
  </si>
  <si>
    <t>Công ty Cổ phần Sơn Á Đông</t>
  </si>
  <si>
    <t>ADS</t>
  </si>
  <si>
    <t>Công ty cổ phần Damsan</t>
  </si>
  <si>
    <t>AFX</t>
  </si>
  <si>
    <t>Công ty Cổ phần Xuất nhập khẩu Nông sản Thực phẩm An Giang</t>
  </si>
  <si>
    <t>AGC</t>
  </si>
  <si>
    <t>Công ty Cổ phần Cà phê An Giang</t>
  </si>
  <si>
    <t>AGD</t>
  </si>
  <si>
    <t>Công ty Cổ phần Gò Đàng</t>
  </si>
  <si>
    <t>AGF</t>
  </si>
  <si>
    <t>Công ty Cổ phần Xuất nhập khẩu Thủy sản An Giang</t>
  </si>
  <si>
    <t>AGM</t>
  </si>
  <si>
    <t>Công ty cổ phần Xuất nhập khẩu An Giang</t>
  </si>
  <si>
    <t>AGP</t>
  </si>
  <si>
    <t>CTCP Dược phẩm Agimexpharm</t>
  </si>
  <si>
    <t>AGX</t>
  </si>
  <si>
    <t>Công ty cổ phần Thực phẩm Nông sản Xuất khẩu Sài Gòn</t>
  </si>
  <si>
    <t>ALP</t>
  </si>
  <si>
    <t>Công ty Cổ phần Đầu tư Alphanam</t>
  </si>
  <si>
    <t>ALT</t>
  </si>
  <si>
    <t>Công ty Cổ phần Văn hóa Tân Bình</t>
  </si>
  <si>
    <t>ALV</t>
  </si>
  <si>
    <t>Công ty Cổ phần Khoáng sản Vinas A Lưới</t>
  </si>
  <si>
    <t>AMC</t>
  </si>
  <si>
    <t>Công ty cổ phần Khoáng sản Á Châu</t>
  </si>
  <si>
    <t>AMD</t>
  </si>
  <si>
    <t>Công ty cổ phần Đầu tư và Khoáng sản AMD Group</t>
  </si>
  <si>
    <t>AME</t>
  </si>
  <si>
    <t>Công ty Cổ phần Alphanam E&amp;C</t>
  </si>
  <si>
    <t>AMP</t>
  </si>
  <si>
    <t>Công ty Cổ phần Armephaco</t>
  </si>
  <si>
    <t>AMS</t>
  </si>
  <si>
    <t>Công ty Cổ phần Cơ khí xây dựng AMECC</t>
  </si>
  <si>
    <t>AMV</t>
  </si>
  <si>
    <t>CTCP Sản xuất Kinh doanh Dược và Trang thiết bị Y tế Việt Mỹ</t>
  </si>
  <si>
    <t>ANT</t>
  </si>
  <si>
    <t>CTCP Rau quả Thực phẩm An Giang</t>
  </si>
  <si>
    <t>ANV</t>
  </si>
  <si>
    <t>Công ty Cổ phần Nam Việt</t>
  </si>
  <si>
    <t>APC</t>
  </si>
  <si>
    <t>Công ty Cổ phần Chiếu xạ An Phú</t>
  </si>
  <si>
    <t>API</t>
  </si>
  <si>
    <t>Công ty Cổ phần Đầu tư Châu Á - Thái Bình Dương</t>
  </si>
  <si>
    <t>APL</t>
  </si>
  <si>
    <t>CTCP Cơ khí và Thiết bị áp lực - VVMI</t>
  </si>
  <si>
    <t>APP</t>
  </si>
  <si>
    <t>Công ty Cổ phần Phát triển Phụ gia và Sản phẩm Dầu mỏ</t>
  </si>
  <si>
    <t>ARM</t>
  </si>
  <si>
    <t>Công ty Cổ phần Xuất nhập khẩu Hàng không</t>
  </si>
  <si>
    <t>ASA</t>
  </si>
  <si>
    <t>Công ty cổ phần Liên doanh SANA WMT</t>
  </si>
  <si>
    <t>ASD</t>
  </si>
  <si>
    <t>Công ty Cổ phần Sông Đà Hà Nội</t>
  </si>
  <si>
    <t>ASM</t>
  </si>
  <si>
    <t>Công ty Cổ phần Tập đoàn Sao Mai</t>
  </si>
  <si>
    <t>ASP</t>
  </si>
  <si>
    <t>Công ty Cổ phần Tập đoàn Dầu khí An Pha</t>
  </si>
  <si>
    <t>ATA</t>
  </si>
  <si>
    <t>Công ty Cổ phần NTACO</t>
  </si>
  <si>
    <t>ATG</t>
  </si>
  <si>
    <t>Công ty Cổ phần An Trường An</t>
  </si>
  <si>
    <t>ATS</t>
  </si>
  <si>
    <t>CTCP Suất ăn công nghiệp Atesco</t>
  </si>
  <si>
    <t>AUM</t>
  </si>
  <si>
    <t>CTCP Vinacafe Sơn Thành</t>
  </si>
  <si>
    <t>AVF</t>
  </si>
  <si>
    <t>Công ty Cổ phần Việt An</t>
  </si>
  <si>
    <t>B82</t>
  </si>
  <si>
    <t>Công ty Cổ phần 482</t>
  </si>
  <si>
    <t>BAM</t>
  </si>
  <si>
    <t>CTCP Khoáng sản và Luyện kim Bắc Á</t>
  </si>
  <si>
    <t>BAS</t>
  </si>
  <si>
    <t>Công ty Cổ phần Basa</t>
  </si>
  <si>
    <t>BAX</t>
  </si>
  <si>
    <t>Công ty Cổ phần Thống Nhất</t>
  </si>
  <si>
    <t>BBC</t>
  </si>
  <si>
    <t>Công ty Cổ phần Bibica</t>
  </si>
  <si>
    <t>BBS</t>
  </si>
  <si>
    <t>Công ty cổ phần VICEM Bao bì Bút Sơn</t>
  </si>
  <si>
    <t>BBT</t>
  </si>
  <si>
    <t>Công ty Cổ phần Bông Bạch Tuyết</t>
  </si>
  <si>
    <t>BCC</t>
  </si>
  <si>
    <t>Công ty Cổ phần Xi măng Bỉm Sơn</t>
  </si>
  <si>
    <t>BCE</t>
  </si>
  <si>
    <t>Công ty Cổ phần Xây dựng và Giao thông Bình Dương</t>
  </si>
  <si>
    <t>BCG</t>
  </si>
  <si>
    <t>Công ty cổ phần Bamboo Capital</t>
  </si>
  <si>
    <t>BCI</t>
  </si>
  <si>
    <t>Công ty Cổ phần Đầu tư Xây dựng Bình Chánh</t>
  </si>
  <si>
    <t>BCP</t>
  </si>
  <si>
    <t>Công ty cổ phần Dược Becamex</t>
  </si>
  <si>
    <t>BDF</t>
  </si>
  <si>
    <t>Công ty cổ phần Giày Bình Định</t>
  </si>
  <si>
    <t>BDG</t>
  </si>
  <si>
    <t>CTCP May mặc Bình Dương</t>
  </si>
  <si>
    <t>BDW</t>
  </si>
  <si>
    <t>Công ty cổ phần Cấp thoát nước Bình Định</t>
  </si>
  <si>
    <t>BEL</t>
  </si>
  <si>
    <t>CTCP Điện tử Biên Hòa</t>
  </si>
  <si>
    <t>BFC</t>
  </si>
  <si>
    <t>Công ty cổ phần Phân bón Bình Điền</t>
  </si>
  <si>
    <t>BGM</t>
  </si>
  <si>
    <t>Công ty Cổ phần Khai thác và Chế biến Khoáng sản Bắc Giang</t>
  </si>
  <si>
    <t>BHC</t>
  </si>
  <si>
    <t>Công ty Cổ phần Bê tông Biên Hòa</t>
  </si>
  <si>
    <t>BHN</t>
  </si>
  <si>
    <t>Tổng CTCP Bia - Rượu - Nước giải khát Hà Nội</t>
  </si>
  <si>
    <t>BHP</t>
  </si>
  <si>
    <t>Công ty Cổ phần Bia Hà Nội - Hải Phòng</t>
  </si>
  <si>
    <t>BHS</t>
  </si>
  <si>
    <t>Công ty Cổ phần Đường Biên Hoà</t>
  </si>
  <si>
    <t>BHT</t>
  </si>
  <si>
    <t>Công ty Cổ phần Đầu tư Xây dựng Bạch Đằng TMC</t>
  </si>
  <si>
    <t>BHV</t>
  </si>
  <si>
    <t>Công ty Cổ phần Viglacera Bá Hiến</t>
  </si>
  <si>
    <t>BIC</t>
  </si>
  <si>
    <t>Tổng Công ty Cổ phần Bảo hiểm Ngân hàng Đầu tư và phát triển Việt Nam</t>
  </si>
  <si>
    <t>BID</t>
  </si>
  <si>
    <t>Ngân hàng Thương mại cổ phần Đầu tư và Phát triển Việt Nam</t>
  </si>
  <si>
    <t>BII</t>
  </si>
  <si>
    <t>Công ty cổ phần Đầu tư và Phát triển Công nghiệp Bảo Thư</t>
  </si>
  <si>
    <t>BKC</t>
  </si>
  <si>
    <t>Công ty Cổ phần Khoáng sản Bắc Kạn</t>
  </si>
  <si>
    <t>BLF</t>
  </si>
  <si>
    <t>Công ty Cổ phần Thủy sản Bạc Liêu</t>
  </si>
  <si>
    <t>BLI</t>
  </si>
  <si>
    <t>Tổng Công ty cổ phần Bảo hiểm Bảo Long</t>
  </si>
  <si>
    <t>BLN</t>
  </si>
  <si>
    <t>CTCP Vận tải và Dịch vụ Liên Ninh</t>
  </si>
  <si>
    <t>BMC</t>
  </si>
  <si>
    <t>Công ty cổ phần Khoáng sản Bình Định</t>
  </si>
  <si>
    <t>BMI</t>
  </si>
  <si>
    <t>Tổng Công ty Cổ phần Bảo Minh</t>
  </si>
  <si>
    <t>BMJ</t>
  </si>
  <si>
    <t>Công ty Cổ phần Khoáng sản Becamex</t>
  </si>
  <si>
    <t>BMN</t>
  </si>
  <si>
    <t>Công ty Cổ phần 715</t>
  </si>
  <si>
    <t>BMP</t>
  </si>
  <si>
    <t>Công ty Cổ phần Nhựa Bình Minh</t>
  </si>
  <si>
    <t>BPC</t>
  </si>
  <si>
    <t>Công ty cổ phần Vicem Bao bì Bỉm Sơn</t>
  </si>
  <si>
    <t>BRC</t>
  </si>
  <si>
    <t>Công ty Cổ phần Cao su Bến Thành</t>
  </si>
  <si>
    <t>BRS</t>
  </si>
  <si>
    <t>Công ty Cổ phần Dịch vụ đô thị Bà Rịa</t>
  </si>
  <si>
    <t>BSC</t>
  </si>
  <si>
    <t>Công ty Cổ phần Dịch vụ Bến Thành</t>
  </si>
  <si>
    <t>BSG</t>
  </si>
  <si>
    <t>Công ty Cổ phần Xe khách Sài Gòn</t>
  </si>
  <si>
    <t>BSP</t>
  </si>
  <si>
    <t>CTCP Bia Sài Gòn - Phú Thọ</t>
  </si>
  <si>
    <t>BSQ</t>
  </si>
  <si>
    <t>Công ty cổ phần Bia Sài Gòn - Quảng Ngãi</t>
  </si>
  <si>
    <t>BT1</t>
  </si>
  <si>
    <t>Công ty cổ phần Bảo vệ Thực vật 1 Trung ương</t>
  </si>
  <si>
    <t>BT6</t>
  </si>
  <si>
    <t>Công ty Cổ phần Beton 6</t>
  </si>
  <si>
    <t>BTB</t>
  </si>
  <si>
    <t>Công ty Cổ phần Bia Hà Nội - Thái Bình</t>
  </si>
  <si>
    <t>BTC</t>
  </si>
  <si>
    <t>Công ty Cổ phần Cơ khí và Xây dựng Bình Triệu</t>
  </si>
  <si>
    <t>BTD</t>
  </si>
  <si>
    <t>Công ty Cổ phần Bê tông Ly tâm Thủ Đức</t>
  </si>
  <si>
    <t>BTG</t>
  </si>
  <si>
    <t>Công ty Cổ phần Bao bì Tiền Giang</t>
  </si>
  <si>
    <t>BTH</t>
  </si>
  <si>
    <t>Công ty Cổ phần Chế tạo Biến thế và Vật liệu điện Hà Nội</t>
  </si>
  <si>
    <t>BTP</t>
  </si>
  <si>
    <t>Công ty Cổ phần Nhiệt điện Bà Rịa</t>
  </si>
  <si>
    <t>BTR</t>
  </si>
  <si>
    <t>CTCP Đường sắt Bình Trị Thiên</t>
  </si>
  <si>
    <t>BTS</t>
  </si>
  <si>
    <t>Công ty cổ phần Xi măng Vicem Bút Sơn</t>
  </si>
  <si>
    <t>BTT</t>
  </si>
  <si>
    <t>Công ty Cổ phần Thương mại - Dịch vụ Bến Thành</t>
  </si>
  <si>
    <t>BTU</t>
  </si>
  <si>
    <t>CTCP Công trình Đô thị Bến Tre</t>
  </si>
  <si>
    <t>BTW</t>
  </si>
  <si>
    <t>Công ty Cổ phần Cấp nước Bến Thành</t>
  </si>
  <si>
    <t>BVG</t>
  </si>
  <si>
    <t>Công ty Cổ phần Đầu tư BVG</t>
  </si>
  <si>
    <t>BVH</t>
  </si>
  <si>
    <t>Tập đoàn Bảo Việt</t>
  </si>
  <si>
    <t>BVN</t>
  </si>
  <si>
    <t>Công ty cổ phần Bông Việt Nam</t>
  </si>
  <si>
    <t>BVS</t>
  </si>
  <si>
    <t>BWA</t>
  </si>
  <si>
    <t>Công ty Cổ phần Cấp thoát nước và Xây dựng Bảo Lộc</t>
  </si>
  <si>
    <t>BXD</t>
  </si>
  <si>
    <t>Công ty Cổ phần Vận tải và Quản lý Bến xe Đà Nẵng</t>
  </si>
  <si>
    <t>BXH</t>
  </si>
  <si>
    <t>Công ty cổ phần VICEM Bao bì Hải Phòng</t>
  </si>
  <si>
    <t>C12</t>
  </si>
  <si>
    <t>Công ty Cổ phần Cầu 12 - Cienco 1</t>
  </si>
  <si>
    <t>C21</t>
  </si>
  <si>
    <t>Công ty cổ phần Thế kỷ 21</t>
  </si>
  <si>
    <t>C32</t>
  </si>
  <si>
    <t>Công ty Cổ phần Đầu tư Xây dựng 3-2</t>
  </si>
  <si>
    <t>C47</t>
  </si>
  <si>
    <t>Công ty Cổ phần Xây dựng 47</t>
  </si>
  <si>
    <t>C71</t>
  </si>
  <si>
    <t>Công ty Cổ phần 471</t>
  </si>
  <si>
    <t>C92</t>
  </si>
  <si>
    <t>Công ty Cổ phần Xây dựng và Đầu tư 492</t>
  </si>
  <si>
    <t>CAD</t>
  </si>
  <si>
    <t>Công ty Cổ phần Chế biến và Xuất nhập khẩu Thủy sản CADOVIMEX</t>
  </si>
  <si>
    <t>CAN</t>
  </si>
  <si>
    <t>Công ty Cổ phần Đồ hộp Hạ Long</t>
  </si>
  <si>
    <t>CAP</t>
  </si>
  <si>
    <t>Công ty Cổ phần Lâm Nông sản Thực phẩm Yên Bái</t>
  </si>
  <si>
    <t>CAV</t>
  </si>
  <si>
    <t>Công ty cổ phần Dây Cáp Điện Việt Nam</t>
  </si>
  <si>
    <t>CCI</t>
  </si>
  <si>
    <t>Công ty Cổ phần Đầu tư Phát triển Công nghiệp - Thương mại Củ Chi</t>
  </si>
  <si>
    <t>CCL</t>
  </si>
  <si>
    <t>Công ty cổ phần Đầu tư và Phát triển Đô thị Dầu khí Cửu Long</t>
  </si>
  <si>
    <t>CCM</t>
  </si>
  <si>
    <t>Công ty Cổ phần Khoáng sản &amp; Xi măng Cần Thơ</t>
  </si>
  <si>
    <t>CCR</t>
  </si>
  <si>
    <t>Công ty cổ phần Cảng Cam Ranh</t>
  </si>
  <si>
    <t>CCV</t>
  </si>
  <si>
    <t>Công ty cổ phần Tư vấn Xây dựng Công nghiệp và Đô thị Việt Nam</t>
  </si>
  <si>
    <t>CDC</t>
  </si>
  <si>
    <t>Công ty Cổ phần Chương Dương</t>
  </si>
  <si>
    <t>CDG</t>
  </si>
  <si>
    <t>Công ty Cổ phần Cầu Đuống</t>
  </si>
  <si>
    <t>CDN</t>
  </si>
  <si>
    <t>Công ty cổ phần Cảng Đà Nẵng</t>
  </si>
  <si>
    <t>CDO</t>
  </si>
  <si>
    <t>Công ty Cổ phần Tư vấn thiết kế và Phát triển đô thị</t>
  </si>
  <si>
    <t>CEC</t>
  </si>
  <si>
    <t>Công ty Cổ phần Thiết kế Công nghiệp Hóa chất</t>
  </si>
  <si>
    <t>CEO</t>
  </si>
  <si>
    <t>Công ty Cổ phần Tập đoàn C.E.O</t>
  </si>
  <si>
    <t>CFC</t>
  </si>
  <si>
    <t>Công ty Cổ phần Cafico Việt Nam</t>
  </si>
  <si>
    <t>CGP</t>
  </si>
  <si>
    <t>Công ty cổ phần Dược phẩm Cần Giờ</t>
  </si>
  <si>
    <t>CHC</t>
  </si>
  <si>
    <t>Công ty Cổ phần Cẩm Hà</t>
  </si>
  <si>
    <t>CHP</t>
  </si>
  <si>
    <t>Công ty Cổ phần Thủy điện miền Trung</t>
  </si>
  <si>
    <t>CHS</t>
  </si>
  <si>
    <t>Công ty Cổ phần Chiếu sáng Công cộng Thành phố Hồ Chí Minh</t>
  </si>
  <si>
    <t>CI5</t>
  </si>
  <si>
    <t>Công ty cổ phần Đầu tư Xây dựng số 5</t>
  </si>
  <si>
    <t>CIC</t>
  </si>
  <si>
    <t>Công ty Cổ phần Đầu tư và Xây dựng COTEC</t>
  </si>
  <si>
    <t>CID</t>
  </si>
  <si>
    <t>Công ty Cổ phần Xây dựng và Phát triển Cơ sở Hạ tầng</t>
  </si>
  <si>
    <t>CIG</t>
  </si>
  <si>
    <t>Công ty Cổ phần COMA18</t>
  </si>
  <si>
    <t>CII</t>
  </si>
  <si>
    <t>Công ty cổ phần Đầu tư Hạ tầng Kỹ thuật T.P Hồ Chí Minh</t>
  </si>
  <si>
    <t>CJC</t>
  </si>
  <si>
    <t>Công ty Cổ phần Cơ điện Miền Trung</t>
  </si>
  <si>
    <t>CK8</t>
  </si>
  <si>
    <t>Công ty Cổ phần Cơ khí 120</t>
  </si>
  <si>
    <t>CKD</t>
  </si>
  <si>
    <t>Công ty cổ phần Cơ khí Đông Anh Licogi</t>
  </si>
  <si>
    <t>CKH</t>
  </si>
  <si>
    <t>Công ty Cổ phần Cơ khí chế tạo Hải Phòng</t>
  </si>
  <si>
    <t>CKV</t>
  </si>
  <si>
    <t>Công ty Cổ phần COKYVINA</t>
  </si>
  <si>
    <t>CLC</t>
  </si>
  <si>
    <t>Công ty Cổ phần Cát Lợi</t>
  </si>
  <si>
    <t>CLG</t>
  </si>
  <si>
    <t>Công ty Cổ phần Đầu tư và Phát triển Nhà đất COTEC</t>
  </si>
  <si>
    <t>CLH</t>
  </si>
  <si>
    <t>Công ty cổ phần Xi măng La Hiên VVMI</t>
  </si>
  <si>
    <t>CLL</t>
  </si>
  <si>
    <t>Công ty cổ phần Cảng Cát Lái</t>
  </si>
  <si>
    <t>CLM</t>
  </si>
  <si>
    <t>CTCP Xuất nhập khẩu Than - Vinacomin</t>
  </si>
  <si>
    <t>CLP</t>
  </si>
  <si>
    <t>Công ty Cổ phần Thủy Sản Cửu Long</t>
  </si>
  <si>
    <t>CLW</t>
  </si>
  <si>
    <t>Công ty Cổ phần Cấp nước Chợ Lớn</t>
  </si>
  <si>
    <t>CLX</t>
  </si>
  <si>
    <t>Công ty Cổ phần Xuất nhập khẩu và Đầu tư Chợ Lớn</t>
  </si>
  <si>
    <t>CMC</t>
  </si>
  <si>
    <t>Công ty Cổ phần Đầu tư CMC</t>
  </si>
  <si>
    <t>CMF</t>
  </si>
  <si>
    <t>Công ty Cổ phần Thực phẩm Cholimex</t>
  </si>
  <si>
    <t>CMG</t>
  </si>
  <si>
    <t>Công ty Cổ phần Tập đoàn Công nghệ CMC</t>
  </si>
  <si>
    <t>CMI</t>
  </si>
  <si>
    <t>Công ty cổ phần CMISTONE Việt Nam</t>
  </si>
  <si>
    <t>CMK</t>
  </si>
  <si>
    <t>Công ty cổ phần Cơ khí Mạo khê - Vinacomin</t>
  </si>
  <si>
    <t>CMP</t>
  </si>
  <si>
    <t>CTCP Cảng Chân Mây</t>
  </si>
  <si>
    <t>CMS</t>
  </si>
  <si>
    <t>Công ty cổ phần Xây dựng và Nhân lực Việt Nam</t>
  </si>
  <si>
    <t>CMT</t>
  </si>
  <si>
    <t>Công ty Cổ phần Công nghệ Mạng và Truyền thông</t>
  </si>
  <si>
    <t>CMV</t>
  </si>
  <si>
    <t>Công ty Cổ phần Thương nghiệp Cà Mau</t>
  </si>
  <si>
    <t>CMX</t>
  </si>
  <si>
    <t>Công ty Cổ phần Chế biến và Xuất nhập khẩu Thủy sản Cà Mau</t>
  </si>
  <si>
    <t>CNC</t>
  </si>
  <si>
    <t>Công ty cổ phần Công nghệ cao Traphaco</t>
  </si>
  <si>
    <t>CNG</t>
  </si>
  <si>
    <t>Công ty cổ phần CNG Việt Nam</t>
  </si>
  <si>
    <t>CNH</t>
  </si>
  <si>
    <t>Công ty Cổ phần Cảng Nha Trang</t>
  </si>
  <si>
    <t>CNN</t>
  </si>
  <si>
    <t>CTCP Tư vấn công nghệ, thiết bị và kiểm định xây dựng - CONINCO</t>
  </si>
  <si>
    <t>CNT</t>
  </si>
  <si>
    <t>Công ty Cổ phần Xây dựng và Kinh doanh Vật tư</t>
  </si>
  <si>
    <t>COM</t>
  </si>
  <si>
    <t>Công ty Cổ phần Vật tư - Xăng dầu</t>
  </si>
  <si>
    <t>CPC</t>
  </si>
  <si>
    <t>Công ty Cổ phần Thuốc sát trùng Cần Thơ</t>
  </si>
  <si>
    <t>CPH</t>
  </si>
  <si>
    <t>Công ty Cổ phần Mai táng Hải Phòng</t>
  </si>
  <si>
    <t>CQT</t>
  </si>
  <si>
    <t>Công ty cổ phần Xi măng Quán Triều VVMI</t>
  </si>
  <si>
    <t>CSC</t>
  </si>
  <si>
    <t>Công ty Cổ phần Đầu tư và Xây dựng Thành Nam</t>
  </si>
  <si>
    <t>CSG</t>
  </si>
  <si>
    <t>Công ty Cổ phần Cáp Sài Gòn</t>
  </si>
  <si>
    <t>CSM</t>
  </si>
  <si>
    <t>Công ty Cổ phần Công nghiệp Cao su Miền Nam</t>
  </si>
  <si>
    <t>CSV</t>
  </si>
  <si>
    <t>Công ty Cổ phần Hóa chất Cơ bản miền Nam</t>
  </si>
  <si>
    <t>CT3</t>
  </si>
  <si>
    <t>Công ty Cổ phần Đầu tư và Xây dựng Công trình 3</t>
  </si>
  <si>
    <t>CT6</t>
  </si>
  <si>
    <t>Công ty Cổ phần Công trình 6</t>
  </si>
  <si>
    <t>CTA</t>
  </si>
  <si>
    <t>Công ty Cổ phần Vinavico</t>
  </si>
  <si>
    <t>CTB</t>
  </si>
  <si>
    <t>Công ty Cổ phần Chế tạo Bơm Hải Dương</t>
  </si>
  <si>
    <t>CTC</t>
  </si>
  <si>
    <t>Công ty cổ phần Gia Lai CTC</t>
  </si>
  <si>
    <t>CTD</t>
  </si>
  <si>
    <t>Công ty Cổ phần Xây dựng Coteccons</t>
  </si>
  <si>
    <t>CTF</t>
  </si>
  <si>
    <t>Công ty cổ phần City Auto</t>
  </si>
  <si>
    <t>CTG</t>
  </si>
  <si>
    <t>Ngân hàng Thương mại Cổ phần Công thương Việt Nam</t>
  </si>
  <si>
    <t>CTI</t>
  </si>
  <si>
    <t>Công ty Cổ phần Đầu tư Phát triển Cường Thuận IDICO</t>
  </si>
  <si>
    <t>CTM</t>
  </si>
  <si>
    <t>Công ty Cổ phần Đầu tư Xây dựng và Khai thác mỏ Vinavico</t>
  </si>
  <si>
    <t>CTN</t>
  </si>
  <si>
    <t>Công ty Cổ phần Xây dựng Công trình ngầm</t>
  </si>
  <si>
    <t>CTP</t>
  </si>
  <si>
    <t>Công ty Cổ phần Thương Phú</t>
  </si>
  <si>
    <t>CTT</t>
  </si>
  <si>
    <t>CTCP Chế tạo máy Vinacomin</t>
  </si>
  <si>
    <t>CTV</t>
  </si>
  <si>
    <t>Công ty cổ phần Đầu tư-Sản xuất và Thương mại Việt Nam</t>
  </si>
  <si>
    <t>CTW</t>
  </si>
  <si>
    <t>CTCP Cấp thoát nước Cần Thơ</t>
  </si>
  <si>
    <t>CTX</t>
  </si>
  <si>
    <t>Tổng Công ty Cổ phần Đầu tư Xây dựng và Thương mại Việt Nam</t>
  </si>
  <si>
    <t>CVC</t>
  </si>
  <si>
    <t>Công ty Cổ Phần Cơ điện Vật tư</t>
  </si>
  <si>
    <t>CVN</t>
  </si>
  <si>
    <t>Công ty cổ phần Vinam</t>
  </si>
  <si>
    <t>CVT</t>
  </si>
  <si>
    <t>Công ty Cổ phần CMC</t>
  </si>
  <si>
    <t>CX8</t>
  </si>
  <si>
    <t>Công ty cổ phần Đầu tư và Xây lắp Constrexim số 8</t>
  </si>
  <si>
    <t>CXH</t>
  </si>
  <si>
    <t>CTCP Xe khách Hà Nội</t>
  </si>
  <si>
    <t>CYC</t>
  </si>
  <si>
    <t>Công ty Cổ phần Gạch men Chang Yih</t>
  </si>
  <si>
    <t>CZC</t>
  </si>
  <si>
    <t>Công ty cổ phần Than miền Trung - Vinacomin</t>
  </si>
  <si>
    <t>D11</t>
  </si>
  <si>
    <t>Công ty Cổ phần Địa ốc 11</t>
  </si>
  <si>
    <t>D26</t>
  </si>
  <si>
    <t>Công ty Cổ phần Quản lý và Xây dựng Đường bộ 26</t>
  </si>
  <si>
    <t>D2D</t>
  </si>
  <si>
    <t>Công ty Cổ phần Phát triển Đô thị Công nghiệp Số 2</t>
  </si>
  <si>
    <t>DAC</t>
  </si>
  <si>
    <t>Công ty Cổ phần Viglacera Đông Anh</t>
  </si>
  <si>
    <t>DAD</t>
  </si>
  <si>
    <t>Công ty Cổ phần Đầu tư và Phát triển Giáo dục Đà Nẵng</t>
  </si>
  <si>
    <t>DAG</t>
  </si>
  <si>
    <t>Công ty Cổ phần Tập đoàn Nhựa Đông Á</t>
  </si>
  <si>
    <t>DAH</t>
  </si>
  <si>
    <t>Công ty cổ phần Tập đoàn Khách sạn Đông Á</t>
  </si>
  <si>
    <t>DAP</t>
  </si>
  <si>
    <t>Công ty Cổ phần Đông Á</t>
  </si>
  <si>
    <t>DAS</t>
  </si>
  <si>
    <t>Công ty Cổ phần Máy - Thiết bị Dầu khí Đà Nẵng</t>
  </si>
  <si>
    <t>DBC</t>
  </si>
  <si>
    <t>Công ty Cổ phần Tập đoàn Dabaco Việt Nam</t>
  </si>
  <si>
    <t>DBD</t>
  </si>
  <si>
    <t>Công ty Cổ phần Dược - Trang thiết bị Y tế Bình Định</t>
  </si>
  <si>
    <t>DBH</t>
  </si>
  <si>
    <t>CTCP Đường bộ Hải Phòng</t>
  </si>
  <si>
    <t>DBM</t>
  </si>
  <si>
    <t>Công ty Cổ phần Dược - Vật tư Y tế Đăk Lăk</t>
  </si>
  <si>
    <t>DBT</t>
  </si>
  <si>
    <t>Công ty Cổ phần Dược phẩm Bến Tre</t>
  </si>
  <si>
    <t>DBW</t>
  </si>
  <si>
    <t>Công ty Cổ phần Cấp nước Điện Biên</t>
  </si>
  <si>
    <t>DC1</t>
  </si>
  <si>
    <t>CTCP Đầu tư Phát triển Xây dựng số 1</t>
  </si>
  <si>
    <t>DC2</t>
  </si>
  <si>
    <t>Công ty Cổ phần Đầu tư Phát triển - Xây dựng số 2</t>
  </si>
  <si>
    <t>DC4</t>
  </si>
  <si>
    <t>Công ty Cổ phần DIC số 4</t>
  </si>
  <si>
    <t>DCC</t>
  </si>
  <si>
    <t>Công ty Cổ phần Xây dựng Công nghiệp DESCON</t>
  </si>
  <si>
    <t>DCF</t>
  </si>
  <si>
    <t>Công ty Cổ phần Xây dựng và Thiết kế số 1</t>
  </si>
  <si>
    <t>DCI</t>
  </si>
  <si>
    <t>Công ty Cổ phần Công nghiệp Hóa chất Đà Nẵng</t>
  </si>
  <si>
    <t>DCL</t>
  </si>
  <si>
    <t>Công ty Cổ phần Dược phẩm Cửu Long</t>
  </si>
  <si>
    <t>DCM</t>
  </si>
  <si>
    <t>Công ty Cổ phần Phân bón Dầu khí Cà Mau</t>
  </si>
  <si>
    <t>DCS</t>
  </si>
  <si>
    <t>Công ty Cổ phần Tập đoàn Đại Châu</t>
  </si>
  <si>
    <t>DCT</t>
  </si>
  <si>
    <t>Công ty Cổ phần Tấm lợp Vật liệu xây dựng Đồng Nai</t>
  </si>
  <si>
    <t>DDH</t>
  </si>
  <si>
    <t>CTCP Đảm bảo giao thông đường thủy Hải Phòng</t>
  </si>
  <si>
    <t>DDM</t>
  </si>
  <si>
    <t>Công ty Cổ phần Hàng hải Đông Đô</t>
  </si>
  <si>
    <t>DDN</t>
  </si>
  <si>
    <t>Công ty Cổ phần Dược - Thiết bị Y tế Đà Nẵng</t>
  </si>
  <si>
    <t>DDV</t>
  </si>
  <si>
    <t>Công ty cổ phần DAP - VINACHEM</t>
  </si>
  <si>
    <t>DFC</t>
  </si>
  <si>
    <t>Công ty Cổ phần Xích líp Đông Anh</t>
  </si>
  <si>
    <t>DGC</t>
  </si>
  <si>
    <t>Công ty Cổ phần Bột giặt và Hoá chất Đức Giang</t>
  </si>
  <si>
    <t>DGL</t>
  </si>
  <si>
    <t>CTCP Hóa chất Đức Giang – Lào Cai</t>
  </si>
  <si>
    <t>DGT</t>
  </si>
  <si>
    <t>Công ty cổ phần Công trình Giao thông Đồng Nai</t>
  </si>
  <si>
    <t>DGW</t>
  </si>
  <si>
    <t>Công ty cổ phần Thế giới số</t>
  </si>
  <si>
    <t>DHA</t>
  </si>
  <si>
    <t>Công ty Cổ phần Hóa An</t>
  </si>
  <si>
    <t>DHC</t>
  </si>
  <si>
    <t>Công ty Cổ phần Đông Hải Bến Tre</t>
  </si>
  <si>
    <t>DHG</t>
  </si>
  <si>
    <t>Công ty Cổ phần Dược Hậu Giang</t>
  </si>
  <si>
    <t>DHI</t>
  </si>
  <si>
    <t>Công ty cổ phần In Diên Hồng</t>
  </si>
  <si>
    <t>DHL</t>
  </si>
  <si>
    <t>Công ty cổ phần Cơ khí Vận tải Thương mại Đại Hưng</t>
  </si>
  <si>
    <t>DHM</t>
  </si>
  <si>
    <t>Công ty cổ phần Thương mại và Khai thác Khoáng sản Dương Hiếu</t>
  </si>
  <si>
    <t>DHP</t>
  </si>
  <si>
    <t>Công ty Cổ phần Điện Cơ Hải Phòng</t>
  </si>
  <si>
    <t>DHT</t>
  </si>
  <si>
    <t>Công ty Cổ phần Dược phẩm Hà Tây</t>
  </si>
  <si>
    <t>DIC</t>
  </si>
  <si>
    <t>Công ty Cổ phần Đầu tư và Thương mại DIC</t>
  </si>
  <si>
    <t>DID</t>
  </si>
  <si>
    <t>Công ty Cổ phần DIC - Đồng Tiến</t>
  </si>
  <si>
    <t>DIG</t>
  </si>
  <si>
    <t>Tổng Công ty Cổ phần Đầu tư Phát triển Xây dựng</t>
  </si>
  <si>
    <t>DIH</t>
  </si>
  <si>
    <t>Công ty Cổ phần Đầu tư Phát triển Xây dựng - Hội An</t>
  </si>
  <si>
    <t>DL1</t>
  </si>
  <si>
    <t>Công ty Cổ phần Đầu tư Phát triển Dịch vụ Công trình Công cộng Đức Long Gia Lai</t>
  </si>
  <si>
    <t>DLG</t>
  </si>
  <si>
    <t>Công ty Cổ phần Tập đoàn Đức Long Gia Lai</t>
  </si>
  <si>
    <t>DLR</t>
  </si>
  <si>
    <t>Công ty Cổ phần Địa ốc Đà Lạt</t>
  </si>
  <si>
    <t>DMC</t>
  </si>
  <si>
    <t>Công ty Cổ phần Xuất nhập khẩu Y tế Domesco</t>
  </si>
  <si>
    <t>DNC</t>
  </si>
  <si>
    <t>Công ty Cổ phần Điện nước Lắp máy Hải Phòng</t>
  </si>
  <si>
    <t>DND</t>
  </si>
  <si>
    <t>CTCP Đầu tư Xây dựng và Vật liệu Đồng Nai</t>
  </si>
  <si>
    <t>DNF</t>
  </si>
  <si>
    <t>Công ty Cổ phần Lương thực Đà Nẵng</t>
  </si>
  <si>
    <t>DNL</t>
  </si>
  <si>
    <t>Công ty cổ phần Logistic Cảng Đà Nẵng</t>
  </si>
  <si>
    <t>DNM</t>
  </si>
  <si>
    <t>Tổng Công ty cổ phần Y tế Danameco</t>
  </si>
  <si>
    <t>DNP</t>
  </si>
  <si>
    <t>Công ty Cổ phần Nhựa Đồng Nai</t>
  </si>
  <si>
    <t>DNR</t>
  </si>
  <si>
    <t>CTCP Đường sắt Quảng Nam - Đà Nẵng</t>
  </si>
  <si>
    <t>DNS</t>
  </si>
  <si>
    <t>Công ty Cổ phần Thép Đà Nẵng</t>
  </si>
  <si>
    <t>DNW</t>
  </si>
  <si>
    <t>Công ty cổ phần Cấp nước Đồng Nai</t>
  </si>
  <si>
    <t>DNY</t>
  </si>
  <si>
    <t>Công ty Cổ phần Thép Dana - Ý</t>
  </si>
  <si>
    <t>DOC</t>
  </si>
  <si>
    <t>Công ty cổ phần Vật tư nông nghiệp Đồng Nai</t>
  </si>
  <si>
    <t>DOP</t>
  </si>
  <si>
    <t>CTCP Vận tải Xăng dầu Đồng Tháp</t>
  </si>
  <si>
    <t>DP3</t>
  </si>
  <si>
    <t>Công ty Cổ phần Dược phẩm Trung ương 3</t>
  </si>
  <si>
    <t>DPC</t>
  </si>
  <si>
    <t>Công ty Cổ phần Nhựa Đà Nẵng</t>
  </si>
  <si>
    <t>DPG</t>
  </si>
  <si>
    <t>Công ty Cổ phần Đạt Phương</t>
  </si>
  <si>
    <t>DPH</t>
  </si>
  <si>
    <t>Công ty Cổ phần Dược phẩm Hải Phòng</t>
  </si>
  <si>
    <t>DPM</t>
  </si>
  <si>
    <t>Tổng Công ty Phân bón và Hóa chất Dầu khí-CTCP</t>
  </si>
  <si>
    <t>DPP</t>
  </si>
  <si>
    <t>Công ty Cổ phần Dược Đồng Nai</t>
  </si>
  <si>
    <t>DPR</t>
  </si>
  <si>
    <t>Công ty Cổ phần Cao su Đồng Phú</t>
  </si>
  <si>
    <t>DPS</t>
  </si>
  <si>
    <t>Công ty cổ phần Đầu tư Phát triển Sóc Sơn</t>
  </si>
  <si>
    <t>DQC</t>
  </si>
  <si>
    <t>Công ty Cổ phần Bóng đèn Điện Quang</t>
  </si>
  <si>
    <t>DRC</t>
  </si>
  <si>
    <t>Công ty Cổ phần Cao su Đà Nẵng</t>
  </si>
  <si>
    <t>DRH</t>
  </si>
  <si>
    <t>Công ty cổ phần Đầu tư Căn nhà Mơ ước</t>
  </si>
  <si>
    <t>DRL</t>
  </si>
  <si>
    <t>Công ty Cổ phần Thủy điện – Điện lực 3</t>
  </si>
  <si>
    <t>DSN</t>
  </si>
  <si>
    <t>Công ty Cổ phần Công viên nước Đầm Sen</t>
  </si>
  <si>
    <t>DSV</t>
  </si>
  <si>
    <t>Công ty Cổ phần Đường sắt Vĩnh Phú</t>
  </si>
  <si>
    <t>DT4</t>
  </si>
  <si>
    <t>CTCP Quản lý bảo trì đường thủy nội địa số 4</t>
  </si>
  <si>
    <t>DTA</t>
  </si>
  <si>
    <t>Công ty Cổ phần Đệ Tam</t>
  </si>
  <si>
    <t>DTC</t>
  </si>
  <si>
    <t>Công ty Cổ phần Viglacera Đông Triều</t>
  </si>
  <si>
    <t>DTG</t>
  </si>
  <si>
    <t>Công ty Cổ phần Dược phẩm Tipharco</t>
  </si>
  <si>
    <t>DTK</t>
  </si>
  <si>
    <t>Tổng công ty Điện lực TKV - CTCP</t>
  </si>
  <si>
    <t>DTL</t>
  </si>
  <si>
    <t>Công ty Cổ phần Đại Thiên Lộc</t>
  </si>
  <si>
    <t>DTN</t>
  </si>
  <si>
    <t>Công ty Cổ phần Diêm Thống Nhất</t>
  </si>
  <si>
    <t>DTT</t>
  </si>
  <si>
    <t>Công ty Cổ phần Kỹ nghệ Đô Thành</t>
  </si>
  <si>
    <t>DTV</t>
  </si>
  <si>
    <t>Công ty Cổ phần Phát triển điện Nông thôn Trà Vinh</t>
  </si>
  <si>
    <t>DVC</t>
  </si>
  <si>
    <t>Công ty cổ phần Thương mại Dịch vụ Tổng hợp Cảng Hải Phòng</t>
  </si>
  <si>
    <t>DVD</t>
  </si>
  <si>
    <t>Công ty Cổ phần Dược phẩm Viễn Đông</t>
  </si>
  <si>
    <t>DVH</t>
  </si>
  <si>
    <t>Công ty cổ phần Chế tạo máy điện Việt Nam - Hungari</t>
  </si>
  <si>
    <t>DVP</t>
  </si>
  <si>
    <t>Công ty cổ phần Đầu tư và Phát triển Cảng Đình Vũ</t>
  </si>
  <si>
    <t>DXG</t>
  </si>
  <si>
    <t>Công ty Cổ phần Dịch vụ và Xây dựng Địa ốc Đất Xanh</t>
  </si>
  <si>
    <t>DXP</t>
  </si>
  <si>
    <t>Công ty cổ phần Cảng Đoạn Xá</t>
  </si>
  <si>
    <t>DXV</t>
  </si>
  <si>
    <t>Công ty Cổ phần VICEM Vật liệu Xây dựng Đà Nẵng</t>
  </si>
  <si>
    <t>DZM</t>
  </si>
  <si>
    <t>Công ty Cổ phần Chế tạo máy Dzĩ An</t>
  </si>
  <si>
    <t>EAD</t>
  </si>
  <si>
    <t>CTCP Thủy điện Điện lực Đắk Lắk</t>
  </si>
  <si>
    <t>ECI</t>
  </si>
  <si>
    <t>Công ty Cổ phần Bản đồ và Tranh ảnh Giáo dục</t>
  </si>
  <si>
    <t>EFI</t>
  </si>
  <si>
    <t>Công ty Cổ phần Đầu tư Tài chính Giáo dục</t>
  </si>
  <si>
    <t>EIB</t>
  </si>
  <si>
    <t>Ngân hàng Thương mại Cổ phần Xuất nhập khẩu Việt Nam</t>
  </si>
  <si>
    <t>EIC</t>
  </si>
  <si>
    <t>Công ty cổ phần EVN Quốc tế</t>
  </si>
  <si>
    <t>EID</t>
  </si>
  <si>
    <t>Công ty Cổ phần Đầu tư và Phát triển giáo dục Hà Nội</t>
  </si>
  <si>
    <t>ELC</t>
  </si>
  <si>
    <t>Công ty Cổ phần Đầu tư Phát triển Công nghệ Điện tử Viễn thông</t>
  </si>
  <si>
    <t>EMC</t>
  </si>
  <si>
    <t>Công ty cổ phần Cơ điện Thủ Đức</t>
  </si>
  <si>
    <t>EMG</t>
  </si>
  <si>
    <t>Công ty Cổ phần Thiết bị Phụ tùng Cơ điện</t>
  </si>
  <si>
    <t>EVE</t>
  </si>
  <si>
    <t>Công ty cổ phần Everpia Việt Nam</t>
  </si>
  <si>
    <t>FBA</t>
  </si>
  <si>
    <t>Công ty Cổ phần Tập đoàn Quốc tế FBA</t>
  </si>
  <si>
    <t>FBT</t>
  </si>
  <si>
    <t>Công ty Cổ phần Xuất nhập khẩu Lâm Thủy sản Bến Tre</t>
  </si>
  <si>
    <t>FCC</t>
  </si>
  <si>
    <t>CTCP Liên hợp Thực phẩm</t>
  </si>
  <si>
    <t>FCM</t>
  </si>
  <si>
    <t>Công ty cổ phần Khoáng sản FECON</t>
  </si>
  <si>
    <t>FCN</t>
  </si>
  <si>
    <t>Công ty cổ phần FECON</t>
  </si>
  <si>
    <t>FCS</t>
  </si>
  <si>
    <t>Công ty Cổ phần Lương thực Thành phố Hồ Chí Minh</t>
  </si>
  <si>
    <t>FDC</t>
  </si>
  <si>
    <t>Công ty Cổ phần Ngoại thương và Phát triển Đầu tư Thành phố Hồ Chí Minh</t>
  </si>
  <si>
    <t>FDG</t>
  </si>
  <si>
    <t>Công ty Cổ phần Docimexco</t>
  </si>
  <si>
    <t>FDT</t>
  </si>
  <si>
    <t>Công ty cổ phần Fiditour</t>
  </si>
  <si>
    <t>FID</t>
  </si>
  <si>
    <t>Công ty Cổ phần Đầu tư và Phát triển Doanh nghiệp Việt Nam</t>
  </si>
  <si>
    <t>FIT</t>
  </si>
  <si>
    <t>Công ty cổ phần Tập đoàn F.I.T</t>
  </si>
  <si>
    <t>FLC</t>
  </si>
  <si>
    <t>Công ty cổ phần Tập đoàn FLC</t>
  </si>
  <si>
    <t>FMC</t>
  </si>
  <si>
    <t>Công ty Cổ phần Thực phẩm Sao Ta</t>
  </si>
  <si>
    <t>FOX</t>
  </si>
  <si>
    <t>Công ty Cổ phần Viễn thông FPT</t>
  </si>
  <si>
    <t>FPC</t>
  </si>
  <si>
    <t>Công ty Cổ phần Full Power</t>
  </si>
  <si>
    <t>FPT</t>
  </si>
  <si>
    <t>Công ty Cổ phần FPT</t>
  </si>
  <si>
    <t>FRT</t>
  </si>
  <si>
    <t>Công ty cổ phần Bán lẻ Kỹ thuật số FPT</t>
  </si>
  <si>
    <t>FSO</t>
  </si>
  <si>
    <t>Công ty Cổ phần Cơ khí đóng tàu thủy sản Việt Nam</t>
  </si>
  <si>
    <t>FTM</t>
  </si>
  <si>
    <t>Công ty Cổ phần Đầu tư và Phát triển Đức Quân</t>
  </si>
  <si>
    <t>G20</t>
  </si>
  <si>
    <t>Công ty cổ phần Đầu tư Dệt may G.Home</t>
  </si>
  <si>
    <t>G36</t>
  </si>
  <si>
    <t>Tổng Công ty 36 - CTCP</t>
  </si>
  <si>
    <t>GAS</t>
  </si>
  <si>
    <t>Tổng Công ty Khí Việt Nam-CTCP</t>
  </si>
  <si>
    <t>GCB</t>
  </si>
  <si>
    <t>Công ty Cổ Phần Petec Bình Định</t>
  </si>
  <si>
    <t>GDT</t>
  </si>
  <si>
    <t>Công ty Cổ phần Chế biến Gỗ Đức Thành</t>
  </si>
  <si>
    <t>GDW</t>
  </si>
  <si>
    <t>Công ty Cổ phần Cấp nước Gia Định</t>
  </si>
  <si>
    <t>GER</t>
  </si>
  <si>
    <t>Công ty Cổ phần Thể thao Ngôi sao Geru</t>
  </si>
  <si>
    <t>GEX</t>
  </si>
  <si>
    <t>Tổng Công ty cổ phần Thiết bị điện Việt Nam</t>
  </si>
  <si>
    <t>GFC</t>
  </si>
  <si>
    <t>Công ty Cổ phần Thủy sản Gentraco</t>
  </si>
  <si>
    <t>GGG</t>
  </si>
  <si>
    <t>Công ty cổ phần Ô tô Giải Phóng</t>
  </si>
  <si>
    <t>GGS</t>
  </si>
  <si>
    <t>Công ty Cổ phần Giống Gia súc Hà Nội</t>
  </si>
  <si>
    <t>GHA</t>
  </si>
  <si>
    <t>Công ty Cổ phần HAPACO Hải Âu</t>
  </si>
  <si>
    <t>GHC</t>
  </si>
  <si>
    <t>Công ty Cổ phần Thủy điện Gia Lai</t>
  </si>
  <si>
    <t>GIL</t>
  </si>
  <si>
    <t>Công ty Cổ phần Sản xuất Kinh doanh Xuất nhập khẩu Bình Thạnh</t>
  </si>
  <si>
    <t>GLT</t>
  </si>
  <si>
    <t>Công ty cổ phần Kỹ thuật điện Toàn Cầu</t>
  </si>
  <si>
    <t>GMC</t>
  </si>
  <si>
    <t>Công ty Cổ phần Sản xuất Thương mại May Sài Gòn</t>
  </si>
  <si>
    <t>GMD</t>
  </si>
  <si>
    <t>Công ty Cổ phần Gemadept</t>
  </si>
  <si>
    <t>GMX</t>
  </si>
  <si>
    <t>Công ty cổ phần Gạch Ngói Gốm Xây dựng Mỹ Xuân</t>
  </si>
  <si>
    <t>GND</t>
  </si>
  <si>
    <t>Công ty Cổ phần Gạch ngói Đồng Nai</t>
  </si>
  <si>
    <t>GSM</t>
  </si>
  <si>
    <t>Công ty cổ phần Thủy điện Hương Sơn</t>
  </si>
  <si>
    <t>GSP</t>
  </si>
  <si>
    <t>Công ty cổ phần Vận tải Sản phẩm khí quốc tế</t>
  </si>
  <si>
    <t>GTA</t>
  </si>
  <si>
    <t>Công ty Cổ phần Chế biến Gỗ Thuận An</t>
  </si>
  <si>
    <t>GTC</t>
  </si>
  <si>
    <t>Công ty Cổ phần Trà Rồng Vàng</t>
  </si>
  <si>
    <t>GTD</t>
  </si>
  <si>
    <t>Công ty Cổ phần Giầy Thượng Đình</t>
  </si>
  <si>
    <t>GTH</t>
  </si>
  <si>
    <t>Công ty Cổ phần Xây dựng Giao thông Thừa Thiên Huế</t>
  </si>
  <si>
    <t>GTN</t>
  </si>
  <si>
    <t>Công ty cổ phần GTNFOODS</t>
  </si>
  <si>
    <t>GTS</t>
  </si>
  <si>
    <t>CTCP Công trình Giao thông Sài Gòn</t>
  </si>
  <si>
    <t>GTT</t>
  </si>
  <si>
    <t>Công ty Cổ phần Thuận Thảo</t>
  </si>
  <si>
    <t>GVT</t>
  </si>
  <si>
    <t>Công ty Cổ phần Giấy Việt Trì</t>
  </si>
  <si>
    <t>H11</t>
  </si>
  <si>
    <t>CTCP Xây dựng HUD101</t>
  </si>
  <si>
    <t>HAD</t>
  </si>
  <si>
    <t>Công ty Cổ phần Bia Hà Nội - Hải Dương</t>
  </si>
  <si>
    <t>HAG</t>
  </si>
  <si>
    <t>Công ty Cổ phần Hoàng Anh Gia Lai</t>
  </si>
  <si>
    <t>HAH</t>
  </si>
  <si>
    <t>Công ty Cổ phần Vận tải và Xếp dỡ Hải An</t>
  </si>
  <si>
    <t>HAI</t>
  </si>
  <si>
    <t>Công ty Cổ phần Nông dược H.A.I</t>
  </si>
  <si>
    <t>HAN</t>
  </si>
  <si>
    <t>Tổng công ty Xây dựng Hà Nội - CTCP</t>
  </si>
  <si>
    <t>HAP</t>
  </si>
  <si>
    <t>Công ty Cổ phần Tập đoàn Hapaco</t>
  </si>
  <si>
    <t>HAR</t>
  </si>
  <si>
    <t>Công ty Cổ phần Đầu tư Thương mại Bất động sản An Dương Thảo Điền</t>
  </si>
  <si>
    <t>HAS</t>
  </si>
  <si>
    <t>Công ty Cổ phần HACISCO</t>
  </si>
  <si>
    <t>HAT</t>
  </si>
  <si>
    <t>Công ty Cổ phần Thương mại Bia Hà Nội</t>
  </si>
  <si>
    <t>HAX</t>
  </si>
  <si>
    <t>Công ty Cổ phần Dịch vụ Ô tô Hàng Xanh</t>
  </si>
  <si>
    <t>HBB</t>
  </si>
  <si>
    <t>Ngân hàng Thương mại Cổ phần Nhà Hà Nội</t>
  </si>
  <si>
    <t>HBC</t>
  </si>
  <si>
    <t>Công ty cổ phần Xây dựng và Kinh doanh Địa ốc Hoà Bình</t>
  </si>
  <si>
    <t>HBD</t>
  </si>
  <si>
    <t>Công ty Cổ phần Bao bì PP Bình Dương</t>
  </si>
  <si>
    <t>HBI</t>
  </si>
  <si>
    <t>Công ty Cổ phần HBI</t>
  </si>
  <si>
    <t>HCC</t>
  </si>
  <si>
    <t>Công ty Cổ phần Bê tông Hoà Cầm - Intimex</t>
  </si>
  <si>
    <t>HCD</t>
  </si>
  <si>
    <t>Công ty Cổ phần Đầu tư Sản xuất và Thương mại HCD</t>
  </si>
  <si>
    <t>HCI</t>
  </si>
  <si>
    <t>Công ty Cổ phần Đầu tư - Xây dựng Hà Nội</t>
  </si>
  <si>
    <t>HCT</t>
  </si>
  <si>
    <t>Công ty Cổ phần Thương mại Dịch vụ Vận tải Xi măng Hải Phòng</t>
  </si>
  <si>
    <t>HD2</t>
  </si>
  <si>
    <t>CTCP Đầu tư Phát triển nhà HUD2</t>
  </si>
  <si>
    <t>HDA</t>
  </si>
  <si>
    <t>Công ty Cổ phần Hãng sơn Đông Á</t>
  </si>
  <si>
    <t>HDC</t>
  </si>
  <si>
    <t>Công ty Cổ phần Phát triển nhà Bà Rịa-Vũng Tàu</t>
  </si>
  <si>
    <t>HDG</t>
  </si>
  <si>
    <t>Công ty Cổ phần Tập đoàn Hà Đô</t>
  </si>
  <si>
    <t>HDM</t>
  </si>
  <si>
    <t>Công ty Cổ phần Dệt - May Huế</t>
  </si>
  <si>
    <t>HDO</t>
  </si>
  <si>
    <t>Công ty Cổ phần Hưng Đạo Container</t>
  </si>
  <si>
    <t>HDP</t>
  </si>
  <si>
    <t>Công ty Cổ phần Dược Hà Tĩnh</t>
  </si>
  <si>
    <t>HEC</t>
  </si>
  <si>
    <t>Công ty Cổ phần Tư vấn Xây dựng Thủy lợi II</t>
  </si>
  <si>
    <t>HEM</t>
  </si>
  <si>
    <t>Công ty cổ phần Chế tạo Điện Cơ Hà Nội</t>
  </si>
  <si>
    <t>HES</t>
  </si>
  <si>
    <t>Công ty Cổ phần Dịch vụ Giải trí Hà Nội</t>
  </si>
  <si>
    <t>HFC</t>
  </si>
  <si>
    <t>Công ty Cổ phần Xăng dầu Chất đốt Hà Nội</t>
  </si>
  <si>
    <t>HFX</t>
  </si>
  <si>
    <t>Công ty cổ phần Sản xuất - Xuất nhập khẩu Thanh Hà</t>
  </si>
  <si>
    <t>HGM</t>
  </si>
  <si>
    <t>Công ty cổ phần Cơ khí và Khoáng sản Hà Giang</t>
  </si>
  <si>
    <t>HGW</t>
  </si>
  <si>
    <t>Công ty Cổ phần Cấp thoát nước - Công trình đô thị Hậu Giang</t>
  </si>
  <si>
    <t>HHA</t>
  </si>
  <si>
    <t>Công ty cổ phần Văn phòng phẩm Hồng Hà</t>
  </si>
  <si>
    <t>HHC</t>
  </si>
  <si>
    <t>Công ty Cổ phần Bánh kẹo Hải Hà</t>
  </si>
  <si>
    <t>HHG</t>
  </si>
  <si>
    <t>Công ty Cổ phần Hoàng Hà</t>
  </si>
  <si>
    <t>HHL</t>
  </si>
  <si>
    <t>Công ty Cổ phần Hồng Hà Long An</t>
  </si>
  <si>
    <t>HHN</t>
  </si>
  <si>
    <t>Công ty Cổ Phần Vận tải và Dịch vụ Hàng hóa Hà Nội</t>
  </si>
  <si>
    <t>HHR</t>
  </si>
  <si>
    <t>Công ty Cổ phần Đường sắt Hải Hà</t>
  </si>
  <si>
    <t>HHS</t>
  </si>
  <si>
    <t>Công ty Cổ phần Đầu tư Dịch vụ Hoàng Huy</t>
  </si>
  <si>
    <t>HHV</t>
  </si>
  <si>
    <t>CTCP Quản lý và Khai thác Hầm Đường Bộ Hải Vân</t>
  </si>
  <si>
    <t>HID</t>
  </si>
  <si>
    <t>Công ty Cổ phần Đầu tư và Tư vấn Hà Long</t>
  </si>
  <si>
    <t>HIG</t>
  </si>
  <si>
    <t>Công ty Cổ phần Tập đoàn HIPT</t>
  </si>
  <si>
    <t>HJC</t>
  </si>
  <si>
    <t>Công ty Cổ phần Hòa Việt</t>
  </si>
  <si>
    <t>HJS</t>
  </si>
  <si>
    <t>Công ty Cổ phần Thủy điện Nậm Mu</t>
  </si>
  <si>
    <t>HKB</t>
  </si>
  <si>
    <t>Công ty Cổ phần Nông nghiệp và Thực phẩm Hà Nội - Kinh Bắc</t>
  </si>
  <si>
    <t>HKP</t>
  </si>
  <si>
    <t>CTCP Bao bì Hà Tiên</t>
  </si>
  <si>
    <t>HKT</t>
  </si>
  <si>
    <t>Công ty Cổ phần Chè Hiệp Khánh</t>
  </si>
  <si>
    <t>HLA</t>
  </si>
  <si>
    <t>Công ty Cổ phần Hữu Liên Á Châu</t>
  </si>
  <si>
    <t>HLB</t>
  </si>
  <si>
    <t>Công ty Cổ phần Bia và Nước giải khát Hạ Long</t>
  </si>
  <si>
    <t>HLC</t>
  </si>
  <si>
    <t>CTCP Than Hà Lầm - Vinacomin</t>
  </si>
  <si>
    <t>HLD</t>
  </si>
  <si>
    <t>Công ty Cổ phần Đầu tư và Phát triển Bất động sản HUDLAND</t>
  </si>
  <si>
    <t>HLG</t>
  </si>
  <si>
    <t>Công ty Cổ phần Tập đoàn Hoàng Long</t>
  </si>
  <si>
    <t>HLR</t>
  </si>
  <si>
    <t>Công ty Cổ phần Đường sắt Hà Lạng</t>
  </si>
  <si>
    <t>HLY</t>
  </si>
  <si>
    <t>Công ty Cổ phần Viglacera Hạ Long I</t>
  </si>
  <si>
    <t>HMC</t>
  </si>
  <si>
    <t>Công ty Cổ phần Kim khí Thành phố Hồ Chí Minh - Vnsteel</t>
  </si>
  <si>
    <t>HMG</t>
  </si>
  <si>
    <t>CTCP Kim khí Hà Nội - VNSTEEL</t>
  </si>
  <si>
    <t>HMH</t>
  </si>
  <si>
    <t>Công ty Cổ phần Hải Minh</t>
  </si>
  <si>
    <t>HNB</t>
  </si>
  <si>
    <t>CTCP Bến xe Hà Nội</t>
  </si>
  <si>
    <t>HND</t>
  </si>
  <si>
    <t>CTCP Nhiệt điện Hải Phòng</t>
  </si>
  <si>
    <t>HNF</t>
  </si>
  <si>
    <t>CTCP Thực phẩm Hữu Nghị</t>
  </si>
  <si>
    <t>HNG</t>
  </si>
  <si>
    <t>Công ty cổ phần Nông nghiệp Quốc tế Hoàng Anh Gia Lai</t>
  </si>
  <si>
    <t>HNM</t>
  </si>
  <si>
    <t>Công ty Cổ phần Sữa Hà Nội</t>
  </si>
  <si>
    <t>HNP</t>
  </si>
  <si>
    <t>Công ty Cổ phần Hanel Xốp nhựa</t>
  </si>
  <si>
    <t>HNT</t>
  </si>
  <si>
    <t>Công ty Cổ phần Xe điện Hà Nội</t>
  </si>
  <si>
    <t>HOM</t>
  </si>
  <si>
    <t>Công ty cổ phần Xi măng VICEM Hoàng Mai</t>
  </si>
  <si>
    <t>HPB</t>
  </si>
  <si>
    <t>Công ty Cổ phần Bao bì PP</t>
  </si>
  <si>
    <t>HPD</t>
  </si>
  <si>
    <t>Công ty Công ty Cổ phần Thủy điện Đăk Đoa</t>
  </si>
  <si>
    <t>HPG</t>
  </si>
  <si>
    <t>Công ty cổ phần Tập đoàn Hòa Phát</t>
  </si>
  <si>
    <t>HPL</t>
  </si>
  <si>
    <t>Công ty Cổ phần Bến xe Tàu phà Cần Thơ</t>
  </si>
  <si>
    <t>HPM</t>
  </si>
  <si>
    <t>CTCP Xây dựng Thương mại và Khoáng sản Hoàng Phúc</t>
  </si>
  <si>
    <t>HPP</t>
  </si>
  <si>
    <t>Công ty Cổ phần Sơn Hải Phòng</t>
  </si>
  <si>
    <t>HPR</t>
  </si>
  <si>
    <t>Công ty Cổ phần Đầu tư Xây dựng Hồng Phát</t>
  </si>
  <si>
    <t>HPS</t>
  </si>
  <si>
    <t>Công ty Cổ phần Đá Xây dựng Hoà Phát</t>
  </si>
  <si>
    <t>HPT</t>
  </si>
  <si>
    <t>Công ty Cổ phần Dịch vụ Công nghệ Tin học HPT</t>
  </si>
  <si>
    <t>HPW</t>
  </si>
  <si>
    <t>Công ty Cổ phần Cấp nước Hải Phòng</t>
  </si>
  <si>
    <t>HQC</t>
  </si>
  <si>
    <t>Công ty cổ phần Tư vấn-Thương mại-Dịch vụ Địa ốc Hoàng Quân</t>
  </si>
  <si>
    <t>HRC</t>
  </si>
  <si>
    <t>Công ty Cổ phần Cao su Hòa Bình</t>
  </si>
  <si>
    <t>HRG</t>
  </si>
  <si>
    <t>Công ty cổ phần Cao su Hà Nội</t>
  </si>
  <si>
    <t>HRT</t>
  </si>
  <si>
    <t>Công ty cổ phần Vận tải Đường sắt Hà Nội</t>
  </si>
  <si>
    <t>HSA</t>
  </si>
  <si>
    <t>Công ty Cổ phần HESTIA</t>
  </si>
  <si>
    <t>HSC</t>
  </si>
  <si>
    <t>Công ty Cổ phần Hacinco</t>
  </si>
  <si>
    <t>HSG</t>
  </si>
  <si>
    <t>Công ty Cổ phần Tập đoàn Hoa Sen</t>
  </si>
  <si>
    <t>HSI</t>
  </si>
  <si>
    <t>Công ty Cổ phần Vật tư tổng hợp và Phân bón Hóa sinh</t>
  </si>
  <si>
    <t>HT1</t>
  </si>
  <si>
    <t>Công ty Cổ phần Xi Măng Hà Tiên 1</t>
  </si>
  <si>
    <t>HT2</t>
  </si>
  <si>
    <t>Công ty Cổ phần Xi măng Hà Tiên 2</t>
  </si>
  <si>
    <t>HTB</t>
  </si>
  <si>
    <t>Công ty Cổ phần Xây dựng Huy Thắng</t>
  </si>
  <si>
    <t>HTC</t>
  </si>
  <si>
    <t>Công ty Cổ phần Thương mại Hóc Môn</t>
  </si>
  <si>
    <t>HTI</t>
  </si>
  <si>
    <t>Công ty Cổ phần Đầu tư phát triển hạ tầng IDICO</t>
  </si>
  <si>
    <t>HTL</t>
  </si>
  <si>
    <t>Công ty Cổ phần Kỹ thuật và Ô tô Trường Long</t>
  </si>
  <si>
    <t>HTR</t>
  </si>
  <si>
    <t>Công ty Cổ phần Đường sắt Hà Thái</t>
  </si>
  <si>
    <t>HTU</t>
  </si>
  <si>
    <t>Công ty Cổ phần Môi trường và Công trình Đô thị Hà Tĩnh</t>
  </si>
  <si>
    <t>HTV</t>
  </si>
  <si>
    <t>Công ty Cổ phần Vận tải Hà Tiên</t>
  </si>
  <si>
    <t>HTW</t>
  </si>
  <si>
    <t>Công ty Cổ phần Cấp nước Hà Tĩnh</t>
  </si>
  <si>
    <t>HU1</t>
  </si>
  <si>
    <t>Công ty Cổ phần Đầu tư và Xây dựng HUD1</t>
  </si>
  <si>
    <t>HU3</t>
  </si>
  <si>
    <t>Công ty cổ phần Đầu tư và Xây dựng HUD3</t>
  </si>
  <si>
    <t>HU4</t>
  </si>
  <si>
    <t>Công ty Cổ phần Đầu tư và Xây dựng HUD4</t>
  </si>
  <si>
    <t>HU6</t>
  </si>
  <si>
    <t>Công ty cổ phần Đầu tư Phát triển nhà và Đô thị HUD 6</t>
  </si>
  <si>
    <t>HUT</t>
  </si>
  <si>
    <t>Công ty Cổ phần Tasco</t>
  </si>
  <si>
    <t>HVA</t>
  </si>
  <si>
    <t>Công ty cổ phần Nông nghiệp xanh Hưng Việt</t>
  </si>
  <si>
    <t>HVC</t>
  </si>
  <si>
    <t>Công ty Cổ phần Hưng Vượng</t>
  </si>
  <si>
    <t>HVG</t>
  </si>
  <si>
    <t>Công ty Cổ phần Hùng Vương</t>
  </si>
  <si>
    <t>HVN</t>
  </si>
  <si>
    <t>Tổng Công ty Hàng không Việt Nam - CTCP</t>
  </si>
  <si>
    <t>HVT</t>
  </si>
  <si>
    <t>Công ty Cổ phần Hóa chất Việt Trì</t>
  </si>
  <si>
    <t>HVX</t>
  </si>
  <si>
    <t>Công ty Cổ phần Xi măng Vicem Hải Vân</t>
  </si>
  <si>
    <t>I10</t>
  </si>
  <si>
    <t>CTCP Đầu tư Xây dựng số 10 IDICO</t>
  </si>
  <si>
    <t>I40</t>
  </si>
  <si>
    <t>Công ty Cổ phần Đầu tư và Xây dựng 40</t>
  </si>
  <si>
    <t>IBC</t>
  </si>
  <si>
    <t>CTCP Đầu tư Apax Holding</t>
  </si>
  <si>
    <t>ICC</t>
  </si>
  <si>
    <t>CTCP Xây dựng Công nghiệp</t>
  </si>
  <si>
    <t>ICF</t>
  </si>
  <si>
    <t>Công ty Cổ phần Đầu tư Thương mại Thủy Sản</t>
  </si>
  <si>
    <t>ICG</t>
  </si>
  <si>
    <t>Công ty Cổ phần Xây dựng Sông Hồng</t>
  </si>
  <si>
    <t>ICI</t>
  </si>
  <si>
    <t>Công ty Cổ phần Đầu tư và Xây dựng Công nghiệp</t>
  </si>
  <si>
    <t>ICN</t>
  </si>
  <si>
    <t>Công ty cổ phần Đầu tư Xây dựng Dầu khí IDICO</t>
  </si>
  <si>
    <t>IDI</t>
  </si>
  <si>
    <t>Công ty Cổ phần Đầu tư và Phát triển Đa Quốc Gia I.D.I</t>
  </si>
  <si>
    <t>IDJ</t>
  </si>
  <si>
    <t>Công ty Cổ phần Đầu tư Tài chính Quốc tế và Phát triển Doanh nghiệp IDJ</t>
  </si>
  <si>
    <t>IDV</t>
  </si>
  <si>
    <t>Công ty Cổ phần Phát triển Hạ tầng Vĩnh Phúc</t>
  </si>
  <si>
    <t>IFC</t>
  </si>
  <si>
    <t>CTCP Thực phẩm Công nghệ Sài Gòn</t>
  </si>
  <si>
    <t>IFS</t>
  </si>
  <si>
    <t>Công ty Cổ phần Thực phẩm Quốc tế</t>
  </si>
  <si>
    <t>IHK</t>
  </si>
  <si>
    <t>Công ty Cổ phần In Hàng không</t>
  </si>
  <si>
    <t>IJC</t>
  </si>
  <si>
    <t>Công ty Cổ phần Phát triển Hạ tầng Kỹ thuật</t>
  </si>
  <si>
    <t>ILC</t>
  </si>
  <si>
    <t>Công ty Cổ phần Hợp tác Lao động với Nước ngoài</t>
  </si>
  <si>
    <t>IME</t>
  </si>
  <si>
    <t>Công ty Cổ phần Cơ khí và Xây lắp Công nghiệp</t>
  </si>
  <si>
    <t>IMP</t>
  </si>
  <si>
    <t>Công ty Cổ phần Dược phẩm IMEXPHARM</t>
  </si>
  <si>
    <t>IMT</t>
  </si>
  <si>
    <t>Công ty Cổ phần Xuất nhập khẩu Đầu tư Thành phố Hồ Chí Minh</t>
  </si>
  <si>
    <t>IN4</t>
  </si>
  <si>
    <t>Công ty Cổ phần In số 4</t>
  </si>
  <si>
    <t>INC</t>
  </si>
  <si>
    <t>Công ty Cổ phần Tư vấn Đầu tư IDICO</t>
  </si>
  <si>
    <t>INN</t>
  </si>
  <si>
    <t>Công ty Cổ phần Bao bì và In Nông nghiệp</t>
  </si>
  <si>
    <t>IPA</t>
  </si>
  <si>
    <t>Công ty cổ phần Tập đoàn Đầu tư I.P.A</t>
  </si>
  <si>
    <t>ISG</t>
  </si>
  <si>
    <t>CTCP Vận tải biển &amp; Hợp tác Quốc tế</t>
  </si>
  <si>
    <t>ISH</t>
  </si>
  <si>
    <t>Công ty cổ phần Thủy điện Srok Phu Miêng IDICO</t>
  </si>
  <si>
    <t>IST</t>
  </si>
  <si>
    <t>Công ty Cổ phần ICD Tân Cảng Sóng Thần</t>
  </si>
  <si>
    <t>ITA</t>
  </si>
  <si>
    <t>Công ty Cổ phần Đầu tư và Công nghiệp Tân Tạo</t>
  </si>
  <si>
    <t>ITC</t>
  </si>
  <si>
    <t>Công ty Cổ phần Đầu tư - Kinh doanh nhà</t>
  </si>
  <si>
    <t>ITD</t>
  </si>
  <si>
    <t>Công ty Cổ phần Công nghệ Tiên Phong</t>
  </si>
  <si>
    <t>ITQ</t>
  </si>
  <si>
    <t>Công ty cổ phần Tập đoàn Thiên Quang</t>
  </si>
  <si>
    <t>ITS</t>
  </si>
  <si>
    <t>Công ty cổ phần Đầu tư, Thương mại và Dịch vụ - Vinacomin</t>
  </si>
  <si>
    <t>JSC</t>
  </si>
  <si>
    <t>Công ty Cổ phần Xây dựng Cầu đường Hà Nội</t>
  </si>
  <si>
    <t>JVC</t>
  </si>
  <si>
    <t>Công ty cổ phần Thiết bị Y tế Việt Nhật</t>
  </si>
  <si>
    <t>KAC</t>
  </si>
  <si>
    <t>Công ty Cổ phần Đầu tư Địa ốc Khang An</t>
  </si>
  <si>
    <t>KBC</t>
  </si>
  <si>
    <t>Tổng Công ty Phát triển Đô thị Kinh Bắc-CTCP</t>
  </si>
  <si>
    <t>KBT</t>
  </si>
  <si>
    <t>Công ty Cổ phần Gạch ngói Kiên Giang</t>
  </si>
  <si>
    <t>KCB</t>
  </si>
  <si>
    <t>CTCP Khoáng sản và luyện kim Cao Bằng</t>
  </si>
  <si>
    <t>KCE</t>
  </si>
  <si>
    <t>Công ty Cổ phần Bê tông Ly tâm Điện lực Khánh Hòa</t>
  </si>
  <si>
    <t>KDC</t>
  </si>
  <si>
    <t>Công ty Cổ phần Tập đoàn Kido</t>
  </si>
  <si>
    <t>KDH</t>
  </si>
  <si>
    <t>Công ty Cổ phần Đầu tư Kinh doanh nhà Khang Điền</t>
  </si>
  <si>
    <t>KDM</t>
  </si>
  <si>
    <t>CTCP Xây dựng và Thương mại Long Thành</t>
  </si>
  <si>
    <t>KHA</t>
  </si>
  <si>
    <t>Công ty Cổ phần Đầu tư và Dịch vụ Khánh Hội</t>
  </si>
  <si>
    <t>KHB</t>
  </si>
  <si>
    <t>Công ty Cổ phần Khoáng sản Hòa Bình</t>
  </si>
  <si>
    <t>KHD</t>
  </si>
  <si>
    <t>CTCP Khai thác, Chế biến khoáng sản Hải Dương</t>
  </si>
  <si>
    <t>KHL</t>
  </si>
  <si>
    <t>Công ty cổ phần Khoáng sản và Vật liệu Xây dựng Hưng Long</t>
  </si>
  <si>
    <t>KHP</t>
  </si>
  <si>
    <t>Công ty Cổ phần Điện lực Khánh Hòa</t>
  </si>
  <si>
    <t>KHW</t>
  </si>
  <si>
    <t>Công ty Cổ phần Cấp nước Khánh Hòa</t>
  </si>
  <si>
    <t>KIP</t>
  </si>
  <si>
    <t>CTCP Khí cụ Điện 1</t>
  </si>
  <si>
    <t>KKC</t>
  </si>
  <si>
    <t>Công ty Cổ phần Sản xuất và Kinh doanh Kim khí</t>
  </si>
  <si>
    <t>KLF</t>
  </si>
  <si>
    <t>Công ty Cổ phần Liên doanh Đầu tư Quốc tế KLF</t>
  </si>
  <si>
    <t>KMF</t>
  </si>
  <si>
    <t>Công ty Cổ phần Mirae Fiber</t>
  </si>
  <si>
    <t>KMR</t>
  </si>
  <si>
    <t>Công ty Cổ phần Mirae</t>
  </si>
  <si>
    <t>KMT</t>
  </si>
  <si>
    <t>Công ty cổ phần Kim khí miền Trung</t>
  </si>
  <si>
    <t>KPF</t>
  </si>
  <si>
    <t>Công ty Cổ phần Tư vấn Dự án Quốc tế KPF</t>
  </si>
  <si>
    <t>KSA</t>
  </si>
  <si>
    <t>Công ty Cổ phần Công nghiệp Khoáng sản Bình Thuận</t>
  </si>
  <si>
    <t>KSB</t>
  </si>
  <si>
    <t>Công ty Cổ phần Khoáng sản và Xây dựng Bình Dương</t>
  </si>
  <si>
    <t>KSC</t>
  </si>
  <si>
    <t>Công ty Cổ phần Muối Khánh Hòa</t>
  </si>
  <si>
    <t>KSD</t>
  </si>
  <si>
    <t>Công ty cổ phần Đầu tư DNA</t>
  </si>
  <si>
    <t>KSH</t>
  </si>
  <si>
    <t>Công ty Cổ phần Đầu tư và Phát triển KSH</t>
  </si>
  <si>
    <t>KSK</t>
  </si>
  <si>
    <t>Công ty cổ phần Khoáng sản Luyện kim màu</t>
  </si>
  <si>
    <t>KSQ</t>
  </si>
  <si>
    <t>Công ty cổ phần Đầu tư KSQ</t>
  </si>
  <si>
    <t>KSS</t>
  </si>
  <si>
    <t>Công ty Cổ phần Khoáng sản Na Rì Hamico</t>
  </si>
  <si>
    <t>KST</t>
  </si>
  <si>
    <t>Công ty cổ phần KASATI</t>
  </si>
  <si>
    <t>KSV</t>
  </si>
  <si>
    <t>Tổng Công ty Khoáng sản TKV - CTCP</t>
  </si>
  <si>
    <t>KTB</t>
  </si>
  <si>
    <t>Công ty Cổ phần Đầu tư Khoáng sản Tây Bắc</t>
  </si>
  <si>
    <t>KTL</t>
  </si>
  <si>
    <t>CTCP Kim khí Thăng Long</t>
  </si>
  <si>
    <t>KTS</t>
  </si>
  <si>
    <t>Công ty cổ phần Đường Kon Tum</t>
  </si>
  <si>
    <t>KTT</t>
  </si>
  <si>
    <t>Công ty cổ phần Đầu tư Thiết bị và Xây lắp điện Thiên Trường</t>
  </si>
  <si>
    <t>KVC</t>
  </si>
  <si>
    <t>CTCP Sản xuất Xuất nhập khẩu Inox Kim Vĩ</t>
  </si>
  <si>
    <t>L10</t>
  </si>
  <si>
    <t>Công ty cổ phần Lilama 10</t>
  </si>
  <si>
    <t>L12</t>
  </si>
  <si>
    <t>Công ty cổ phần Licogi 12</t>
  </si>
  <si>
    <t>L14</t>
  </si>
  <si>
    <t>Công ty cổ phần LICOGI 14</t>
  </si>
  <si>
    <t>L18</t>
  </si>
  <si>
    <t>Công ty Cổ phần Đầu tư và Xây dựng số 18</t>
  </si>
  <si>
    <t>L35</t>
  </si>
  <si>
    <t>Công ty Cổ phần Cơ khí Lắp máy Lilama</t>
  </si>
  <si>
    <t>L43</t>
  </si>
  <si>
    <t>Công ty Cổ phần Lilama 45.3</t>
  </si>
  <si>
    <t>L44</t>
  </si>
  <si>
    <t>Công ty Cổ phần Lilama 45.4</t>
  </si>
  <si>
    <t>L45</t>
  </si>
  <si>
    <t>CTCP Lilama 45.1</t>
  </si>
  <si>
    <t>L61</t>
  </si>
  <si>
    <t>Công ty Cổ phần Lilama 69-1</t>
  </si>
  <si>
    <t>L62</t>
  </si>
  <si>
    <t>Công ty Cổ phần Lilama 69-2</t>
  </si>
  <si>
    <t>L63</t>
  </si>
  <si>
    <t>CTCP Lilama 69-3</t>
  </si>
  <si>
    <t>LAF</t>
  </si>
  <si>
    <t>Công ty Cổ phần Chế biến Hàng xuất khẩu Long An</t>
  </si>
  <si>
    <t>LAI</t>
  </si>
  <si>
    <t>CTCP Đầu tư xây dựng Long An IDICO</t>
  </si>
  <si>
    <t>LAS</t>
  </si>
  <si>
    <t>Công ty cổ phần Supe Phốt phát và Hóa chất Lâm Thao</t>
  </si>
  <si>
    <t>LAW</t>
  </si>
  <si>
    <t>Công ty cổ phần Cấp thoát nước Long An</t>
  </si>
  <si>
    <t>LBM</t>
  </si>
  <si>
    <t>Công ty Cổ phần Khoáng sản và Vật liệu xây dựng Lâm Đồng</t>
  </si>
  <si>
    <t>LCC</t>
  </si>
  <si>
    <t>Công ty Cổ phần Xi măng Lạng Sơn</t>
  </si>
  <si>
    <t>LCD</t>
  </si>
  <si>
    <t>Công ty Cổ phần Lắp máy - Thí nghiệm Cơ điện</t>
  </si>
  <si>
    <t>LCG</t>
  </si>
  <si>
    <t>Công ty cổ phần LICOGI 16</t>
  </si>
  <si>
    <t>LCM</t>
  </si>
  <si>
    <t>Công ty Cổ phần Khai thác và Chế biến Khoáng sản Lào Cai</t>
  </si>
  <si>
    <t>LCS</t>
  </si>
  <si>
    <t>Công ty Cổ phần Licogi 166</t>
  </si>
  <si>
    <t>LCW</t>
  </si>
  <si>
    <t>Công ty Cổ phần Nước sạch Lai Châu</t>
  </si>
  <si>
    <t>LDG</t>
  </si>
  <si>
    <t>Công ty Cổ phần Đầu tư LDG</t>
  </si>
  <si>
    <t>LDP</t>
  </si>
  <si>
    <t>Công ty Cổ phần Dược Lâm Đồng - Ladophar</t>
  </si>
  <si>
    <t>LGC</t>
  </si>
  <si>
    <t>Công ty Cổ phần Đầu tư Cầu đường CII</t>
  </si>
  <si>
    <t>LGL</t>
  </si>
  <si>
    <t>Công ty cổ phần Đầu tư và Phát triển Đô thị Long Giang</t>
  </si>
  <si>
    <t>LHC</t>
  </si>
  <si>
    <t>Công ty Cổ phần Đầu tư và Xây dựng Thủy lợi Lâm Đồng</t>
  </si>
  <si>
    <t>LHG</t>
  </si>
  <si>
    <t>Công ty Cổ phần Long Hậu</t>
  </si>
  <si>
    <t>LIG</t>
  </si>
  <si>
    <t>Công ty Cổ phần Licogi 13</t>
  </si>
  <si>
    <t>LIX</t>
  </si>
  <si>
    <t>Công ty Cổ phần Bột giặt Lix</t>
  </si>
  <si>
    <t>LKW</t>
  </si>
  <si>
    <t>CTCP Cấp nước Long Khánh</t>
  </si>
  <si>
    <t>LM3</t>
  </si>
  <si>
    <t>Công ty Cổ phần Lilama 3</t>
  </si>
  <si>
    <t>LM7</t>
  </si>
  <si>
    <t>Công ty Cổ phần Lilama 7</t>
  </si>
  <si>
    <t>LM8</t>
  </si>
  <si>
    <t>Công ty Cổ phần Lilama 18</t>
  </si>
  <si>
    <t>LO5</t>
  </si>
  <si>
    <t>Công ty Cổ phần Lilama 5</t>
  </si>
  <si>
    <t>LQN</t>
  </si>
  <si>
    <t>Công ty cổ phần Licogi Quảng Ngãi</t>
  </si>
  <si>
    <t>LSS</t>
  </si>
  <si>
    <t>Công ty Cổ phần Mía đường Lam Sơn</t>
  </si>
  <si>
    <t>LTC</t>
  </si>
  <si>
    <t>Công ty cổ phần Điện nhẹ Viễn thông</t>
  </si>
  <si>
    <t>LUT</t>
  </si>
  <si>
    <t>Công ty Cổ phần Đầu tư Xây dựng Lương Tài</t>
  </si>
  <si>
    <t>MAC</t>
  </si>
  <si>
    <t>Công ty Cổ phần Cung ứng và Dịch vụ Kỹ thuật Hàng Hải</t>
  </si>
  <si>
    <t>MAS</t>
  </si>
  <si>
    <t>Công ty cổ phần Dịch vụ Hàng không Sân bay Đà Nẵng</t>
  </si>
  <si>
    <t>MAX</t>
  </si>
  <si>
    <t>Công ty Cổ phần Khai khoáng và Cơ khí Hữu nghị Vĩnh Sinh</t>
  </si>
  <si>
    <t>MBB</t>
  </si>
  <si>
    <t>Ngân hàng Thương mại Cổ phần Quân đội</t>
  </si>
  <si>
    <t>MBG</t>
  </si>
  <si>
    <t>Công ty cổ phần Đầu tư Phát triển Xây dựng và Thương mại Việt Nam</t>
  </si>
  <si>
    <t>MBS</t>
  </si>
  <si>
    <t>MC3</t>
  </si>
  <si>
    <t>Công ty Cổ phần Khoáng sản 3 - Vimico</t>
  </si>
  <si>
    <t>MCC</t>
  </si>
  <si>
    <t>Công ty Cổ phần Gạch ngói cao cấp</t>
  </si>
  <si>
    <t>MCF</t>
  </si>
  <si>
    <t>CTCP Xây lắp Cơ khí và Lương thực Thực phẩm</t>
  </si>
  <si>
    <t>MCG</t>
  </si>
  <si>
    <t>Công ty Cổ phần Cơ điện và Xây dựng Việt Nam</t>
  </si>
  <si>
    <t>Công ty Cổ phần Hàng tiêu dùng Masan</t>
  </si>
  <si>
    <t>MCI</t>
  </si>
  <si>
    <t>CTCP Đầu tư Xây dựng và Phát triển Vật liệu IDICO</t>
  </si>
  <si>
    <t>MCL</t>
  </si>
  <si>
    <t>Công ty Cổ phần Phát triển Nhà và Sản xuất Vật liệu xây dựng Chí Linh</t>
  </si>
  <si>
    <t>MCO</t>
  </si>
  <si>
    <t>Công ty Cổ phần Đầu tư và Xây dựng BDC Việt Nam</t>
  </si>
  <si>
    <t>MCP</t>
  </si>
  <si>
    <t>Công ty cổ phần In và Bao bì Mỹ Châu</t>
  </si>
  <si>
    <t>MCT</t>
  </si>
  <si>
    <t>Công ty Cổ phần Kinh doanh Vật tư và Xây dựng</t>
  </si>
  <si>
    <t>MCV</t>
  </si>
  <si>
    <t>Công ty Cổ phần Cavico Việt Nam Khai thác Mỏ và Xây dựng</t>
  </si>
  <si>
    <t>MDC</t>
  </si>
  <si>
    <t>Công ty cổ phần Than Mông Dương - Vinacomin</t>
  </si>
  <si>
    <t>MDF</t>
  </si>
  <si>
    <t>Công ty cổ phần Gỗ MDF VRG Quảng Trị</t>
  </si>
  <si>
    <t>MDG</t>
  </si>
  <si>
    <t>Công ty Cổ phần miền Đông</t>
  </si>
  <si>
    <t>MEC</t>
  </si>
  <si>
    <t>Công ty Cổ phần Someco Sông Đà</t>
  </si>
  <si>
    <t>MEF</t>
  </si>
  <si>
    <t>Công ty cổ phần MEINFA</t>
  </si>
  <si>
    <t>MES</t>
  </si>
  <si>
    <t>Công ty cổ phần Cơ điện Công trình</t>
  </si>
  <si>
    <t>MGC</t>
  </si>
  <si>
    <t>CTCP Địa chất mỏ - TKV</t>
  </si>
  <si>
    <t>MH3</t>
  </si>
  <si>
    <t>Công ty Cổ phần Khu Công Nghiệp Cao Su Bình Long</t>
  </si>
  <si>
    <t>MHC</t>
  </si>
  <si>
    <t>Công ty Cổ phần MHC</t>
  </si>
  <si>
    <t>MHL</t>
  </si>
  <si>
    <t>Công ty Cổ phần Minh Hữu Liên</t>
  </si>
  <si>
    <t>MIC</t>
  </si>
  <si>
    <t>Công ty Cổ phần Kỹ nghệ Khoáng sản Quảng Nam</t>
  </si>
  <si>
    <t>MIH</t>
  </si>
  <si>
    <t>Công ty Cổ phần Xuất nhập khẩu Khoáng sản Hà Nam</t>
  </si>
  <si>
    <t>MIM</t>
  </si>
  <si>
    <t>Công ty Cổ phần Khoáng sản và Cơ khí</t>
  </si>
  <si>
    <t>MJC</t>
  </si>
  <si>
    <t>Công ty Cổ phần Thương mại Mộc Hóa</t>
  </si>
  <si>
    <t>MKP</t>
  </si>
  <si>
    <t>Công ty Cổ phần Hóa - Dược phẩm MEKOPHAR</t>
  </si>
  <si>
    <t>MKT</t>
  </si>
  <si>
    <t>Công ty cổ phần Dệt Minh Khai</t>
  </si>
  <si>
    <t>MKV</t>
  </si>
  <si>
    <t>Công ty Cổ phần Dược Thú y Cai Lậy</t>
  </si>
  <si>
    <t>MLS</t>
  </si>
  <si>
    <t>Công ty cổ phần Chăn nuôi - Mitraco</t>
  </si>
  <si>
    <t>MMC</t>
  </si>
  <si>
    <t>Công ty Cổ phần Khoáng sản Mangan</t>
  </si>
  <si>
    <t>MNC</t>
  </si>
  <si>
    <t>Công ty Cổ phần Tập đoàn Mai Linh Miền Trung</t>
  </si>
  <si>
    <t>MPC</t>
  </si>
  <si>
    <t>Công ty Cổ phần Tập đoàn Thủy sản Minh Phú</t>
  </si>
  <si>
    <t>MPT</t>
  </si>
  <si>
    <t>CTCP May Phú Thành</t>
  </si>
  <si>
    <t>MSC</t>
  </si>
  <si>
    <t>Công ty cổ phần Dịch vụ Phú Nhuận</t>
  </si>
  <si>
    <t>MSN</t>
  </si>
  <si>
    <t>Công ty Cổ phần Tập đoàn MaSan</t>
  </si>
  <si>
    <t>MSR</t>
  </si>
  <si>
    <t>Công ty cổ phần Tài nguyên Masan</t>
  </si>
  <si>
    <t>MST</t>
  </si>
  <si>
    <t>CTCP Xây dựng 1.1.6.8</t>
  </si>
  <si>
    <t>MTA</t>
  </si>
  <si>
    <t>Tổng Công ty Khoáng sản và Thương mại Hà Tĩnh - CTCP</t>
  </si>
  <si>
    <t>MTG</t>
  </si>
  <si>
    <t>Công ty Cổ phần MT Gas</t>
  </si>
  <si>
    <t>MTH</t>
  </si>
  <si>
    <t>Công ty Cổ phần Môi trường Đô thị Hà Đông</t>
  </si>
  <si>
    <t>MTL</t>
  </si>
  <si>
    <t>CTCP Dịch vụ Môi trường Đô thị Từ Liêm</t>
  </si>
  <si>
    <t>MTM</t>
  </si>
  <si>
    <t>CTCP Mỏ và Xuất nhập khẩu Khoáng sản Miền Trung</t>
  </si>
  <si>
    <t>MTP</t>
  </si>
  <si>
    <t>Công ty Cổ phần Dược trung ương Medipharco - Tenamyd</t>
  </si>
  <si>
    <t>MVB</t>
  </si>
  <si>
    <t>Tổng công ty Công nghiệp mỏ Việt Bắc TKV - CTCP</t>
  </si>
  <si>
    <t>MVY</t>
  </si>
  <si>
    <t>Công ty Cổ phần Môi trường và Dịch vụ Đô thị Vĩnh Yên</t>
  </si>
  <si>
    <t>MWG</t>
  </si>
  <si>
    <t>Công ty cổ phần Đầu tư Thế giới Di động</t>
  </si>
  <si>
    <t>NAF</t>
  </si>
  <si>
    <t>Công ty Cổ phần Nafoods Group</t>
  </si>
  <si>
    <t>NAG</t>
  </si>
  <si>
    <t>Công ty cổ phần Nagakawa Việt Nam</t>
  </si>
  <si>
    <t>NAP</t>
  </si>
  <si>
    <t>Công ty cổ phần Cảng Nghệ Tĩnh</t>
  </si>
  <si>
    <t>NAS</t>
  </si>
  <si>
    <t>Công ty Cổ phần Dịch vụ Hàng không Sân bay Nội Bài</t>
  </si>
  <si>
    <t>NAV</t>
  </si>
  <si>
    <t>NBB</t>
  </si>
  <si>
    <t>Công ty Cổ phần Đầu tư Năm Bảy Bảy</t>
  </si>
  <si>
    <t>NBC</t>
  </si>
  <si>
    <t>Công ty cổ phần Than Núi Béo – Vinacomin</t>
  </si>
  <si>
    <t>NBP</t>
  </si>
  <si>
    <t>Công ty Cổ phần Nhiệt điện Ninh Bình</t>
  </si>
  <si>
    <t>NBR</t>
  </si>
  <si>
    <t>CTCP Đường sắt Nghĩa Bình</t>
  </si>
  <si>
    <t>NBS</t>
  </si>
  <si>
    <t>Công ty Cổ phần Bến xe Nghệ An</t>
  </si>
  <si>
    <t>NBT</t>
  </si>
  <si>
    <t>CTCP Cấp thoát nước Bến Tre</t>
  </si>
  <si>
    <t>NBW</t>
  </si>
  <si>
    <t>Công ty Cổ phần Cấp nước Nhà Bè</t>
  </si>
  <si>
    <t>NCS</t>
  </si>
  <si>
    <t>Công ty cổ phần Suất ăn Hàng không Nội Bài</t>
  </si>
  <si>
    <t>NCT</t>
  </si>
  <si>
    <t>Công ty Cổ phần Dịch vụ Hàng hóa Nội Bài</t>
  </si>
  <si>
    <t>ND2</t>
  </si>
  <si>
    <t>Công ty Cổ phần Đầu tư Phát triển điện Miền Bắc 2</t>
  </si>
  <si>
    <t>NDC</t>
  </si>
  <si>
    <t>Công ty Cổ phần Nam Dược</t>
  </si>
  <si>
    <t>NDF</t>
  </si>
  <si>
    <t>CTCP Chế biến thực phẩm nông sản xuất khẩu Nam Định</t>
  </si>
  <si>
    <t>NDN</t>
  </si>
  <si>
    <t>Công ty Cổ phần Đầu tư Phát triển Nhà Đà Nẵng</t>
  </si>
  <si>
    <t>NDP</t>
  </si>
  <si>
    <t>CTCP Dược phẩm 2-9 TP. Hồ Chí Minh</t>
  </si>
  <si>
    <t>NDX</t>
  </si>
  <si>
    <t>Công ty Cổ phần Xây lắp Phát triển Nhà Đà Nẵng</t>
  </si>
  <si>
    <t>NET</t>
  </si>
  <si>
    <t>Công ty Cổ phần Bột giặt Net</t>
  </si>
  <si>
    <t>NFC</t>
  </si>
  <si>
    <t>Công ty Cổ phần Phân lân Ninh Bình</t>
  </si>
  <si>
    <t>NGC</t>
  </si>
  <si>
    <t>Công ty Cổ phần Chế biến Thủy sản Xuất khẩu Ngô Quyền</t>
  </si>
  <si>
    <t>NHA</t>
  </si>
  <si>
    <t>Tổng Công ty Đầu tư Phát triển Nhà và Đô thị Nam Hà Nội</t>
  </si>
  <si>
    <t>NHC</t>
  </si>
  <si>
    <t>Công ty Cổ phần Gạch Ngói Nhị Hiệp</t>
  </si>
  <si>
    <t>NHN</t>
  </si>
  <si>
    <t>Công ty cổ phần Phát triển Đô thị Nam Hà Nội</t>
  </si>
  <si>
    <t>NHP</t>
  </si>
  <si>
    <t>Công ty Cổ phần Sản xuất Xuất nhập khẩu NHP</t>
  </si>
  <si>
    <t>NHS</t>
  </si>
  <si>
    <t>Công ty Cổ phần Đường Ninh Hòa</t>
  </si>
  <si>
    <t>NHW</t>
  </si>
  <si>
    <t>Công ty Cổ phần Ngô Han</t>
  </si>
  <si>
    <t>NIS</t>
  </si>
  <si>
    <t>Công ty Cổ phần Dịch vụ Hạ tầng mạng</t>
  </si>
  <si>
    <t>NKD</t>
  </si>
  <si>
    <t>Công ty Cổ phần Chế biến Thực phẩm Kinh Đô Miền Bắc</t>
  </si>
  <si>
    <t>NKG</t>
  </si>
  <si>
    <t>Công ty Cổ phần Thép Nam Kim</t>
  </si>
  <si>
    <t>NLC</t>
  </si>
  <si>
    <t>Công ty Cổ phần Thủy điện Nà Lơi</t>
  </si>
  <si>
    <t>NLG</t>
  </si>
  <si>
    <t>Công ty cổ phần Đầu tư Nam Long</t>
  </si>
  <si>
    <t>NLS</t>
  </si>
  <si>
    <t>Công ty cổ phần Cấp thoát Nước Lạng Sơn</t>
  </si>
  <si>
    <t>NMK</t>
  </si>
  <si>
    <t>Công ty cổ phần Xây dựng Công trình 510</t>
  </si>
  <si>
    <t>NNB</t>
  </si>
  <si>
    <t>CTCP Cấp thoát nước Ninh Bình</t>
  </si>
  <si>
    <t>NNC</t>
  </si>
  <si>
    <t>Công ty Cổ phần Đá Núi Nhỏ</t>
  </si>
  <si>
    <t>NNG</t>
  </si>
  <si>
    <t>Công ty Cổ phần Công nghiệp - Dịch vụ - Thương Mại Ngọc Nghĩa</t>
  </si>
  <si>
    <t>NNT</t>
  </si>
  <si>
    <t>Công ty cổ phần Cấp nước Ninh Thuận</t>
  </si>
  <si>
    <t>NOS</t>
  </si>
  <si>
    <t>Công ty Cổ phần Vận tải Biển Bắc</t>
  </si>
  <si>
    <t>NPH</t>
  </si>
  <si>
    <t>CTCP Khách sạn Bưu điện Nha Trang</t>
  </si>
  <si>
    <t>NPS</t>
  </si>
  <si>
    <t>Công ty Cổ phần May Phú Thịnh - Nhà Bè</t>
  </si>
  <si>
    <t>NQB</t>
  </si>
  <si>
    <t>Công ty cổ phần Cấp nước Quảng Bình</t>
  </si>
  <si>
    <t>NQT</t>
  </si>
  <si>
    <t>Công ty Cổ phần Nước sạch Quảng Trị</t>
  </si>
  <si>
    <t>NS2</t>
  </si>
  <si>
    <t>Công ty Cổ phần Nước sạch số 2 Hà Nội</t>
  </si>
  <si>
    <t>NS3</t>
  </si>
  <si>
    <t>CTCP Sản xuất Kinh doanh Nước sạch số 3 Hà Nội</t>
  </si>
  <si>
    <t>NSC</t>
  </si>
  <si>
    <t>Công ty cổ phần Giống cây trồng Trung ương</t>
  </si>
  <si>
    <t>NSG</t>
  </si>
  <si>
    <t>CTCP Nhựa Sài Gòn</t>
  </si>
  <si>
    <t>NSN</t>
  </si>
  <si>
    <t>Công ty Cổ phần Xây dựng 565</t>
  </si>
  <si>
    <t>NSP</t>
  </si>
  <si>
    <t>Công ty Cổ phần Nhựa Sam Phú</t>
  </si>
  <si>
    <t>NST</t>
  </si>
  <si>
    <t>Công ty Cổ phần Ngân Sơn</t>
  </si>
  <si>
    <t>NT2</t>
  </si>
  <si>
    <t>Công ty Cổ phần Điện lực Dầu khí Nhơn Trạch 2</t>
  </si>
  <si>
    <t>NTB</t>
  </si>
  <si>
    <t>Công ty cổ phần Đầu tư Xây dựng và Khai thác Công trình Giao thông 584</t>
  </si>
  <si>
    <t>NTC</t>
  </si>
  <si>
    <t>Công ty Cổ phần Khu Công nghiệp Nam Tân Uyên</t>
  </si>
  <si>
    <t>NTL</t>
  </si>
  <si>
    <t>Công ty Cổ phần Phát triển Đô thị Từ Liêm</t>
  </si>
  <si>
    <t>NTP</t>
  </si>
  <si>
    <t>Công ty Cổ phần Nhựa Thiếu niên Tiền Phong</t>
  </si>
  <si>
    <t>NTR</t>
  </si>
  <si>
    <t>Công ty Cổ Phần Đường sắt Nghệ Tĩnh</t>
  </si>
  <si>
    <t>NTW</t>
  </si>
  <si>
    <t>Công ty cổ phần Cấp nước Nhơn Trạch</t>
  </si>
  <si>
    <t>NUE</t>
  </si>
  <si>
    <t>Công ty Cổ phần Môi trường Đô thị Nha Trang</t>
  </si>
  <si>
    <t>NVB</t>
  </si>
  <si>
    <t>Ngân hàng Thương mại cổ phần Quốc Dân</t>
  </si>
  <si>
    <t>NVC</t>
  </si>
  <si>
    <t>Công ty Cổ phần Nam Vang</t>
  </si>
  <si>
    <t>NVL</t>
  </si>
  <si>
    <t>Công ty cổ phần Tập đoàn Đầu tư Địa ốc No Va</t>
  </si>
  <si>
    <t>NVN</t>
  </si>
  <si>
    <t>Công ty Cổ phần Nhà Việt Nam</t>
  </si>
  <si>
    <t>NVP</t>
  </si>
  <si>
    <t>Công ty Cổ phần Nước sạch Vĩnh Phúc</t>
  </si>
  <si>
    <t>NWT</t>
  </si>
  <si>
    <t>CTCP Vận tải Newway</t>
  </si>
  <si>
    <t>OCH</t>
  </si>
  <si>
    <t>Công ty Cổ phần Khách sạn và Dịch vụ Đại Dương</t>
  </si>
  <si>
    <t>OGC</t>
  </si>
  <si>
    <t>Công ty Cổ phần Tập đoàn Đại Dương</t>
  </si>
  <si>
    <t>OLC</t>
  </si>
  <si>
    <t>Công ty cổ phần Xây dựng, Dịch vụ và Hợp tác lao động</t>
  </si>
  <si>
    <t>ONE</t>
  </si>
  <si>
    <t>Công ty Cổ phần Truyền thông số 1</t>
  </si>
  <si>
    <t>ONW</t>
  </si>
  <si>
    <t>Công ty Cổ phần Dịch vụ Một Thế giới</t>
  </si>
  <si>
    <t>OPC</t>
  </si>
  <si>
    <t>Công ty cổ phần Dược phẩm OPC</t>
  </si>
  <si>
    <t>PAC</t>
  </si>
  <si>
    <t>Công ty Cổ phần Pin Ắc quy Miền Nam</t>
  </si>
  <si>
    <t>PAI</t>
  </si>
  <si>
    <t>CTCP Công nghệ thông tin, viễn thông và tự động hóa Dầu khí</t>
  </si>
  <si>
    <t>PAN</t>
  </si>
  <si>
    <t>Công ty Cổ phần Tập đoàn PAN</t>
  </si>
  <si>
    <t>PBP</t>
  </si>
  <si>
    <t>Công ty cổ phần Bao bì Dầu khí Việt Nam</t>
  </si>
  <si>
    <t>PC1</t>
  </si>
  <si>
    <t>Công ty cổ phần Xây lắp điện 1</t>
  </si>
  <si>
    <t>PCE</t>
  </si>
  <si>
    <t>Công ty cổ phần Phân bón và Hóa chất Dầu khí Miền Trung</t>
  </si>
  <si>
    <t>PCG</t>
  </si>
  <si>
    <t>Công ty Cổ phần Đầu tư và Phát triển Gas Đô Thị</t>
  </si>
  <si>
    <t>PCN</t>
  </si>
  <si>
    <t>Công ty cổ phần Hóa phẩm dầu khí DMC - miền Bắc</t>
  </si>
  <si>
    <t>PCT</t>
  </si>
  <si>
    <t>Công ty cổ phần Dịch vụ Vận tải Dầu khí Cửu Long</t>
  </si>
  <si>
    <t>PDB</t>
  </si>
  <si>
    <t>Công ty Cổ phần Pacific Dinco</t>
  </si>
  <si>
    <t>PDN</t>
  </si>
  <si>
    <t>Công ty Cổ phần Cảng Đồng Nai</t>
  </si>
  <si>
    <t>PDR</t>
  </si>
  <si>
    <t>Công ty cổ phần Phát triển Bất động sản Phát Đạt</t>
  </si>
  <si>
    <t>PEC</t>
  </si>
  <si>
    <t>Công ty Cổ phần Cơ khí Điện lực</t>
  </si>
  <si>
    <t>PEN</t>
  </si>
  <si>
    <t>Công ty cổ phần Xây lắp III Petrolimex</t>
  </si>
  <si>
    <t>PEQ</t>
  </si>
  <si>
    <t>CTCP Thiết bị Xăng dầu Petrolimex</t>
  </si>
  <si>
    <t>PET</t>
  </si>
  <si>
    <t>Tổng Công ty Cổ phần Dịch vụ Tổng hợp Dầu khí</t>
  </si>
  <si>
    <t>PFL</t>
  </si>
  <si>
    <t>Công ty cổ phần Dầu khí Đông Đô</t>
  </si>
  <si>
    <t>PFV</t>
  </si>
  <si>
    <t>Công ty Cổ phần Đầu tư và Thương mại PFV</t>
  </si>
  <si>
    <t>PGC</t>
  </si>
  <si>
    <t>Tổng Công ty Gas Petrolimex-CTCP</t>
  </si>
  <si>
    <t>PGD</t>
  </si>
  <si>
    <t>Công ty Cổ phần Phân phối Khí thấp áp Dầu khí Việt Nam</t>
  </si>
  <si>
    <t>PGI</t>
  </si>
  <si>
    <t>Tổng Công ty cổ phần Bảo hiểm Petrolimex</t>
  </si>
  <si>
    <t>PGS</t>
  </si>
  <si>
    <t>Công ty Cổ phần Kinh doanh Khí Miền Nam</t>
  </si>
  <si>
    <t>PGT</t>
  </si>
  <si>
    <t>Công ty Cổ phần PGT Holdings</t>
  </si>
  <si>
    <t>PHC</t>
  </si>
  <si>
    <t>Công ty cổ phần Xây dựng Phục Hưng Holdings</t>
  </si>
  <si>
    <t>PHH</t>
  </si>
  <si>
    <t>Công ty Cổ phần Hồng Hà Việt Nam</t>
  </si>
  <si>
    <t>PHP</t>
  </si>
  <si>
    <t>Công ty cổ phần Cảng Hải Phòng</t>
  </si>
  <si>
    <t>PHR</t>
  </si>
  <si>
    <t>Công ty cổ phần Cao su Phước Hòa</t>
  </si>
  <si>
    <t>PHT</t>
  </si>
  <si>
    <t>Công ty Cổ phần Sản xuất và Thương mại Phúc Tiến</t>
  </si>
  <si>
    <t>PIA</t>
  </si>
  <si>
    <t>Công ty cổ phần Tin học Viễn thông Petrolimex</t>
  </si>
  <si>
    <t>PIC</t>
  </si>
  <si>
    <t>CTCP Đầu tư Điện lực 3</t>
  </si>
  <si>
    <t>PID</t>
  </si>
  <si>
    <t>Công ty Cổ phần Trang trí Nội thất Dầu khí</t>
  </si>
  <si>
    <t>PIS</t>
  </si>
  <si>
    <t>Tổng công ty Pisico Bình Định - CTCP</t>
  </si>
  <si>
    <t>PIT</t>
  </si>
  <si>
    <t>Công ty Cổ phần Xuất nhập khẩu Petrolimex</t>
  </si>
  <si>
    <t>PIV</t>
  </si>
  <si>
    <t>Công ty Cổ phần PIV</t>
  </si>
  <si>
    <t>PJC</t>
  </si>
  <si>
    <t>Công ty Cổ phần Thương mại và Vận tải Petrolimex Hà Nội</t>
  </si>
  <si>
    <t>PJS</t>
  </si>
  <si>
    <t>Công ty cổ phần Cấp nước Phú Hòa Tân</t>
  </si>
  <si>
    <t>PJT</t>
  </si>
  <si>
    <t>Công ty Cổ phần Vận tải Xăng dầu Đường thủy Petrolimex</t>
  </si>
  <si>
    <t>PKR</t>
  </si>
  <si>
    <t>Công ty Cổ phần Đường sắt Phú Khánh</t>
  </si>
  <si>
    <t>PLC</t>
  </si>
  <si>
    <t>Tổng Công ty Hóa dầu Petrolimex-CTCP</t>
  </si>
  <si>
    <t>PMB</t>
  </si>
  <si>
    <t>Công ty cổ phần Phân bón và Hóa chất Dầu khí Miền Bắc</t>
  </si>
  <si>
    <t>PMC</t>
  </si>
  <si>
    <t>Công ty Cổ phần Dược phẩm Dược liệu Pharmedic</t>
  </si>
  <si>
    <t>PMJ</t>
  </si>
  <si>
    <t>CTCP Vật tư Bưu điện</t>
  </si>
  <si>
    <t>PMP</t>
  </si>
  <si>
    <t>Công ty cổ phần Bao bì Đạm Phú Mỹ</t>
  </si>
  <si>
    <t>PMS</t>
  </si>
  <si>
    <t>Công ty Cổ phần Cơ khí Xăng dầu</t>
  </si>
  <si>
    <t>PMT</t>
  </si>
  <si>
    <t>Công ty cổ phần Viễn thông TELVINA Việt Nam</t>
  </si>
  <si>
    <t>PNC</t>
  </si>
  <si>
    <t>Công ty Cổ phần Văn hóa Phương Nam</t>
  </si>
  <si>
    <t>PND</t>
  </si>
  <si>
    <t>Công ty Cổ phần Xăng dầu Dầu khí Nam Định</t>
  </si>
  <si>
    <t>PNG</t>
  </si>
  <si>
    <t>Công ty cổ phần Thương mại Phú Nhuận</t>
  </si>
  <si>
    <t>PNJ</t>
  </si>
  <si>
    <t>Công ty Cổ phần Vàng bạc Đá quý Phú Nhuận</t>
  </si>
  <si>
    <t>PNT</t>
  </si>
  <si>
    <t>Công ty cổ phần Kỹ thuật Xây dựng Phú Nhuận</t>
  </si>
  <si>
    <t>POM</t>
  </si>
  <si>
    <t>Công ty Cổ phần Thép Pomina</t>
  </si>
  <si>
    <t>POS</t>
  </si>
  <si>
    <t>Công ty Cổ phần Dịch vụ Lắp đặt, Vận hành và Bảo dưỡng Công trình Dầu khí biển PTSC</t>
  </si>
  <si>
    <t>POT</t>
  </si>
  <si>
    <t>Công ty Cổ phần Thiết bị Bưu điện</t>
  </si>
  <si>
    <t>POV</t>
  </si>
  <si>
    <t>Công ty Cổ phần Xăng dầu Dầu khí Vũng Áng</t>
  </si>
  <si>
    <t>PPC</t>
  </si>
  <si>
    <t>Công ty Cổ phần Nhiệt điện Phả Lại</t>
  </si>
  <si>
    <t>PPE</t>
  </si>
  <si>
    <t>Công ty cổ phần Tư vấn Điện lực Dầu khí Việt Nam</t>
  </si>
  <si>
    <t>PPG</t>
  </si>
  <si>
    <t>Công ty Cổ phần Sản xuất Thương mại Dịch vụ Phú Phong</t>
  </si>
  <si>
    <t>PPI</t>
  </si>
  <si>
    <t>Công ty Cổ phần Đầu tư và Phát triển Dự án Hạ tầng Thái Bình Dương</t>
  </si>
  <si>
    <t>PPP</t>
  </si>
  <si>
    <t>Công ty Cổ phần Dược phẩm Phong Phú</t>
  </si>
  <si>
    <t>PPS</t>
  </si>
  <si>
    <t>Công ty Cổ phần Dịch vụ Kỹ thuật Điện lực Dầu khí Việt Nam</t>
  </si>
  <si>
    <t>PPY</t>
  </si>
  <si>
    <t>CTCP Xăng dầu Dầu khí Phú Yên</t>
  </si>
  <si>
    <t>PRC</t>
  </si>
  <si>
    <t>Công ty Cổ phần Logistics Portserco</t>
  </si>
  <si>
    <t>PRO</t>
  </si>
  <si>
    <t>Công ty Cổ phần Procimex Việt Nam</t>
  </si>
  <si>
    <t>PSB</t>
  </si>
  <si>
    <t>Công ty cổ phần Đầu tư Dầu khí Sao Mai – Bến Đình</t>
  </si>
  <si>
    <t>PSC</t>
  </si>
  <si>
    <t>Công ty cổ phần Vận tải và Dịch vụ Petrolimex Sài Gòn</t>
  </si>
  <si>
    <t>PSD</t>
  </si>
  <si>
    <t>Công ty cổ phần Dịch vụ Phân phối Tổng hợp Dầu khí</t>
  </si>
  <si>
    <t>PSE</t>
  </si>
  <si>
    <t>Công ty cổ phần Phân bón và Hóa chất Dầu khí Đông Nam Bộ</t>
  </si>
  <si>
    <t>PSG</t>
  </si>
  <si>
    <t>Công ty Cổ phần Đầu tư và Xây lắp Dầu khí Sài Gòn</t>
  </si>
  <si>
    <t>PSL</t>
  </si>
  <si>
    <t>Công ty Cổ phần Chăn nuôi Phú Sơn</t>
  </si>
  <si>
    <t>PSP</t>
  </si>
  <si>
    <t>Công ty Cổ phần Cảng dịch vụ Dầu khí Đình Vũ</t>
  </si>
  <si>
    <t>PSW</t>
  </si>
  <si>
    <t>Công ty cổ phần Phân bón và Hóa chất Dầu khí Tây Nam Bộ</t>
  </si>
  <si>
    <t>PTB</t>
  </si>
  <si>
    <t>Công ty Cổ phần Phú Tài</t>
  </si>
  <si>
    <t>PTC</t>
  </si>
  <si>
    <t>Công ty Cổ phần Đầu tư và Xây dựng Bưu điện</t>
  </si>
  <si>
    <t>PTD</t>
  </si>
  <si>
    <t>CTCP Thiết kế - Xây dựng - Thương mại Phúc Thịnh</t>
  </si>
  <si>
    <t>PTE</t>
  </si>
  <si>
    <t>Công ty Cổ phần Xi măng Phú Thọ</t>
  </si>
  <si>
    <t>PTG</t>
  </si>
  <si>
    <t>Công ty Cổ phần May Xuất khẩu Phan Thiết</t>
  </si>
  <si>
    <t>PTH</t>
  </si>
  <si>
    <t>Công ty Cổ phần Vận tải và Dịch vụ Petrolimex Hà Tây</t>
  </si>
  <si>
    <t>PTI</t>
  </si>
  <si>
    <t>Tổng Công ty Cổ phần Bảo hiểm Bưu điện</t>
  </si>
  <si>
    <t>PTK</t>
  </si>
  <si>
    <t>Công ty Cổ phần Luyện kim Phú Thịnh</t>
  </si>
  <si>
    <t>PTL</t>
  </si>
  <si>
    <t>Công ty Cổ phần Đầu tư Hạ tầng và Đô thị Dầu khí PVC</t>
  </si>
  <si>
    <t>PTM</t>
  </si>
  <si>
    <t>Công ty cổ phần Sản xuất, Thương mại và Dịch vụ ôtô PTM</t>
  </si>
  <si>
    <t>PTP</t>
  </si>
  <si>
    <t>Công ty Cổ phần Dịch vụ Viễn thông và In Bưu điện</t>
  </si>
  <si>
    <t>PTS</t>
  </si>
  <si>
    <t>Công ty Cổ phần Vận tải và Dịch vụ Petrolimex Hải Phòng</t>
  </si>
  <si>
    <t>PTT</t>
  </si>
  <si>
    <t>Công ty Cổ phần Vận tải Dầu khí Đông Dương</t>
  </si>
  <si>
    <t>PV2</t>
  </si>
  <si>
    <t>Công ty cổ phần Đầu tư PV2</t>
  </si>
  <si>
    <t>PVA</t>
  </si>
  <si>
    <t>Công ty Cổ phần Tổng Công ty Xây lắp Dầu khí Nghệ An</t>
  </si>
  <si>
    <t>PVB</t>
  </si>
  <si>
    <t>Công ty cổ phần Bọc ống Dầu khí Việt Nam</t>
  </si>
  <si>
    <t>PVC</t>
  </si>
  <si>
    <t>Tổng Công ty Dung dịch khoan và Hóa phẩm Dầu khí-CTCP</t>
  </si>
  <si>
    <t>PVD</t>
  </si>
  <si>
    <t>Tổng Công ty Cổ phần Khoan và Dịch vụ Khoan Dầu khí</t>
  </si>
  <si>
    <t>PVE</t>
  </si>
  <si>
    <t>Tổng Công ty Tư vấn Thiết kế Dầu khí-CTCP</t>
  </si>
  <si>
    <t>PVF</t>
  </si>
  <si>
    <t>Tổng Công ty Tài chính Cổ phần Dầu khí Việt Nam</t>
  </si>
  <si>
    <t>PVG</t>
  </si>
  <si>
    <t>Công ty Cổ phần Kinh doanh Khí hóa lỏng Miền Bắc</t>
  </si>
  <si>
    <t>PVI</t>
  </si>
  <si>
    <t>Công ty Cổ phần PVI</t>
  </si>
  <si>
    <t>PVL</t>
  </si>
  <si>
    <t>Công ty cổ phần Địa ốc Dầu khí</t>
  </si>
  <si>
    <t>PVM</t>
  </si>
  <si>
    <t>Công ty Cổ phần Máy - Thiết bị Dầu khí</t>
  </si>
  <si>
    <t>PVO</t>
  </si>
  <si>
    <t>CTCP Dầu nhờn PV Oil</t>
  </si>
  <si>
    <t>PVP</t>
  </si>
  <si>
    <t>Công ty Cổ phần Vận tải dầu khí Thái Bình Dương</t>
  </si>
  <si>
    <t>PVR</t>
  </si>
  <si>
    <t>Công ty Cổ phần Kinh doanh Dịch vụ cao cấp Dầu khí Việt Nam</t>
  </si>
  <si>
    <t>PVS</t>
  </si>
  <si>
    <t>Tổng Công ty Cổ phần Dịch vụ Kỹ thuật Dầu khí Việt Nam</t>
  </si>
  <si>
    <t>PVT</t>
  </si>
  <si>
    <t>Tổng công ty Cổ phần Vận tải Dầu khí</t>
  </si>
  <si>
    <t>PVV</t>
  </si>
  <si>
    <t>Công ty Cổ phần Đầu tư Xây dựng Vinaconex - PVC</t>
  </si>
  <si>
    <t>PVX</t>
  </si>
  <si>
    <t>Tổng Công ty cổ phần Xây lắp Dầu khí Việt Nam</t>
  </si>
  <si>
    <t>PX1</t>
  </si>
  <si>
    <t>Công ty cổ phần Xi măng Sông Lam 2</t>
  </si>
  <si>
    <t>PXA</t>
  </si>
  <si>
    <t>Công ty cổ phần Đầu tư &amp; Thương mại Dầu khí Nghệ An</t>
  </si>
  <si>
    <t>PXC</t>
  </si>
  <si>
    <t>Công ty cổ phần Phát triển đô thị Dầu khí</t>
  </si>
  <si>
    <t>PXI</t>
  </si>
  <si>
    <t>Công ty Cổ phần Xây dựng công nghiệp và dân dụng Dầu khí</t>
  </si>
  <si>
    <t>PXL</t>
  </si>
  <si>
    <t>Công ty cổ phần Đầu tư Xây dựng Thương mại Dầu khí-IDICO</t>
  </si>
  <si>
    <t>PXM</t>
  </si>
  <si>
    <t>Công ty Cổ phần Xây lắp Dầu khí Miền Trung</t>
  </si>
  <si>
    <t>PXS</t>
  </si>
  <si>
    <t>Công ty Cổ phần Kết cấu Kim loại và Lắp máy Dầu khí</t>
  </si>
  <si>
    <t>PXT</t>
  </si>
  <si>
    <t>Công ty Cổ phần Xây lắp Đường ống Bể chứa Dầu khí</t>
  </si>
  <si>
    <t>QBR</t>
  </si>
  <si>
    <t>Công ty Cổ Phần Đường sắt Quảng Bình</t>
  </si>
  <si>
    <t>QBS</t>
  </si>
  <si>
    <t>Công ty Cổ phần Xuất nhập khẩu Quảng Bình</t>
  </si>
  <si>
    <t>QCC</t>
  </si>
  <si>
    <t>CTCP Đầu tư Xây dựng và Phát triển Hạ tầng Viễn thông</t>
  </si>
  <si>
    <t>QCG</t>
  </si>
  <si>
    <t>Công ty Cổ phần Quốc Cường Gia Lai</t>
  </si>
  <si>
    <t>QHD</t>
  </si>
  <si>
    <t>Công ty Cổ phần Que hàn điện Việt Đức</t>
  </si>
  <si>
    <t>QHW</t>
  </si>
  <si>
    <t>CTCP Nước khoáng Quảng Ninh</t>
  </si>
  <si>
    <t>QNC</t>
  </si>
  <si>
    <t>Công ty Cổ phần Xi măng và Xây dựng Quảng Ninh</t>
  </si>
  <si>
    <t>QNS</t>
  </si>
  <si>
    <t>Công ty Cổ phần Đường Quảng Ngãi</t>
  </si>
  <si>
    <t>QNU</t>
  </si>
  <si>
    <t>Công ty Cổ phần Môi trường Đô thị Quảng Nam</t>
  </si>
  <si>
    <t>QNW</t>
  </si>
  <si>
    <t>CTCP Cấp thoát nước và Xây dựng Quảng Ngãi</t>
  </si>
  <si>
    <t>QPH</t>
  </si>
  <si>
    <t>Công ty Cổ phần Thủy điện Quế Phong</t>
  </si>
  <si>
    <t>QSP</t>
  </si>
  <si>
    <t>Công ty cổ phần Tân Cảng Quy Nhơn</t>
  </si>
  <si>
    <t>QTC</t>
  </si>
  <si>
    <t>Công ty Cổ phần Công trình Giao thông Vận tải Quảng Nam</t>
  </si>
  <si>
    <t>RAL</t>
  </si>
  <si>
    <t>Công ty Cổ phần Bóng đèn Phích nước Rạng Đông</t>
  </si>
  <si>
    <t>RAT</t>
  </si>
  <si>
    <t>CTCP Vận tải và Thương mại Đường sắt</t>
  </si>
  <si>
    <t>RBC</t>
  </si>
  <si>
    <t>CTCP Công nghiệp và Xuất nhập khẩu Cao Su</t>
  </si>
  <si>
    <t>RCC</t>
  </si>
  <si>
    <t>Công ty Cổ phần Tổng công ty Công trình đường sắt</t>
  </si>
  <si>
    <t>RCD</t>
  </si>
  <si>
    <t>Công ty cổ phần Xây dựng - Địa ốc Cao su</t>
  </si>
  <si>
    <t>RCL</t>
  </si>
  <si>
    <t>Công ty Cổ phần Địa ốc Chợ Lớn</t>
  </si>
  <si>
    <t>RDP</t>
  </si>
  <si>
    <t>Công ty Cổ phần Nhựa Rạng Đông</t>
  </si>
  <si>
    <t>REE</t>
  </si>
  <si>
    <t>Công ty Cổ phần Cơ điện lạnh</t>
  </si>
  <si>
    <t>REM</t>
  </si>
  <si>
    <t>Công ty cổ phần Tu bổ di tích Trung ương - Vinaremon</t>
  </si>
  <si>
    <t>RHC</t>
  </si>
  <si>
    <t>Công ty Cổ phần Thủy điện Ry Ninh II</t>
  </si>
  <si>
    <t>RIC</t>
  </si>
  <si>
    <t>Công ty Cổ phần Quốc tế Hoàng Gia</t>
  </si>
  <si>
    <t>RLC</t>
  </si>
  <si>
    <t>Công ty Cổ phần Đường bộ Lào Cai</t>
  </si>
  <si>
    <t>ROS</t>
  </si>
  <si>
    <t>CTCP Xây dựng FLC Faros</t>
  </si>
  <si>
    <t>RTB</t>
  </si>
  <si>
    <t>Công ty cổ phần Cao su Tân Biên</t>
  </si>
  <si>
    <t>RTH</t>
  </si>
  <si>
    <t>Công ty Cổ phần Đường sắt Thanh Hóa</t>
  </si>
  <si>
    <t>RTS</t>
  </si>
  <si>
    <t>CTCP Thông tin tín hiệu Đường sắt Đà Nẵng</t>
  </si>
  <si>
    <t>S12</t>
  </si>
  <si>
    <t>Công ty Cổ phần Sông Đà 12</t>
  </si>
  <si>
    <t>S27</t>
  </si>
  <si>
    <t>Công ty cổ phần Sông Đà 27</t>
  </si>
  <si>
    <t>S33</t>
  </si>
  <si>
    <t>Công ty cổ phần Mía đường 333</t>
  </si>
  <si>
    <t>S4A</t>
  </si>
  <si>
    <t>Công ty Cổ phần Thủy điện Sê San 4A</t>
  </si>
  <si>
    <t>S55</t>
  </si>
  <si>
    <t>Công ty Cổ phần Sông Đà 505</t>
  </si>
  <si>
    <t>S64</t>
  </si>
  <si>
    <t>Công ty Cổ phần Sông Đà 6.04</t>
  </si>
  <si>
    <t>S74</t>
  </si>
  <si>
    <t>Công ty Cổ phần Sông Đà 7.04</t>
  </si>
  <si>
    <t>S91</t>
  </si>
  <si>
    <t>Công ty Cổ phần Sông Đà 9.01</t>
  </si>
  <si>
    <t>S96</t>
  </si>
  <si>
    <t>Công ty Cổ phần Sông Đà 9.06</t>
  </si>
  <si>
    <t>S99</t>
  </si>
  <si>
    <t>Công ty Cổ phần SCI</t>
  </si>
  <si>
    <t>SAB</t>
  </si>
  <si>
    <t>Tổng CTCP Bia - Rượu - Nước giải khát Sài Gòn</t>
  </si>
  <si>
    <t>SAC</t>
  </si>
  <si>
    <t>Công ty Cổ phần Xếp dỡ và Dịch vụ Cảng Sài Gòn</t>
  </si>
  <si>
    <t>SAF</t>
  </si>
  <si>
    <t>Công ty Cổ phần Lương thực Thực phẩm Safoco</t>
  </si>
  <si>
    <t>SAM</t>
  </si>
  <si>
    <t>Công ty Cổ phần Đầu tư và Phát triển Sacom</t>
  </si>
  <si>
    <t>SAS</t>
  </si>
  <si>
    <t>CTCP Dịch vụ Hàng không Sân bay Tân Sơn Nhất</t>
  </si>
  <si>
    <t>SAV</t>
  </si>
  <si>
    <t>Công ty Cổ phần Hợp tác kinh tế và Xuất nhập khẩu SAVIMEX</t>
  </si>
  <si>
    <t>SB1</t>
  </si>
  <si>
    <t>Công ty cổ phần Bia Sài Gòn - Nghệ Tĩnh</t>
  </si>
  <si>
    <t>SBA</t>
  </si>
  <si>
    <t>Công ty Cổ phần Sông Ba</t>
  </si>
  <si>
    <t>SBC</t>
  </si>
  <si>
    <t>Công ty Cổ phần Vận tải và Giao nhận bia Sài Gòn</t>
  </si>
  <si>
    <t>SBD</t>
  </si>
  <si>
    <t>Công ty Cổ phần Công nghệ Sao Bắc Đẩu</t>
  </si>
  <si>
    <t>SBL</t>
  </si>
  <si>
    <t>Công ty Cổ phần Bia Sài Gòn - Bạc Liêu</t>
  </si>
  <si>
    <t>SBT</t>
  </si>
  <si>
    <t>Công ty cổ phần Mía đường Thành Thành Công Tây Ninh</t>
  </si>
  <si>
    <t>SBV</t>
  </si>
  <si>
    <t>Công ty cổ phần Siam Brothers Việt Nam</t>
  </si>
  <si>
    <t>SC5</t>
  </si>
  <si>
    <t>Công ty Cổ phần Xây dựng số 5</t>
  </si>
  <si>
    <t>SCC</t>
  </si>
  <si>
    <t>Công ty Cổ phần Đầu tư Thương mại Hưng Long tỉnh Hòa Bình</t>
  </si>
  <si>
    <t>SCD</t>
  </si>
  <si>
    <t>Công ty Cổ phần Nước giải khát Chương Dương</t>
  </si>
  <si>
    <t>SCH</t>
  </si>
  <si>
    <t>CTCP Thủy điện Sông chảy 5</t>
  </si>
  <si>
    <t>SCI</t>
  </si>
  <si>
    <t>Công ty Cổ phần Xây dựng và Đầu tư Sông Đà 9</t>
  </si>
  <si>
    <t>SCJ</t>
  </si>
  <si>
    <t>Công ty Cổ phần Xi măng Sài Sơn</t>
  </si>
  <si>
    <t>SCL</t>
  </si>
  <si>
    <t>Công ty Cổ phần Sông Đà Cao Cường</t>
  </si>
  <si>
    <t>SCO</t>
  </si>
  <si>
    <t>Công ty Cổ phần Công nghiệp Thủy sản</t>
  </si>
  <si>
    <t>SCR</t>
  </si>
  <si>
    <t>Công ty Cổ phần Địa ốc Sài Gòn Thương Tín</t>
  </si>
  <si>
    <t>SD1</t>
  </si>
  <si>
    <t>Công ty Cổ phần Sông Đà 1</t>
  </si>
  <si>
    <t>SD2</t>
  </si>
  <si>
    <t>Công ty Cổ phần Sông Đà 2</t>
  </si>
  <si>
    <t>SD3</t>
  </si>
  <si>
    <t>Công ty Cổ phần Sông Đà 3</t>
  </si>
  <si>
    <t>SD4</t>
  </si>
  <si>
    <t>Công ty Cổ phần Sông Đà 4</t>
  </si>
  <si>
    <t>SD5</t>
  </si>
  <si>
    <t>Công ty Cổ phần Sông Đà 5</t>
  </si>
  <si>
    <t>SD6</t>
  </si>
  <si>
    <t>Công ty Cổ phần Sông Đà 6</t>
  </si>
  <si>
    <t>SD7</t>
  </si>
  <si>
    <t>Công ty Cổ phần Sông Đà 7</t>
  </si>
  <si>
    <t>SD8</t>
  </si>
  <si>
    <t>Công ty Cổ phần Sông Đà 8</t>
  </si>
  <si>
    <t>SD9</t>
  </si>
  <si>
    <t>Công ty Cổ phần Sông Đà 9</t>
  </si>
  <si>
    <t>SDA</t>
  </si>
  <si>
    <t>Công ty Cổ phần Simco Sông Đà</t>
  </si>
  <si>
    <t>SDB</t>
  </si>
  <si>
    <t>Công ty Cổ phần Sông Đà 207</t>
  </si>
  <si>
    <t>SDC</t>
  </si>
  <si>
    <t>Công ty Cổ phần Tư vấn Sông Đà</t>
  </si>
  <si>
    <t>SDD</t>
  </si>
  <si>
    <t>Công ty Cổ phần Đầu tư và Xây lắp Sông Đà</t>
  </si>
  <si>
    <t>SDE</t>
  </si>
  <si>
    <t>Công ty cổ phần Kỹ thuật Điện Sông Đà</t>
  </si>
  <si>
    <t>SDF</t>
  </si>
  <si>
    <t>Công ty Tài chính cổ phần Sông Đà</t>
  </si>
  <si>
    <t>SDG</t>
  </si>
  <si>
    <t>Công ty Cổ phần Sadico Cần Thơ</t>
  </si>
  <si>
    <t>SDH</t>
  </si>
  <si>
    <t>Công ty Cổ phần Xây dựng hạ tầng Sông Đà</t>
  </si>
  <si>
    <t>SDI</t>
  </si>
  <si>
    <t>Công ty cổ phần Đầu tư và Phát triển Đô thị Sài Đồng</t>
  </si>
  <si>
    <t>SDJ</t>
  </si>
  <si>
    <t>Công ty Cổ phần Sông Đà 25</t>
  </si>
  <si>
    <t>SDK</t>
  </si>
  <si>
    <t>Công ty Cổ phần Cơ khí Luyện kim</t>
  </si>
  <si>
    <t>SDN</t>
  </si>
  <si>
    <t>Công ty Cổ phần Sơn Đồng Nai</t>
  </si>
  <si>
    <t>SDP</t>
  </si>
  <si>
    <t>Công ty cổ phần Đầu tư và Thương mại Dầu khí Sông Đà</t>
  </si>
  <si>
    <t>SDS</t>
  </si>
  <si>
    <t>Công ty Cổ phần Xây lắp và Đầu tư Sông Đà</t>
  </si>
  <si>
    <t>SDT</t>
  </si>
  <si>
    <t>Công ty Cổ phần Sông Đà 10</t>
  </si>
  <si>
    <t>SDU</t>
  </si>
  <si>
    <t>Công ty Cổ phần Đầu tư Xây dựng và Phát triển Đô thị Sông Đà</t>
  </si>
  <si>
    <t>SDV</t>
  </si>
  <si>
    <t>Công ty Cổ phần Dịch vụ Sonadezi</t>
  </si>
  <si>
    <t>SDX</t>
  </si>
  <si>
    <t>CTCP Phòng cháy chữa cháy và Đầu tư Xây dựng Sông Đà</t>
  </si>
  <si>
    <t>SDY</t>
  </si>
  <si>
    <t>Công ty Cổ phần Xi măng Sông Đà Yaly</t>
  </si>
  <si>
    <t>SEA</t>
  </si>
  <si>
    <t>Tổng công ty Thủy sản Việt Nam – CTCP</t>
  </si>
  <si>
    <t>SEB</t>
  </si>
  <si>
    <t>Công ty Cổ phần Đầu tư và Phát triển Điện miền Trung</t>
  </si>
  <si>
    <t>SEC</t>
  </si>
  <si>
    <t>Công ty Cổ phần Mía đường Nhiệt điện Gia Lai</t>
  </si>
  <si>
    <t>SED</t>
  </si>
  <si>
    <t>Công ty Cổ phần Đầu tư và Phát triển giáo dục Phương Nam</t>
  </si>
  <si>
    <t>SEL</t>
  </si>
  <si>
    <t>Công ty Cổ phần Sông Đà 11 Thăng Long</t>
  </si>
  <si>
    <t>SEP</t>
  </si>
  <si>
    <t>Công ty Cổ phần Tổng Công ty Thương mại Quảng Trị</t>
  </si>
  <si>
    <t>SFC</t>
  </si>
  <si>
    <t>Công ty Cổ phần Nhiên liệu Sài Gòn</t>
  </si>
  <si>
    <t>SFG</t>
  </si>
  <si>
    <t>Công ty Cổ phần Phân bón Miền Nam</t>
  </si>
  <si>
    <t>SFI</t>
  </si>
  <si>
    <t>Công ty Cổ phần Đại lý Vận tải SAFI</t>
  </si>
  <si>
    <t>SFN</t>
  </si>
  <si>
    <t>Công ty Cổ phần Dệt lưới Sài Gòn</t>
  </si>
  <si>
    <t>SFT</t>
  </si>
  <si>
    <t>CÔNG TY CỔ PHẦN SOFTECH</t>
  </si>
  <si>
    <t>SGC</t>
  </si>
  <si>
    <t>Công ty Cổ phần Xuất nhập khẩu Sa Giang</t>
  </si>
  <si>
    <t>SGH</t>
  </si>
  <si>
    <t>Công ty Cổ phần Khách sạn Sài Gòn</t>
  </si>
  <si>
    <t>SGN</t>
  </si>
  <si>
    <t>Công ty cổ phần Phục vụ Mặt đất Sài Gòn</t>
  </si>
  <si>
    <t>SGO</t>
  </si>
  <si>
    <t>Công ty cổ phần Dầu thực vật Sài Gòn</t>
  </si>
  <si>
    <t>SGP</t>
  </si>
  <si>
    <t>Công ty Cổ phần Cảng Sài Gòn</t>
  </si>
  <si>
    <t>SGR</t>
  </si>
  <si>
    <t>Công ty cổ phần Địa ốc Sài Gòn</t>
  </si>
  <si>
    <t>Công ty Cổ phần Vận tải biển Sài Gòn</t>
  </si>
  <si>
    <t>SGT</t>
  </si>
  <si>
    <t>Công ty Cổ phần Công nghệ Viễn thông Sài Gòn</t>
  </si>
  <si>
    <t>SHA</t>
  </si>
  <si>
    <t>Công ty Cổ phần Sơn Hà Sài Gòn</t>
  </si>
  <si>
    <t>SHB</t>
  </si>
  <si>
    <t>Ngân hàng Thương mại cổ phần Sài Gòn - Hà Nội</t>
  </si>
  <si>
    <t>SHC</t>
  </si>
  <si>
    <t>Công ty Cổ phần Hàng Hải Sài Gòn</t>
  </si>
  <si>
    <t>SHG</t>
  </si>
  <si>
    <t>Tổng Công ty Cổ phần Sông Hồng</t>
  </si>
  <si>
    <t>SHI</t>
  </si>
  <si>
    <t>Công ty cổ phần Quốc tế Sơn Hà</t>
  </si>
  <si>
    <t>SHN</t>
  </si>
  <si>
    <t>Công ty Cổ phần Đầu tư Tổng hợp Hà Nội</t>
  </si>
  <si>
    <t>SHP</t>
  </si>
  <si>
    <t>Công ty cổ phần Thủy điện Miền Nam</t>
  </si>
  <si>
    <t>SHS</t>
  </si>
  <si>
    <t>SHV</t>
  </si>
  <si>
    <t>Công ty Cổ phần Hải Việt</t>
  </si>
  <si>
    <t>SHX</t>
  </si>
  <si>
    <t>CTCP Sài Gòn Hỏa xa</t>
  </si>
  <si>
    <t>SIC</t>
  </si>
  <si>
    <t>Công ty cổ phần Đầu tư - Phát triển Sông Đà</t>
  </si>
  <si>
    <t>SID</t>
  </si>
  <si>
    <t>Công ty Cổ phần Đầu tư Phát triển Sài Gòn Co.op</t>
  </si>
  <si>
    <t>SII</t>
  </si>
  <si>
    <t>Công ty cổ phần Hạ tầng nước Sài Gòn</t>
  </si>
  <si>
    <t>SJ1</t>
  </si>
  <si>
    <t>Công ty Cổ phần Nông Nghiệp Hùng Hậu</t>
  </si>
  <si>
    <t>SJC</t>
  </si>
  <si>
    <t>Công ty Cổ phần Sông Đà 1.01</t>
  </si>
  <si>
    <t>SJD</t>
  </si>
  <si>
    <t>Công ty Cổ phần Thủy điện Cần Đơn</t>
  </si>
  <si>
    <t>SJE</t>
  </si>
  <si>
    <t>Công ty Cổ phần Sông Đà 11</t>
  </si>
  <si>
    <t>SJF</t>
  </si>
  <si>
    <t>CTCP Đầu tư Sao Thái Dương</t>
  </si>
  <si>
    <t>SJM</t>
  </si>
  <si>
    <t>Công ty Cổ phần Sông Đà 19</t>
  </si>
  <si>
    <t>SJS</t>
  </si>
  <si>
    <t>Công ty Cổ phần Đầu tư Phát triển Đô thị và Khu Công nghiệp Sông Đà</t>
  </si>
  <si>
    <t>SKG</t>
  </si>
  <si>
    <t>Công ty Cổ phần Tàu cao tốc Superdong – Kiên Giang</t>
  </si>
  <si>
    <t>SKS</t>
  </si>
  <si>
    <t>Công ty cổ phần Công trình Giao thông Sông Đà</t>
  </si>
  <si>
    <t>SLC</t>
  </si>
  <si>
    <t>CTCP Dịch vụ xuất khẩu lao động và chuyên gia</t>
  </si>
  <si>
    <t>SLS</t>
  </si>
  <si>
    <t>Công ty cổ phần Mía đường Sơn La</t>
  </si>
  <si>
    <t>SMA</t>
  </si>
  <si>
    <t>Công ty Cổ phần Thiết bị Phụ tùng Sài Gòn</t>
  </si>
  <si>
    <t>SMB</t>
  </si>
  <si>
    <t>Công ty Cổ phần Bia Sài Gòn - Miền Trung</t>
  </si>
  <si>
    <t>SMC</t>
  </si>
  <si>
    <t>Công ty Cổ phần Đầu tư Thương mại SMC</t>
  </si>
  <si>
    <t>SMT</t>
  </si>
  <si>
    <t>Công ty cổ phần Vật liệu Điện và Viễn thông Sam Cường</t>
  </si>
  <si>
    <t>SNC</t>
  </si>
  <si>
    <t>Công ty Cổ phần Xuất nhập khẩu Thủy sản Năm Căn</t>
  </si>
  <si>
    <t>SNG</t>
  </si>
  <si>
    <t>Công ty TNHH MTV Sông Đà 10.1</t>
  </si>
  <si>
    <t>SPA</t>
  </si>
  <si>
    <t>Công ty Cổ Phần Bao bì Sài Gòn</t>
  </si>
  <si>
    <t>SPB</t>
  </si>
  <si>
    <t>CTCP Sợi Phú Bài</t>
  </si>
  <si>
    <t>SPC</t>
  </si>
  <si>
    <t>Công ty Cổ phần Bảo vệ Thực vật Sài Gòn</t>
  </si>
  <si>
    <t>SPD</t>
  </si>
  <si>
    <t>Công ty Cổ phần Xuất nhập khẩu Thủy sản Miền Trung</t>
  </si>
  <si>
    <t>SPH</t>
  </si>
  <si>
    <t>Công ty cổ phần Xuất nhập khẩu Thủy sản Hà Nội</t>
  </si>
  <si>
    <t>SPI</t>
  </si>
  <si>
    <t>Công ty cổ phần Đá Spilít</t>
  </si>
  <si>
    <t>SPM</t>
  </si>
  <si>
    <t>Công ty Cổ phần S.P.M</t>
  </si>
  <si>
    <t>SPP</t>
  </si>
  <si>
    <t>Công ty cổ phần Bao bì Nhựa Sài Gòn</t>
  </si>
  <si>
    <t>SPV</t>
  </si>
  <si>
    <t>Công ty cổ phần Thủy Đặc Sản</t>
  </si>
  <si>
    <t>SQC</t>
  </si>
  <si>
    <t>Công ty Cổ phần Khoáng sản Sài Gòn - Quy Nhơn</t>
  </si>
  <si>
    <t>SRA</t>
  </si>
  <si>
    <t>Công ty Cổ phần Sara Việt Nam</t>
  </si>
  <si>
    <t>SRB</t>
  </si>
  <si>
    <t>Công ty Cổ phần Tập đoàn Sara</t>
  </si>
  <si>
    <t>SRC</t>
  </si>
  <si>
    <t>Công ty Cổ phần Cao Su Sao Vàng</t>
  </si>
  <si>
    <t>SRF</t>
  </si>
  <si>
    <t>Công ty Cổ phần Kỹ Nghệ Lạnh</t>
  </si>
  <si>
    <t>SRT</t>
  </si>
  <si>
    <t>Công ty Cổ phần Vận tải Đường sắt Sài Gòn</t>
  </si>
  <si>
    <t>SSC</t>
  </si>
  <si>
    <t>Công ty Cổ phần Giống cây trồng Miền Nam</t>
  </si>
  <si>
    <t>SSF</t>
  </si>
  <si>
    <t>Công ty Cổ phần Giầy Sài Gòn</t>
  </si>
  <si>
    <t>SSG</t>
  </si>
  <si>
    <t>Công ty Cổ phần Vận tải biển Hải Âu</t>
  </si>
  <si>
    <t>SSM</t>
  </si>
  <si>
    <t>Công ty Cổ phần Chế tạo Kết cấu Thép VNECO.SSM</t>
  </si>
  <si>
    <t>SSN</t>
  </si>
  <si>
    <t>Công ty Cổ phần Xuất nhập khẩu Thủy sản Sài Gòn</t>
  </si>
  <si>
    <t>SSS</t>
  </si>
  <si>
    <t>Công ty Cổ phần Sông Đà 6.06</t>
  </si>
  <si>
    <t>SSU</t>
  </si>
  <si>
    <t>CTCP Môi trường Đô thị Sóc Sơn</t>
  </si>
  <si>
    <t>ST8</t>
  </si>
  <si>
    <t>Công ty Cổ phần Siêu Thanh</t>
  </si>
  <si>
    <t>STB</t>
  </si>
  <si>
    <t>Ngân hàng Thương mại Cổ phần Sài Gòn Thương Tín</t>
  </si>
  <si>
    <t>STG</t>
  </si>
  <si>
    <t>Công ty Cổ phần Kho vận Miền Nam</t>
  </si>
  <si>
    <t>STK</t>
  </si>
  <si>
    <t>Công ty cổ phần Sợi Thế Kỷ</t>
  </si>
  <si>
    <t>STL</t>
  </si>
  <si>
    <t>Công ty cổ phần Sông Đà - Thăng Long</t>
  </si>
  <si>
    <t>STP</t>
  </si>
  <si>
    <t>Công ty Cổ phần Công nghiệp Thương mại Sông Đà</t>
  </si>
  <si>
    <t>STS</t>
  </si>
  <si>
    <t>Công ty Cổ phần Dịch vụ Vận tải Sài Gòn</t>
  </si>
  <si>
    <t>STT</t>
  </si>
  <si>
    <t>Công ty cổ phần Vận chuyển Sài Gòn Tourist</t>
  </si>
  <si>
    <t>STU</t>
  </si>
  <si>
    <t>Công ty Cổ phần Môi trường và Công trình Đô thị Sơn Tây</t>
  </si>
  <si>
    <t>STV</t>
  </si>
  <si>
    <t>Công ty cổ phần Chế tác Đá Việt Nam</t>
  </si>
  <si>
    <t>SVC</t>
  </si>
  <si>
    <t>Công ty Cổ phần Dịch vụ tổng hợp Sài Gòn</t>
  </si>
  <si>
    <t>SVG</t>
  </si>
  <si>
    <t>CTCP Hơi Kỹ nghệ Que hàn</t>
  </si>
  <si>
    <t>SVI</t>
  </si>
  <si>
    <t>Công ty Cổ phần Bao bì Biên Hòa</t>
  </si>
  <si>
    <t>SVN</t>
  </si>
  <si>
    <t>Công ty cổ phần SOLAVINA</t>
  </si>
  <si>
    <t>SVT</t>
  </si>
  <si>
    <t>Công ty Cổ phần Công nghệ Sài Gòn Viễn Đông</t>
  </si>
  <si>
    <t>SWC</t>
  </si>
  <si>
    <t>Tổng Công ty Cổ phần Đường Sông Miền Nam</t>
  </si>
  <si>
    <t>SZC</t>
  </si>
  <si>
    <t>Công ty cổ phần Sonadezi Châu Đức</t>
  </si>
  <si>
    <t>SZE</t>
  </si>
  <si>
    <t>Công ty Cổ phần Môi trường Sonadezi</t>
  </si>
  <si>
    <t>SZL</t>
  </si>
  <si>
    <t>Công ty cổ phần Sonadezi Long Thành</t>
  </si>
  <si>
    <t>TA9</t>
  </si>
  <si>
    <t>Công ty Cổ phần Xây lắp Thành An 96</t>
  </si>
  <si>
    <t>TAC</t>
  </si>
  <si>
    <t>Công ty Cổ phần Dầu Thực vật Tường An</t>
  </si>
  <si>
    <t>TAG</t>
  </si>
  <si>
    <t>Công ty Cổ phần Thế giới số Trần Anh</t>
  </si>
  <si>
    <t>TAP</t>
  </si>
  <si>
    <t>Công ty cổ phần Đô thị Tân An</t>
  </si>
  <si>
    <t>TAW</t>
  </si>
  <si>
    <t>CTCP Cấp nước Trung An</t>
  </si>
  <si>
    <t>TB8</t>
  </si>
  <si>
    <t>CTCP Sản xuất và Kinh doanh Vật tư Thiết bị - VVMI</t>
  </si>
  <si>
    <t>TBC</t>
  </si>
  <si>
    <t>Công ty cổ phần Thủy điện Thác Bà</t>
  </si>
  <si>
    <t>TBD</t>
  </si>
  <si>
    <t>Tổng Công ty Thiết bị Điện Đông Anh - Công ty Cổ phần</t>
  </si>
  <si>
    <t>TBT</t>
  </si>
  <si>
    <t>Công ty Cổ phần Xây dựng Công trình Giao thông Bến Tre</t>
  </si>
  <si>
    <t>TBX</t>
  </si>
  <si>
    <t>Công ty Cổ phần Xi măng Thái Bình</t>
  </si>
  <si>
    <t>TC6</t>
  </si>
  <si>
    <t>Công ty cổ phần Than Cọc Sáu - Vinacomin</t>
  </si>
  <si>
    <t>TCH</t>
  </si>
  <si>
    <t>Công ty cổ phần Đầu tư Dịch vụ Tài chính Hoàng Huy</t>
  </si>
  <si>
    <t>TCL</t>
  </si>
  <si>
    <t>Công ty Cổ phần Đại lý Giao nhận Vận tải Xếp dỡ Tân Cảng</t>
  </si>
  <si>
    <t>TCM</t>
  </si>
  <si>
    <t>Công ty Cổ phần Dệt may - Đầu tư - Thương mại Thành Công</t>
  </si>
  <si>
    <t>TCO</t>
  </si>
  <si>
    <t>Công ty Cổ phần Vận tải Đa phương thức Duyên Hải</t>
  </si>
  <si>
    <t>TCR</t>
  </si>
  <si>
    <t>Công ty Cổ phần Công nghiệp Gốm sứ Taicera</t>
  </si>
  <si>
    <t>TCS</t>
  </si>
  <si>
    <t>Công ty Cổ phần Than Cao Sơn - TKV</t>
  </si>
  <si>
    <t>TCT</t>
  </si>
  <si>
    <t>Công ty Cổ phần Cáp treo Núi Bà Tây Ninh</t>
  </si>
  <si>
    <t>TDC</t>
  </si>
  <si>
    <t>Công ty Cổ phần Kinh doanh và Phát triển Bình Dương</t>
  </si>
  <si>
    <t>TDH</t>
  </si>
  <si>
    <t>Công ty Cổ phần Phát triển Nhà Thủ Đức</t>
  </si>
  <si>
    <t>TDM</t>
  </si>
  <si>
    <t>CTCP Nước Thủ Dầu Một</t>
  </si>
  <si>
    <t>TDN</t>
  </si>
  <si>
    <t>Công ty Cổ phần Than Đèo Nai - Vinacomin</t>
  </si>
  <si>
    <t>TDS</t>
  </si>
  <si>
    <t>Công ty cổ phần Thép Thủ Đức - Vnsteel</t>
  </si>
  <si>
    <t>TDW</t>
  </si>
  <si>
    <t>Công ty Cổ phần Cấp nước Thủ Đức</t>
  </si>
  <si>
    <t>TEG</t>
  </si>
  <si>
    <t>Công ty cổ phần Bất động sản và Xây dựng Trường Thành</t>
  </si>
  <si>
    <t>TET</t>
  </si>
  <si>
    <t>Công ty Cổ phần Vải sợi May mặc Miền Bắc</t>
  </si>
  <si>
    <t>TFC</t>
  </si>
  <si>
    <t>Công ty Cổ phần Trang</t>
  </si>
  <si>
    <t>TGP</t>
  </si>
  <si>
    <t>Công ty Cổ phần Trường Phú</t>
  </si>
  <si>
    <t>TH1</t>
  </si>
  <si>
    <t>Công ty Cổ phần Xuất nhập khẩu Tổng hợp I Việt Nam</t>
  </si>
  <si>
    <t>THB</t>
  </si>
  <si>
    <t>Công ty cổ phần Bia Thanh Hóa</t>
  </si>
  <si>
    <t>THG</t>
  </si>
  <si>
    <t>Công ty Cổ phần Đầu tư và Xây dựng Tiền Giang</t>
  </si>
  <si>
    <t>THS</t>
  </si>
  <si>
    <t>Công ty cổ phần Thanh Hoa - Sông Đà</t>
  </si>
  <si>
    <t>THT</t>
  </si>
  <si>
    <t>Công ty cổ phần Than Hà Tu - Vinacomin</t>
  </si>
  <si>
    <t>THV</t>
  </si>
  <si>
    <t>Công ty Cổ phần Tập đoàn Thái Hòa Việt Nam</t>
  </si>
  <si>
    <t>THW</t>
  </si>
  <si>
    <t>Công ty cổ phần Cấp nước Tân Hòa</t>
  </si>
  <si>
    <t>TIC</t>
  </si>
  <si>
    <t>Công ty Cổ phần Đầu tư Điện Tây Nguyên</t>
  </si>
  <si>
    <t>TIE</t>
  </si>
  <si>
    <t>Công ty Cổ phần TIE</t>
  </si>
  <si>
    <t>TIG</t>
  </si>
  <si>
    <t>Công ty Cổ phần Tập đoàn Đầu tư Thăng Long</t>
  </si>
  <si>
    <t>TIP</t>
  </si>
  <si>
    <t>Công ty cổ phần Phát triển Khu Công nghiệp Tín Nghĩa</t>
  </si>
  <si>
    <t>TIS</t>
  </si>
  <si>
    <t>Công ty cổ phần Gang thép Thái Nguyên</t>
  </si>
  <si>
    <t>TIX</t>
  </si>
  <si>
    <t>CTCP Sản xuất Kinh doanh Xuất nhập khẩu Dịch vụ và Đầu tư Tân Bình</t>
  </si>
  <si>
    <t>TJC</t>
  </si>
  <si>
    <t>Công ty cổ phần Dịch vụ Vận tải và Thương mại</t>
  </si>
  <si>
    <t>TKC</t>
  </si>
  <si>
    <t>Công ty Cổ phần Xây dựng và Kinh doanh Địa ốc Tân Kỷ</t>
  </si>
  <si>
    <t>TKU</t>
  </si>
  <si>
    <t>Công ty Cổ phần Công nghiệp Tung Kuang</t>
  </si>
  <si>
    <t>TL4</t>
  </si>
  <si>
    <t>Tổng công ty Xây dựng Thủy lợi 4 - CTCP</t>
  </si>
  <si>
    <t>TLC</t>
  </si>
  <si>
    <t>Công ty Cổ phần Viễn thông Thăng Long</t>
  </si>
  <si>
    <t>TLG</t>
  </si>
  <si>
    <t>Công ty Cổ phần Tập đoàn Thiên Long</t>
  </si>
  <si>
    <t>TLH</t>
  </si>
  <si>
    <t>Công ty Cổ phần Tập đoàn Thép Tiến Lên</t>
  </si>
  <si>
    <t>TLT</t>
  </si>
  <si>
    <t>Công ty Cổ phần Viglacera Thăng Long</t>
  </si>
  <si>
    <t>TMB</t>
  </si>
  <si>
    <t>Công ty Cổ phần Kinh doanh than Miền Bắc - Vinacomin</t>
  </si>
  <si>
    <t>TMC</t>
  </si>
  <si>
    <t>Công ty Cổ phần Thương mại - Xuất nhập khẩu Thủ Đức</t>
  </si>
  <si>
    <t>TMG</t>
  </si>
  <si>
    <t>Công ty Cổ phần Kim loại màu Thái Nguyên - Vimico</t>
  </si>
  <si>
    <t>TMP</t>
  </si>
  <si>
    <t>Công ty cổ phần Thủy điện Thác Mơ</t>
  </si>
  <si>
    <t>TMS</t>
  </si>
  <si>
    <t>Công ty Cổ phần Transimex</t>
  </si>
  <si>
    <t>TMT</t>
  </si>
  <si>
    <t>Công ty Cổ phần Ô tô TMT</t>
  </si>
  <si>
    <t>TMW</t>
  </si>
  <si>
    <t>Công ty Cổ phần Tổng hợp Gỗ Tân Mai</t>
  </si>
  <si>
    <t>TMX</t>
  </si>
  <si>
    <t>Công ty cổ phần VICEM Thương mại Xi măng</t>
  </si>
  <si>
    <t>TNA</t>
  </si>
  <si>
    <t>Công ty Cổ phần Thương mại Xuất nhập khẩu Thiên Nam</t>
  </si>
  <si>
    <t>TNB</t>
  </si>
  <si>
    <t>Công ty Cổ phần Thép Nhà Bè - VNSTEEL</t>
  </si>
  <si>
    <t>TNC</t>
  </si>
  <si>
    <t>Công ty Cổ phần Cao su Thống Nhất</t>
  </si>
  <si>
    <t>TND</t>
  </si>
  <si>
    <t>CTCP Than Tây Nam Đá Mài - Vinacomin</t>
  </si>
  <si>
    <t>TNG</t>
  </si>
  <si>
    <t>Công ty Cổ phần Đầu tư và Thương mại TNG</t>
  </si>
  <si>
    <t>TNM</t>
  </si>
  <si>
    <t>Công ty Cổ phần Xuất nhập khẩu và Xây dựng Công trình</t>
  </si>
  <si>
    <t>TNP</t>
  </si>
  <si>
    <t>Công ty cổ phần Cảng Thị Nại</t>
  </si>
  <si>
    <t>TNS</t>
  </si>
  <si>
    <t>Công ty Cổ phần Thép Tấm lá Thống Nhất</t>
  </si>
  <si>
    <t>TNT</t>
  </si>
  <si>
    <t>Công ty Cổ phần Tài nguyên</t>
  </si>
  <si>
    <t>TNY</t>
  </si>
  <si>
    <t>Công ty Cổ phần Đầu tư Xây dựng Thanh niên</t>
  </si>
  <si>
    <t>TOP</t>
  </si>
  <si>
    <t>CTCP Phân phối Top One</t>
  </si>
  <si>
    <t>TPC</t>
  </si>
  <si>
    <t>Công ty Cổ phần Nhựa Tân Đại Hưng</t>
  </si>
  <si>
    <t>TPP</t>
  </si>
  <si>
    <t>Công ty Cổ phần Nhựa Tân Phú</t>
  </si>
  <si>
    <t>TPS</t>
  </si>
  <si>
    <t>CTCP Bến bãi Vận tải Sài Gòn</t>
  </si>
  <si>
    <t>TQN</t>
  </si>
  <si>
    <t>Công ty Cổ phần Thông Quảng Ninh</t>
  </si>
  <si>
    <t>TRA</t>
  </si>
  <si>
    <t>Công ty Cổ phần TRAPHACO</t>
  </si>
  <si>
    <t>TRC</t>
  </si>
  <si>
    <t>Công ty Cổ phần Cao su Tây Ninh</t>
  </si>
  <si>
    <t>TRI</t>
  </si>
  <si>
    <t>Công ty Cổ phần Nước giải khát Sài Gòn</t>
  </si>
  <si>
    <t>TRS</t>
  </si>
  <si>
    <t>CTCP Vận tải và Dịch vụ Hàng hải</t>
  </si>
  <si>
    <t>TS4</t>
  </si>
  <si>
    <t>Công ty cổ phần Thủy sản số 4</t>
  </si>
  <si>
    <t>TSB</t>
  </si>
  <si>
    <t>Công ty Cổ phần Ắc quy Tia sáng</t>
  </si>
  <si>
    <t>TSC</t>
  </si>
  <si>
    <t>Công ty Cổ phần Vật tư kỹ thuật Nông nghiệp Cần Thơ</t>
  </si>
  <si>
    <t>TSM</t>
  </si>
  <si>
    <t>Công ty Cổ phần Xi măng Tiên Sơn Hà Tây</t>
  </si>
  <si>
    <t>TST</t>
  </si>
  <si>
    <t>Công ty Cổ phần Dịch vụ Kỹ thuật Viễn thông</t>
  </si>
  <si>
    <t>TTB</t>
  </si>
  <si>
    <t>Công ty cổ phần Tập đoàn Tiến Bộ</t>
  </si>
  <si>
    <t>TTC</t>
  </si>
  <si>
    <t>Công ty Cổ phần Gạch men Thanh Thanh</t>
  </si>
  <si>
    <t>TTD</t>
  </si>
  <si>
    <t>Công ty Cổ phần Bệnh viện Tim Tâm Đức</t>
  </si>
  <si>
    <t>TTF</t>
  </si>
  <si>
    <t>Công ty Cổ phần Tập đoàn Kỹ nghệ Gỗ Trường Thành</t>
  </si>
  <si>
    <t>TTG</t>
  </si>
  <si>
    <t>Công ty Cổ phần May Thanh Trì</t>
  </si>
  <si>
    <t>TTH</t>
  </si>
  <si>
    <t>Công ty cổ phần Thương Mại và Dịch Vụ Tiến Thành</t>
  </si>
  <si>
    <t>TTP</t>
  </si>
  <si>
    <t>Công ty Cổ phần Bao bì Nhựa Tân Tiến</t>
  </si>
  <si>
    <t>TTV</t>
  </si>
  <si>
    <t>CTCP Thông tin Tín hiệu Đường sắt Vinh</t>
  </si>
  <si>
    <t>TTZ</t>
  </si>
  <si>
    <t>Công ty cổ phần Đầu tư Xây dựng và Công nghệ Tiến Trung</t>
  </si>
  <si>
    <t>TUG</t>
  </si>
  <si>
    <t>Công ty Cổ phần Lai dắt và Vận tải Cảng Hải Phòng</t>
  </si>
  <si>
    <t>TV1</t>
  </si>
  <si>
    <t>Công ty cổ phần Tư vấn Xây dựng Điện 1</t>
  </si>
  <si>
    <t>TV2</t>
  </si>
  <si>
    <t>Công ty Cổ phần Tư vấn Xây dựng Điện 2</t>
  </si>
  <si>
    <t>TV3</t>
  </si>
  <si>
    <t>Công ty Cổ phần Tư vấn Xây dựng Điện 3</t>
  </si>
  <si>
    <t>TV4</t>
  </si>
  <si>
    <t>Công ty Cổ phần Tư vấn Xây dựng Điện 4</t>
  </si>
  <si>
    <t>TVC</t>
  </si>
  <si>
    <t>Công ty cổ phần Quản lý Đầu tư Trí Việt</t>
  </si>
  <si>
    <t>TVD</t>
  </si>
  <si>
    <t>Công ty cổ phần Than Vàng Danh - Vinacomin</t>
  </si>
  <si>
    <t>TVG</t>
  </si>
  <si>
    <t>Công ty cổ phần Tư vấn Đầu tư và Xây dựng Giao thông Vận tải</t>
  </si>
  <si>
    <t>TVM</t>
  </si>
  <si>
    <t>CTCP Tư vấn Đầu tư Mỏ và Công nghiệp - Vinacomin</t>
  </si>
  <si>
    <t>TVN</t>
  </si>
  <si>
    <t>Tổng Công ty Thép Việt Nam - CTCP</t>
  </si>
  <si>
    <t>TVU</t>
  </si>
  <si>
    <t>Công ty cổ phần Công trình Đô thị Trà Vinh</t>
  </si>
  <si>
    <t>TW3</t>
  </si>
  <si>
    <t>CTCP Dược Trung ương 3</t>
  </si>
  <si>
    <t>TXM</t>
  </si>
  <si>
    <t>Công ty cổ phần VICEM Thạch cao Xi măng</t>
  </si>
  <si>
    <t>TYA</t>
  </si>
  <si>
    <t>Công ty Cổ phần Dây và Cáp điện Taya Việt Nam</t>
  </si>
  <si>
    <t>UCT</t>
  </si>
  <si>
    <t>Công ty Cổ phần Đô thị Cần Thơ</t>
  </si>
  <si>
    <t>UDC</t>
  </si>
  <si>
    <t>Công ty cổ phần Xây dựng và Phát triển Đô thị tỉnh Bà Rịa-Vũng Tàu</t>
  </si>
  <si>
    <t>UDJ</t>
  </si>
  <si>
    <t>Công ty Cổ phần Phát triển Đô thị</t>
  </si>
  <si>
    <t>UEM</t>
  </si>
  <si>
    <t>CTCP Cơ điện Uông Bí- Vinacomin</t>
  </si>
  <si>
    <t>UIC</t>
  </si>
  <si>
    <t>Công ty Cổ phần Đầu tư Phát triển Nhà và Đô thị Idico</t>
  </si>
  <si>
    <t>UNI</t>
  </si>
  <si>
    <t>Công ty Cổ phần Viễn Liên</t>
  </si>
  <si>
    <t>UPC</t>
  </si>
  <si>
    <t>CTCP Phát triển Công viên cây xanh và Đô thị Vũng Tàu</t>
  </si>
  <si>
    <t>UPH</t>
  </si>
  <si>
    <t>CTCP Dược phẩm TW25</t>
  </si>
  <si>
    <t>USC</t>
  </si>
  <si>
    <t>Công ty Cổ phần Khảo sát và Xây dựng - USCO</t>
  </si>
  <si>
    <t>V11</t>
  </si>
  <si>
    <t>Công ty Cổ phần Xây dựng số 11</t>
  </si>
  <si>
    <t>V12</t>
  </si>
  <si>
    <t>Công ty Cổ phần Xây dựng số 12</t>
  </si>
  <si>
    <t>V15</t>
  </si>
  <si>
    <t>Công ty Cổ phần Xây dựng Số 15</t>
  </si>
  <si>
    <t>V21</t>
  </si>
  <si>
    <t>Công ty Cổ phần VINACONEX 21</t>
  </si>
  <si>
    <t>VAF</t>
  </si>
  <si>
    <t>Công ty cổ phần Phân lân nung chảy Văn Điển</t>
  </si>
  <si>
    <t>VAT</t>
  </si>
  <si>
    <t>Công ty Cổ phần VT Vạn Xuân</t>
  </si>
  <si>
    <t>VBC</t>
  </si>
  <si>
    <t>Công ty Cổ phần Nhựa Bao bì Vinh</t>
  </si>
  <si>
    <t>VBH</t>
  </si>
  <si>
    <t>Công ty Cổ phần Điện tử Bình Hòa</t>
  </si>
  <si>
    <t>VC1</t>
  </si>
  <si>
    <t>Công ty Cổ phần Xây dựng số 1</t>
  </si>
  <si>
    <t>VC2</t>
  </si>
  <si>
    <t>Công ty Cổ phần Xây dựng số 2</t>
  </si>
  <si>
    <t>VC3</t>
  </si>
  <si>
    <t>Công ty Cổ phần Xây dựng số 3</t>
  </si>
  <si>
    <t>VC5</t>
  </si>
  <si>
    <t>VC6</t>
  </si>
  <si>
    <t>Công ty Cổ phần Vinaconex 6</t>
  </si>
  <si>
    <t>VC7</t>
  </si>
  <si>
    <t>Công ty Cổ phần Xây dựng số 7</t>
  </si>
  <si>
    <t>VC9</t>
  </si>
  <si>
    <t>Công ty Cổ phần Xây dựng số 9</t>
  </si>
  <si>
    <t>VCA</t>
  </si>
  <si>
    <t>Công ty Cổ phần Thép VICASA - VNSTEEL</t>
  </si>
  <si>
    <t>VCB</t>
  </si>
  <si>
    <t>Ngân hàng Thương mại cổ phần Ngoại thương Việt Nam</t>
  </si>
  <si>
    <t>VCC</t>
  </si>
  <si>
    <t>Công ty Cổ phần Vinaconex 25</t>
  </si>
  <si>
    <t>VCE</t>
  </si>
  <si>
    <t>CTCP Xây lắp Môi trường - TKV</t>
  </si>
  <si>
    <t>VCF</t>
  </si>
  <si>
    <t>Công ty Cổ phần VinaCafé Biên Hòa</t>
  </si>
  <si>
    <t>VCG</t>
  </si>
  <si>
    <t>Tổng Công ty Cổ phần Xuất nhập khẩu và Xây dựng Việt Nam</t>
  </si>
  <si>
    <t>VCH</t>
  </si>
  <si>
    <t>Công ty Cổ phần Đầu tư và Phát triển Hạ tầng Vinaconex</t>
  </si>
  <si>
    <t>VCM</t>
  </si>
  <si>
    <t>Công ty Cổ phần Nhân lực và Thương mại Vinaconex</t>
  </si>
  <si>
    <t>VCP</t>
  </si>
  <si>
    <t>Công ty cổ phần Đầu tư xây dựng và phát triển năng lượng Vinaconex</t>
  </si>
  <si>
    <t>VCS</t>
  </si>
  <si>
    <t>Công ty cổ phần Đá thạch anh cao cấp VCS</t>
  </si>
  <si>
    <t>VCT</t>
  </si>
  <si>
    <t>Công ty Cổ phần Tư vấn Xây dựng Vinaconex</t>
  </si>
  <si>
    <t>VCV</t>
  </si>
  <si>
    <t>Công ty Cổ phần Vận tải Vinaconex</t>
  </si>
  <si>
    <t>VCW</t>
  </si>
  <si>
    <t>Công ty Cổ phần Nước sạch Vinaconex</t>
  </si>
  <si>
    <t>VCX</t>
  </si>
  <si>
    <t>Công ty Cổ phần Xi măng Yên Bình</t>
  </si>
  <si>
    <t>VDL</t>
  </si>
  <si>
    <t>Công ty Cổ phần Thực phẩm Lâm Đồng</t>
  </si>
  <si>
    <t>VDN</t>
  </si>
  <si>
    <t>Công ty Cổ phần Vinatex Đà Nẵng</t>
  </si>
  <si>
    <t>VDT</t>
  </si>
  <si>
    <t>Công ty cổ phần Lưới thép Bình Tây</t>
  </si>
  <si>
    <t>VE1</t>
  </si>
  <si>
    <t>Công ty Cổ phần Xây dựng điện VNECO 1</t>
  </si>
  <si>
    <t>VE2</t>
  </si>
  <si>
    <t>Công ty cổ phần Xây dựng điện VNECO 2</t>
  </si>
  <si>
    <t>VE3</t>
  </si>
  <si>
    <t>Công ty cổ phần Xây dựng điện VNECO 3</t>
  </si>
  <si>
    <t>VE4</t>
  </si>
  <si>
    <t>Công ty Cổ phần Xây dựng điện VNECO4</t>
  </si>
  <si>
    <t>VE8</t>
  </si>
  <si>
    <t>Công ty cổ phần Xây dựng điện VNECO 8</t>
  </si>
  <si>
    <t>VE9</t>
  </si>
  <si>
    <t>Công ty Cổ phần Đầu tư và xây dựng VNECO 9</t>
  </si>
  <si>
    <t>VEE</t>
  </si>
  <si>
    <t>Công ty Cổ phần Thiết bị điện Cẩm Phả</t>
  </si>
  <si>
    <t>VEF</t>
  </si>
  <si>
    <t>CTCP Trung tâm Hội chợ Triển lãm Việt Nam</t>
  </si>
  <si>
    <t>VES</t>
  </si>
  <si>
    <t>Công ty Cổ phần Đầu tư và Xây dựng điện Mê Ca Vneco</t>
  </si>
  <si>
    <t>VFC</t>
  </si>
  <si>
    <t>Công ty Cổ phần VINAFCO</t>
  </si>
  <si>
    <t>VFG</t>
  </si>
  <si>
    <t>Công ty Cổ phần Khử trùng Việt Nam</t>
  </si>
  <si>
    <t>VFR</t>
  </si>
  <si>
    <t>Công ty Cổ phần Vận tải và Thuê tàu</t>
  </si>
  <si>
    <t>VGC</t>
  </si>
  <si>
    <t>Tổng Công ty Viglacera - CTCP</t>
  </si>
  <si>
    <t>VGG</t>
  </si>
  <si>
    <t>Tổng Công ty cổ phần May Việt Tiến</t>
  </si>
  <si>
    <t>VGL</t>
  </si>
  <si>
    <t>CTCP Mạ kẽm công nghiệp Vingal - Vnsteel</t>
  </si>
  <si>
    <t>VGP</t>
  </si>
  <si>
    <t>Công ty Cổ phần Cảng Rau quả</t>
  </si>
  <si>
    <t>VGS</t>
  </si>
  <si>
    <t>Công ty Cổ phần Ống thép Việt Đức VG PIPE</t>
  </si>
  <si>
    <t>VHC</t>
  </si>
  <si>
    <t>Công ty Cổ phần Vĩnh Hoàn</t>
  </si>
  <si>
    <t>VHF</t>
  </si>
  <si>
    <t>Công ty Cổ phần Xây dựng và Chế biến lương thực Vĩnh Hà</t>
  </si>
  <si>
    <t>VHG</t>
  </si>
  <si>
    <t>Công ty Cổ phần Đầu tư Cao Su Quảng Nam</t>
  </si>
  <si>
    <t>VHH</t>
  </si>
  <si>
    <t>Công ty cổ phần Đầu tư Kinh doanh nhà Thành Đạt</t>
  </si>
  <si>
    <t>VHL</t>
  </si>
  <si>
    <t>Công ty Cổ phần Viglacera Hạ Long</t>
  </si>
  <si>
    <t>VIA</t>
  </si>
  <si>
    <t>Công ty Cổ phần VIAN</t>
  </si>
  <si>
    <t>VIB</t>
  </si>
  <si>
    <t>Ngân hàng Thương mại cổ phần Quốc tế Việt Nam</t>
  </si>
  <si>
    <t>VIC</t>
  </si>
  <si>
    <t>Tập đoàn Vingroup - Công ty Cổ phần</t>
  </si>
  <si>
    <t>VID</t>
  </si>
  <si>
    <t>Công ty Cổ phần Đầu tư Phát triển Thương mại Viễn Đông</t>
  </si>
  <si>
    <t>VIE</t>
  </si>
  <si>
    <t>Công ty Cổ phần Công nghệ Viễn thông VITECO</t>
  </si>
  <si>
    <t>VIF</t>
  </si>
  <si>
    <t>Tổng Công ty Lâm nghiệp Việt Nam - CTCP</t>
  </si>
  <si>
    <t>VIG</t>
  </si>
  <si>
    <t>VIM</t>
  </si>
  <si>
    <t>Công ty Cổ phần Khoáng sản Viglacera</t>
  </si>
  <si>
    <t>VIN</t>
  </si>
  <si>
    <t>CTCP Giao nhận Kho vận Ngoại thương Việt Nam</t>
  </si>
  <si>
    <t>VIP</t>
  </si>
  <si>
    <t>Công ty Cổ phần Vận tải Xăng dầu VIPCO</t>
  </si>
  <si>
    <t>VIS</t>
  </si>
  <si>
    <t>Công ty Cổ phần Thép Việt Ý</t>
  </si>
  <si>
    <t>VIT</t>
  </si>
  <si>
    <t>Công ty Cổ phần Viglacera Tiên Sơn</t>
  </si>
  <si>
    <t>VJC</t>
  </si>
  <si>
    <t>Công ty cổ phần Hàng không VietJet</t>
  </si>
  <si>
    <t>VKC</t>
  </si>
  <si>
    <t>Công ty cổ phần Cáp Nhựa Vĩnh Khánh</t>
  </si>
  <si>
    <t>VKD</t>
  </si>
  <si>
    <t>Công ty Cổ phần Nước khoáng Khánh Hòa - FIT Beverage</t>
  </si>
  <si>
    <t>VKP</t>
  </si>
  <si>
    <t>Công ty Cổ phần Nhựa Tân Hóa</t>
  </si>
  <si>
    <t>VLA</t>
  </si>
  <si>
    <t>Công ty Cổ phần Đầu tư và Phát triển Công nghệ Văn Lang</t>
  </si>
  <si>
    <t>VLB</t>
  </si>
  <si>
    <t>CTCP Xây dựng và Sản xuất Vật liệu Xây dựng Biên Hòa</t>
  </si>
  <si>
    <t>VLC</t>
  </si>
  <si>
    <t>Tổng Công ty Chăn nuôi Việt Nam - CTCP</t>
  </si>
  <si>
    <t>VLF</t>
  </si>
  <si>
    <t>Công ty Cổ phần Lương thực Thực phẩm Vĩnh Long</t>
  </si>
  <si>
    <t>VLG</t>
  </si>
  <si>
    <t>CTCP Vinalines Logistics - Việt Nam</t>
  </si>
  <si>
    <t>VMA</t>
  </si>
  <si>
    <t>Công ty cổ phần Công nghiệp Ô tô – Vinacomin</t>
  </si>
  <si>
    <t>VMC</t>
  </si>
  <si>
    <t>Công ty Cổ phần Vimeco</t>
  </si>
  <si>
    <t>VMD</t>
  </si>
  <si>
    <t>Công ty cổ phần Y Dược phẩm Vimedimex</t>
  </si>
  <si>
    <t>VMG</t>
  </si>
  <si>
    <t>Công ty Cổ phần Thương mại và Dịch vụ Dầu khí Vũng Tàu</t>
  </si>
  <si>
    <t>VMI</t>
  </si>
  <si>
    <t>Công ty Cổ phần Khoáng sản và Đầu tư VISACO</t>
  </si>
  <si>
    <t>VMS</t>
  </si>
  <si>
    <t>CTCP Phát triển Hàng hải</t>
  </si>
  <si>
    <t>VNA</t>
  </si>
  <si>
    <t>Công ty Cổ phần Vận tải Biển Vinaship</t>
  </si>
  <si>
    <t>VNC</t>
  </si>
  <si>
    <t>Công ty Cổ phần Tập đoàn Vinacontrol</t>
  </si>
  <si>
    <t>VNE</t>
  </si>
  <si>
    <t>Tổng công ty Cổ phần Xây dựng điện Việt Nam</t>
  </si>
  <si>
    <t>VNF</t>
  </si>
  <si>
    <t>Công ty cổ phần Vinafreight</t>
  </si>
  <si>
    <t>VNH</t>
  </si>
  <si>
    <t>Công ty Cổ phần Thủy hải sản Việt Nhật</t>
  </si>
  <si>
    <t>VNI</t>
  </si>
  <si>
    <t>Công ty cổ phần Đầu tư Bất động sản Việt Nam</t>
  </si>
  <si>
    <t>VNL</t>
  </si>
  <si>
    <t>Công ty cổ phần Logistics Vinalink</t>
  </si>
  <si>
    <t>VNM</t>
  </si>
  <si>
    <t>Công ty Cổ phần Sữa Việt Nam</t>
  </si>
  <si>
    <t>VNN</t>
  </si>
  <si>
    <t>Công ty cổ phần Đầu tư và Thương mại VNN</t>
  </si>
  <si>
    <t>VNP</t>
  </si>
  <si>
    <t>Công ty cổ phần Nhựa Việt Nam</t>
  </si>
  <si>
    <t>VNR</t>
  </si>
  <si>
    <t>Tổng Công ty Cổ phần Tái bảo hiểm quốc gia Việt Nam</t>
  </si>
  <si>
    <t>VNS</t>
  </si>
  <si>
    <t>Công ty Cổ phần Ánh Dương Việt Nam</t>
  </si>
  <si>
    <t>VNT</t>
  </si>
  <si>
    <t>Công ty cổ phần Giao nhận Vận tải Ngoại thương</t>
  </si>
  <si>
    <t>VNX</t>
  </si>
  <si>
    <t>Công ty Cổ phần Quảng cáo và Hội chợ Thương mại</t>
  </si>
  <si>
    <t>VNY</t>
  </si>
  <si>
    <t>Công ty Cổ phần Thuốc Thú y Trung ương I</t>
  </si>
  <si>
    <t>VOC</t>
  </si>
  <si>
    <t>Tổng Công ty Công nghiệp Dầu thực vật Việt Nam - CTCP</t>
  </si>
  <si>
    <t>VOS</t>
  </si>
  <si>
    <t>Công ty Cổ phần Vận tải biển Việt Nam</t>
  </si>
  <si>
    <t>VPA</t>
  </si>
  <si>
    <t>CTCP Vận tải Hóa dầu VP</t>
  </si>
  <si>
    <t>VPC</t>
  </si>
  <si>
    <t>Công ty Cổ phần Đầu tư và Phát triển Năng lượng Việt Nam</t>
  </si>
  <si>
    <t>VPD</t>
  </si>
  <si>
    <t>CTCP Phát triển Điện lực Việt Nam</t>
  </si>
  <si>
    <t>VPH</t>
  </si>
  <si>
    <t>Công ty Cổ phần Vạn Phát Hưng</t>
  </si>
  <si>
    <t>VPK</t>
  </si>
  <si>
    <t>Công ty Cổ phần Bao bì dầu thực vật</t>
  </si>
  <si>
    <t>VPL</t>
  </si>
  <si>
    <t>Công ty TNHH Một thành viên Vinpearl</t>
  </si>
  <si>
    <t>VPR</t>
  </si>
  <si>
    <t>CTCP In và Thương mại Vina</t>
  </si>
  <si>
    <t>VPS</t>
  </si>
  <si>
    <t>CTCP Thuốc sát trùng Việt Nam</t>
  </si>
  <si>
    <t>VQC</t>
  </si>
  <si>
    <t>Công ty Cổ phần Giám định Vinacomin</t>
  </si>
  <si>
    <t>VRC</t>
  </si>
  <si>
    <t>Công ty Cổ phần Xây lắp và Địa ốc Vũng Tàu</t>
  </si>
  <si>
    <t>VRG</t>
  </si>
  <si>
    <t>CTCP Phát triển đô thị và Khu công nghiệp Cao su Việt Nam</t>
  </si>
  <si>
    <t>VSA</t>
  </si>
  <si>
    <t>Công ty cổ phần Đại lý Hàng hải Việt Nam</t>
  </si>
  <si>
    <t>VSC</t>
  </si>
  <si>
    <t>Công ty cổ phần Tập đoàn Container Việt Nam</t>
  </si>
  <si>
    <t>VSG</t>
  </si>
  <si>
    <t>Công ty Cổ phần Container Phía Nam</t>
  </si>
  <si>
    <t>VSH</t>
  </si>
  <si>
    <t>Công ty Cổ phần Thủy điện Vĩnh Sơn - Sông Hinh</t>
  </si>
  <si>
    <t>VSI</t>
  </si>
  <si>
    <t>Công ty Cổ phần Đầu tư và Xây dựng Cấp thoát nước</t>
  </si>
  <si>
    <t>VSN</t>
  </si>
  <si>
    <t>CTCP Việt Nam Kỹ nghệ Súc sản</t>
  </si>
  <si>
    <t>VSP</t>
  </si>
  <si>
    <t>Công ty cổ phần Vận tải biển và Bất động sản Việt Hải</t>
  </si>
  <si>
    <t>VST</t>
  </si>
  <si>
    <t>Công ty Cổ phần Vận tải và Thuê tàu biển Việt Nam</t>
  </si>
  <si>
    <t>VT1</t>
  </si>
  <si>
    <t>Công ty Cổ phần Vật tư Bến Thành</t>
  </si>
  <si>
    <t>VT8</t>
  </si>
  <si>
    <t>Công ty Cổ phần Dịch vụ Vận tải ô tô số 8</t>
  </si>
  <si>
    <t>VTA</t>
  </si>
  <si>
    <t>Công ty Cổ phần Vitaly</t>
  </si>
  <si>
    <t>VTB</t>
  </si>
  <si>
    <t>Công ty Cổ phần Viettronics Tân Bình</t>
  </si>
  <si>
    <t>VTC</t>
  </si>
  <si>
    <t>Công ty Cổ phần Viễn thông VTC</t>
  </si>
  <si>
    <t>VTF</t>
  </si>
  <si>
    <t>Công ty Cổ phần Thức ăn Chăn nuôi Việt Thắng</t>
  </si>
  <si>
    <t>VTH</t>
  </si>
  <si>
    <t>Công ty Cổ phần Dây cáp điện Việt Thái</t>
  </si>
  <si>
    <t>VTI</t>
  </si>
  <si>
    <t>Công ty Cổ phần Sản xuất – Xuất nhập khẩu Dệt May</t>
  </si>
  <si>
    <t>VTJ</t>
  </si>
  <si>
    <t>Công ty cổ phần Thương mại và Đầu tư Vinataba</t>
  </si>
  <si>
    <t>VTL</t>
  </si>
  <si>
    <t>Công ty Cổ phần Vang Thăng Long</t>
  </si>
  <si>
    <t>VTM</t>
  </si>
  <si>
    <t>CTCP Vận tải và Đưa đón thợ mỏ - Vinacomin</t>
  </si>
  <si>
    <t>VTO</t>
  </si>
  <si>
    <t>Công ty Cổ phần Vận tải Xăng dầu VITACO</t>
  </si>
  <si>
    <t>VTS</t>
  </si>
  <si>
    <t>Công ty Cổ phần Viglacera Từ Sơn</t>
  </si>
  <si>
    <t>VTV</t>
  </si>
  <si>
    <t>Công ty Cổ phần VICEM Vật tư Vận tải Xi măng</t>
  </si>
  <si>
    <t>VTX</t>
  </si>
  <si>
    <t>Công ty cổ phần Vận tải đa phương thức Vietranstimex</t>
  </si>
  <si>
    <t>VWS</t>
  </si>
  <si>
    <t>Công ty Cổ phần Nước và Môi trường Việt Nam</t>
  </si>
  <si>
    <t>VXB</t>
  </si>
  <si>
    <t>Công ty Cổ phần Vật liệu xây dựng Bến Tre</t>
  </si>
  <si>
    <t>WCS</t>
  </si>
  <si>
    <t>Công ty Cổ phần Bến xe Miền Tây</t>
  </si>
  <si>
    <t>Công ty Cổ phần Bia Sài Gòn - Miền Tây</t>
  </si>
  <si>
    <t>WTC</t>
  </si>
  <si>
    <t>CTCP Vận tải thủy - Vinacomin</t>
  </si>
  <si>
    <t>X18</t>
  </si>
  <si>
    <t>Công ty Cổ phần Xi măng X18</t>
  </si>
  <si>
    <t>X77</t>
  </si>
  <si>
    <t>Công ty Cổ phần Thành An 77</t>
  </si>
  <si>
    <t>XHC</t>
  </si>
  <si>
    <t>Công ty cổ phần Xuân Hòa Việt Nam</t>
  </si>
  <si>
    <t>XMC</t>
  </si>
  <si>
    <t>Công ty cổ phần Đầu Tư và Xây Dựng Xuân Mai</t>
  </si>
  <si>
    <t>XMD</t>
  </si>
  <si>
    <t>Công ty cổ phần Xuân Mai - Đạo Tú</t>
  </si>
  <si>
    <t>XPH</t>
  </si>
  <si>
    <t>Công ty Cổ phần Xà phòng Hà Nội</t>
  </si>
  <si>
    <t>YBC</t>
  </si>
  <si>
    <t>Công ty Cổ phần Xi măng và Khoáng sản Yên Bái</t>
  </si>
  <si>
    <t>YRC</t>
  </si>
  <si>
    <t>CTCP Đường sắt Yên Lào</t>
  </si>
  <si>
    <t>YSC</t>
  </si>
  <si>
    <t>Công ty Cổ phần Hapaco Yên Sơn</t>
  </si>
  <si>
    <t>DTD</t>
  </si>
  <si>
    <t>DVM</t>
  </si>
  <si>
    <t>IDC</t>
  </si>
  <si>
    <t>HOSE</t>
  </si>
  <si>
    <t>UPCOM</t>
  </si>
  <si>
    <t>VNINDEX</t>
  </si>
  <si>
    <t>AGR</t>
  </si>
  <si>
    <t>BCM</t>
  </si>
  <si>
    <t>BSI</t>
  </si>
  <si>
    <t>BWE</t>
  </si>
  <si>
    <t>CRE</t>
  </si>
  <si>
    <t>CTR</t>
  </si>
  <si>
    <t>DXS</t>
  </si>
  <si>
    <t>EVF</t>
  </si>
  <si>
    <t>FTS</t>
  </si>
  <si>
    <t>GVR</t>
  </si>
  <si>
    <t>HCM</t>
  </si>
  <si>
    <t>HDB</t>
  </si>
  <si>
    <t>LPB</t>
  </si>
  <si>
    <t>MSB</t>
  </si>
  <si>
    <t>MSH</t>
  </si>
  <si>
    <t>OCB</t>
  </si>
  <si>
    <t>PLX</t>
  </si>
  <si>
    <t>POW</t>
  </si>
  <si>
    <t>SCS</t>
  </si>
  <si>
    <t>SIP</t>
  </si>
  <si>
    <t>SSB</t>
  </si>
  <si>
    <t>SSI</t>
  </si>
  <si>
    <t>TCB</t>
  </si>
  <si>
    <t>TPB</t>
  </si>
  <si>
    <t>VCI</t>
  </si>
  <si>
    <t>VHM</t>
  </si>
  <si>
    <t>VIX</t>
  </si>
  <si>
    <t>TNH</t>
  </si>
  <si>
    <t>CKG</t>
  </si>
  <si>
    <t>VPB</t>
  </si>
  <si>
    <t>VRE</t>
  </si>
  <si>
    <t>BAF</t>
  </si>
  <si>
    <t>AAV</t>
  </si>
  <si>
    <t>BAB</t>
  </si>
  <si>
    <t>ABB</t>
  </si>
  <si>
    <t>KLB</t>
  </si>
  <si>
    <t>SGB</t>
  </si>
  <si>
    <t>VEA</t>
  </si>
  <si>
    <t>MML</t>
  </si>
  <si>
    <t>Chua co trong list CheckCkVn</t>
  </si>
  <si>
    <t>Co data that</t>
  </si>
  <si>
    <t>,"HOSE_AAM Công ty Cổ phần Thủy sản Mekong"</t>
  </si>
  <si>
    <t>,"UPCOM_ABC Công ty cổ phần Truyền thông VMG"</t>
  </si>
  <si>
    <t>,"UPCOM_ABI Công ty Cổ phần Bảo hiểm Ngân hàng Nông nghiệp"</t>
  </si>
  <si>
    <t>,"HOSE_ABT Công ty Cổ phần Xuất nhập khẩu Thủy sản Bến Tre"</t>
  </si>
  <si>
    <t>,"HOSE_ACC Công ty cổ phần Bê tông Becamex"</t>
  </si>
  <si>
    <t>,"UPCOM_ACE Công ty Cổ phần Bê tông ly tâm An Giang"</t>
  </si>
  <si>
    <t>,"HOSE_ACL Công ty cổ phần Xuất nhập khẩu Thủy sản Cửu Long An Giang"</t>
  </si>
  <si>
    <t>,"UPCOM_ACV Tổng công ty Cảng hàng không Việt Nam - CTCP"</t>
  </si>
  <si>
    <t>,"HNX_ADC Công ty Cổ phần Mĩ thuật và Truyền thông"</t>
  </si>
  <si>
    <t>,"HOSE_ADS Công ty cổ phần Damsan"</t>
  </si>
  <si>
    <t>,"UPCOM_AFX Công ty Cổ phần Xuất nhập khẩu Nông sản Thực phẩm An Giang"</t>
  </si>
  <si>
    <t>,"HOSE_AGM Công ty cổ phần Xuất nhập khẩu An Giang"</t>
  </si>
  <si>
    <t>,"UPCOM_AGP CTCP Dược phẩm Agimexpharm"</t>
  </si>
  <si>
    <t>,"UPCOM_AGX Công ty cổ phần Thực phẩm Nông sản Xuất khẩu Sài Gòn"</t>
  </si>
  <si>
    <t>,"HNX_ALT Công ty Cổ phần Văn hóa Tân Bình"</t>
  </si>
  <si>
    <t>,"HNX_AMC Công ty cổ phần Khoáng sản Á Châu"</t>
  </si>
  <si>
    <t>,"HNX_AME Công ty Cổ phần Alphanam E&amp;C"</t>
  </si>
  <si>
    <t>,"UPCOM_AMP Công ty Cổ phần Armephaco"</t>
  </si>
  <si>
    <t>,"UPCOM_AMS Công ty Cổ phần Cơ khí xây dựng AMECC"</t>
  </si>
  <si>
    <t>,"HNX_AMV CTCP Sản xuất Kinh doanh Dược và Trang thiết bị Y tế Việt Mỹ"</t>
  </si>
  <si>
    <t>,"UPCOM_ANT CTCP Rau quả Thực phẩm An Giang"</t>
  </si>
  <si>
    <t>,"HNX_API Công ty Cổ phần Đầu tư Châu Á - Thái Bình Dương"</t>
  </si>
  <si>
    <t>,"UPCOM_APL CTCP Cơ khí và Thiết bị áp lực - VVMI"</t>
  </si>
  <si>
    <t>,"HNX_ARM Công ty Cổ phần Xuất nhập khẩu Hàng không"</t>
  </si>
  <si>
    <t>,"HOSE_ASP Công ty Cổ phần Tập đoàn Dầu khí An Pha"</t>
  </si>
  <si>
    <t>,"UPCOM_ATA Công ty Cổ phần NTACO"</t>
  </si>
  <si>
    <t>,"HNX_ATS CTCP Suất ăn công nghiệp Atesco"</t>
  </si>
  <si>
    <t>,"UPCOM_AVF Công ty Cổ phần Việt An"</t>
  </si>
  <si>
    <t>,"HNX_BAX Công ty Cổ phần Thống Nhất"</t>
  </si>
  <si>
    <t>,"HOSE_BBC Công ty Cổ phần Bibica"</t>
  </si>
  <si>
    <t>,"HNX_BBS Công ty cổ phần VICEM Bao bì Bút Sơn"</t>
  </si>
  <si>
    <t>,"HOSE_BCE Công ty Cổ phần Xây dựng và Giao thông Bình Dương"</t>
  </si>
  <si>
    <t>,"HOSE_BCG Công ty cổ phần Bamboo Capital"</t>
  </si>
  <si>
    <t>,"UPCOM_BCP Công ty cổ phần Dược Becamex"</t>
  </si>
  <si>
    <t>,"UPCOM_BDG CTCP May mặc Bình Dương"</t>
  </si>
  <si>
    <t>,"UPCOM_BDW Công ty cổ phần Cấp thoát nước Bình Định"</t>
  </si>
  <si>
    <t>,"UPCOM_BHC Công ty Cổ phần Bê tông Biên Hòa"</t>
  </si>
  <si>
    <t>,"HOSE_BHN Tổng CTCP Bia - Rượu - Nước giải khát Hà Nội"</t>
  </si>
  <si>
    <t>,"UPCOM_BHP Công ty Cổ phần Bia Hà Nội - Hải Phòng"</t>
  </si>
  <si>
    <t>,"HOSE_BIC Tổng Công ty Cổ phần Bảo hiểm Ngân hàng Đầu tư và phát triển Việt Nam"</t>
  </si>
  <si>
    <t>,"HNX_BKC Công ty Cổ phần Khoáng sản Bắc Kạn"</t>
  </si>
  <si>
    <t>,"UPCOM_BLI Tổng Công ty cổ phần Bảo hiểm Bảo Long"</t>
  </si>
  <si>
    <t>,"UPCOM_BLN CTCP Vận tải và Dịch vụ Liên Ninh"</t>
  </si>
  <si>
    <t>,"HOSE_BMC Công ty cổ phần Khoáng sản Bình Định"</t>
  </si>
  <si>
    <t>,"HOSE_BMI Tổng Công ty Cổ phần Bảo Minh"</t>
  </si>
  <si>
    <t>,"UPCOM_BMJ Công ty Cổ phần Khoáng sản Becamex"</t>
  </si>
  <si>
    <t>,"UPCOM_BMN Công ty Cổ phần 715"</t>
  </si>
  <si>
    <t>,"HNX_BPC Công ty cổ phần Vicem Bao bì Bỉm Sơn"</t>
  </si>
  <si>
    <t>,"HOSE_BRC Công ty Cổ phần Cao su Bến Thành"</t>
  </si>
  <si>
    <t>,"UPCOM_BRS Công ty Cổ phần Dịch vụ đô thị Bà Rịa"</t>
  </si>
  <si>
    <t>,"HNX_BSC Công ty Cổ phần Dịch vụ Bến Thành"</t>
  </si>
  <si>
    <t>,"UPCOM_BSG Công ty Cổ phần Xe khách Sài Gòn"</t>
  </si>
  <si>
    <t>,"UPCOM_BSP CTCP Bia Sài Gòn - Phú Thọ"</t>
  </si>
  <si>
    <t>,"UPCOM_BSQ Công ty cổ phần Bia Sài Gòn - Quảng Ngãi"</t>
  </si>
  <si>
    <t>,"UPCOM_BT1 Công ty cổ phần Bảo vệ Thực vật 1 Trung ương"</t>
  </si>
  <si>
    <t>,"UPCOM_BT6 Công ty Cổ phần Beton 6"</t>
  </si>
  <si>
    <t>,"UPCOM_BTB Công ty Cổ phần Bia Hà Nội - Thái Bình"</t>
  </si>
  <si>
    <t>,"UPCOM_BTD Công ty Cổ phần Bê tông Ly tâm Thủ Đức"</t>
  </si>
  <si>
    <t>,"UPCOM_BTG Công ty Cổ phần Bao bì Tiền Giang"</t>
  </si>
  <si>
    <t>,"HOSE_BTP Công ty Cổ phần Nhiệt điện Bà Rịa"</t>
  </si>
  <si>
    <t>,"HNX_BTS Công ty cổ phần Xi măng Vicem Bút Sơn"</t>
  </si>
  <si>
    <t>,"HOSE_BTT Công ty Cổ phần Thương mại - Dịch vụ Bến Thành"</t>
  </si>
  <si>
    <t>,"UPCOM_BTU CTCP Công trình Đô thị Bến Tre"</t>
  </si>
  <si>
    <t>,"UPCOM_BVG Công ty Cổ phần Đầu tư BVG"</t>
  </si>
  <si>
    <t>,"UPCOM_BVN Công ty cổ phần Bông Việt Nam"</t>
  </si>
  <si>
    <t>,"UPCOM_BWA Công ty Cổ phần Cấp thoát nước và Xây dựng Bảo Lộc"</t>
  </si>
  <si>
    <t>,"HNX_BXH Công ty cổ phần VICEM Bao bì Hải Phòng"</t>
  </si>
  <si>
    <t>,"UPCOM_C12 Công ty Cổ phần Cầu 12 - Cienco 1"</t>
  </si>
  <si>
    <t>,"UPCOM_C21 Công ty cổ phần Thế kỷ 21"</t>
  </si>
  <si>
    <t>,"HOSE_C32 Công ty Cổ phần Đầu tư Xây dựng 3-2"</t>
  </si>
  <si>
    <t>,"HOSE_C47 Công ty Cổ phần Xây dựng 47"</t>
  </si>
  <si>
    <t>,"UPCOM_CAD Công ty Cổ phần Chế biến và Xuất nhập khẩu Thủy sản CADOVIMEX"</t>
  </si>
  <si>
    <t>,"HNX_CAN Công ty Cổ phần Đồ hộp Hạ Long"</t>
  </si>
  <si>
    <t>,"HOSE_CCI Công ty Cổ phần Đầu tư Phát triển Công nghiệp - Thương mại Củ Chi"</t>
  </si>
  <si>
    <t>,"UPCOM_CCV Công ty cổ phần Tư vấn Xây dựng Công nghiệp và Đô thị Việt Nam"</t>
  </si>
  <si>
    <t>,"HOSE_CDC Công ty Cổ phần Chương Dương"</t>
  </si>
  <si>
    <t>,"UPCOM_CDG Công ty Cổ phần Cầu Đuống"</t>
  </si>
  <si>
    <t>,"HNX_CDN Công ty cổ phần Cảng Đà Nẵng"</t>
  </si>
  <si>
    <t>,"HNX_CEO Công ty Cổ phần Tập đoàn C.E.O"</t>
  </si>
  <si>
    <t>,"UPCOM_CHC Công ty Cổ phần Cẩm Hà"</t>
  </si>
  <si>
    <t>,"HOSE_CHP Công ty Cổ phần Thủy điện miền Trung"</t>
  </si>
  <si>
    <t>,"UPCOM_CHS Công ty Cổ phần Chiếu sáng Công cộng Thành phố Hồ Chí Minh"</t>
  </si>
  <si>
    <t>,"UPCOM_CI5 Công ty cổ phần Đầu tư Xây dựng số 5"</t>
  </si>
  <si>
    <t>,"UPCOM_CID Công ty Cổ phần Xây dựng và Phát triển Cơ sở Hạ tầng"</t>
  </si>
  <si>
    <t>,"HOSE_CIG Công ty Cổ phần COMA18"</t>
  </si>
  <si>
    <t>,"HNX_CJC Công ty Cổ phần Cơ điện Miền Trung"</t>
  </si>
  <si>
    <t>,"UPCOM_CKD Công ty cổ phần Cơ khí Đông Anh Licogi"</t>
  </si>
  <si>
    <t>,"HNX_CKV Công ty Cổ phần COKYVINA"</t>
  </si>
  <si>
    <t>,"HOSE_CLC Công ty Cổ phần Cát Lợi"</t>
  </si>
  <si>
    <t>,"HNX_CLH Công ty cổ phần Xi măng La Hiên VVMI"</t>
  </si>
  <si>
    <t>,"HOSE_CLL Công ty cổ phần Cảng Cát Lái"</t>
  </si>
  <si>
    <t>,"HNX_CLM CTCP Xuất nhập khẩu Than - Vinacomin"</t>
  </si>
  <si>
    <t>,"HOSE_CLW Công ty Cổ phần Cấp nước Chợ Lớn"</t>
  </si>
  <si>
    <t>,"UPCOM_CLX Công ty Cổ phần Xuất nhập khẩu và Đầu tư Chợ Lớn"</t>
  </si>
  <si>
    <t>,"HNX_CMC Công ty Cổ phần Đầu tư CMC"</t>
  </si>
  <si>
    <t>,"UPCOM_CMF Công ty Cổ phần Thực phẩm Cholimex"</t>
  </si>
  <si>
    <t>,"HNX_CMS Công ty cổ phần Xây dựng và Nhân lực Việt Nam"</t>
  </si>
  <si>
    <t>,"HOSE_CMV Công ty Cổ phần Thương nghiệp Cà Mau"</t>
  </si>
  <si>
    <t>,"HOSE_CMX Công ty Cổ phần Chế biến và Xuất nhập khẩu Thủy sản Cà Mau"</t>
  </si>
  <si>
    <t>,"UPCOM_CNC Công ty cổ phần Công nghệ cao Traphaco"</t>
  </si>
  <si>
    <t>,"HOSE_CNG Công ty cổ phần CNG Việt Nam"</t>
  </si>
  <si>
    <t>,"UPCOM_CNN CTCP Tư vấn công nghệ, thiết bị và kiểm định xây dựng - CONINCO"</t>
  </si>
  <si>
    <t>,"UPCOM_CNT Công ty Cổ phần Xây dựng và Kinh doanh Vật tư"</t>
  </si>
  <si>
    <t>,"HOSE_COM Công ty Cổ phần Vật tư - Xăng dầu"</t>
  </si>
  <si>
    <t>,"HNX_CPC Công ty Cổ phần Thuốc sát trùng Cần Thơ"</t>
  </si>
  <si>
    <t>,"UPCOM_CQT Công ty cổ phần Xi măng Quán Triều VVMI"</t>
  </si>
  <si>
    <t>,"HNX_CSC Công ty Cổ phần Đầu tư và Xây dựng Thành Nam"</t>
  </si>
  <si>
    <t>,"HOSE_CSV Công ty Cổ phần Hóa chất Cơ bản miền Nam"</t>
  </si>
  <si>
    <t>,"UPCOM_CT3 Công ty Cổ phần Đầu tư và Xây dựng Công trình 3"</t>
  </si>
  <si>
    <t>,"HNX_CTB Công ty Cổ phần Chế tạo Bơm Hải Dương"</t>
  </si>
  <si>
    <t>,"HOSE_CTF Công ty cổ phần City Auto"</t>
  </si>
  <si>
    <t>,"HOSE_CTI Công ty Cổ phần Đầu tư Phát triển Cường Thuận IDICO"</t>
  </si>
  <si>
    <t>,"UPCOM_CTN Công ty Cổ phần Xây dựng Công trình ngầm"</t>
  </si>
  <si>
    <t>,"HNX_CTP Công ty Cổ phần Thương Phú"</t>
  </si>
  <si>
    <t>,"HNX_CTT CTCP Chế tạo máy Vinacomin"</t>
  </si>
  <si>
    <t>,"UPCOM_CTW CTCP Cấp thoát nước Cần Thơ"</t>
  </si>
  <si>
    <t>,"HNX_CVN Công ty cổ phần Vinam"</t>
  </si>
  <si>
    <t>,"HNX_CX8 Công ty cổ phần Đầu tư và Xây lắp Constrexim số 8"</t>
  </si>
  <si>
    <t>,"HNX_D11 Công ty Cổ phần Địa ốc 11"</t>
  </si>
  <si>
    <t>,"UPCOM_DAC Công ty Cổ phần Viglacera Đông Anh"</t>
  </si>
  <si>
    <t>,"HNX_DAD Công ty Cổ phần Đầu tư và Phát triển Giáo dục Đà Nẵng"</t>
  </si>
  <si>
    <t>,"HOSE_DAH Công ty cổ phần Tập đoàn Khách sạn Đông Á"</t>
  </si>
  <si>
    <t>,"UPCOM_DAS Công ty Cổ phần Máy - Thiết bị Dầu khí Đà Nẵng"</t>
  </si>
  <si>
    <t>,"UPCOM_DBM Công ty Cổ phần Dược - Vật tư Y tế Đăk Lăk"</t>
  </si>
  <si>
    <t>,"UPCOM_DC1 CTCP Đầu tư Phát triển Xây dựng số 1"</t>
  </si>
  <si>
    <t>,"HNX_DC2 Công ty Cổ phần Đầu tư Phát triển - Xây dựng số 2"</t>
  </si>
  <si>
    <t>,"UPCOM_DCF Công ty Cổ phần Xây dựng và Thiết kế số 1"</t>
  </si>
  <si>
    <t>,"HOSE_DCL Công ty Cổ phần Dược phẩm Cửu Long"</t>
  </si>
  <si>
    <t>,"UPCOM_DCT Công ty Cổ phần Tấm lợp Vật liệu xây dựng Đồng Nai"</t>
  </si>
  <si>
    <t>,"UPCOM_DDH CTCP Đảm bảo giao thông đường thủy Hải Phòng"</t>
  </si>
  <si>
    <t>,"UPCOM_DDM Công ty Cổ phần Hàng hải Đông Đô"</t>
  </si>
  <si>
    <t>,"UPCOM_DDN Công ty Cổ phần Dược - Thiết bị Y tế Đà Nẵng"</t>
  </si>
  <si>
    <t>,"UPCOM_DDV Công ty cổ phần DAP - VINACHEM"</t>
  </si>
  <si>
    <t>,"UPCOM_DFC Công ty Cổ phần Xích líp Đông Anh"</t>
  </si>
  <si>
    <t>,"UPCOM_DGT Công ty cổ phần Công trình Giao thông Đồng Nai"</t>
  </si>
  <si>
    <t>,"HOSE_DHA Công ty Cổ phần Hóa An"</t>
  </si>
  <si>
    <t>,"HOSE_DHC Công ty Cổ phần Đông Hải Bến Tre"</t>
  </si>
  <si>
    <t>,"HOSE_DHG Công ty Cổ phần Dược Hậu Giang"</t>
  </si>
  <si>
    <t>,"HOSE_DHM Công ty cổ phần Thương mại và Khai thác Khoáng sản Dương Hiếu"</t>
  </si>
  <si>
    <t>,"HNX_DHP Công ty Cổ phần Điện Cơ Hải Phòng"</t>
  </si>
  <si>
    <t>,"HNX_DHT Công ty Cổ phần Dược phẩm Hà Tây"</t>
  </si>
  <si>
    <t>,"HNX_DL1 Công ty Cổ phần Đầu tư Phát triển Dịch vụ Công trình Công cộng Đức Long Gia Lai"</t>
  </si>
  <si>
    <t>,"HOSE_DLG Công ty Cổ phần Tập đoàn Đức Long Gia Lai"</t>
  </si>
  <si>
    <t>,"HOSE_DMC Công ty Cổ phần Xuất nhập khẩu Y tế Domesco"</t>
  </si>
  <si>
    <t>,"HNX_DNC Công ty Cổ phần Điện nước Lắp máy Hải Phòng"</t>
  </si>
  <si>
    <t>,"UPCOM_DND CTCP Đầu tư Xây dựng và Vật liệu Đồng Nai"</t>
  </si>
  <si>
    <t>,"UPCOM_DNL Công ty cổ phần Logistic Cảng Đà Nẵng"</t>
  </si>
  <si>
    <t>,"HNX_DNP Công ty Cổ phần Nhựa Đồng Nai"</t>
  </si>
  <si>
    <t>,"UPCOM_DNW Công ty cổ phần Cấp nước Đồng Nai"</t>
  </si>
  <si>
    <t>,"UPCOM_DOC Công ty cổ phần Vật tư nông nghiệp Đồng Nai"</t>
  </si>
  <si>
    <t>,"UPCOM_DOP CTCP Vận tải Xăng dầu Đồng Tháp"</t>
  </si>
  <si>
    <t>,"HNX_DP3 Công ty Cổ phần Dược phẩm Trung ương 3"</t>
  </si>
  <si>
    <t>,"UPCOM_DPH Công ty Cổ phần Dược phẩm Hải Phòng"</t>
  </si>
  <si>
    <t>,"UPCOM_DPP Công ty Cổ phần Dược Đồng Nai"</t>
  </si>
  <si>
    <t>,"HOSE_DPR Công ty Cổ phần Cao su Đồng Phú"</t>
  </si>
  <si>
    <t>,"HOSE_DQC Công ty Cổ phần Bóng đèn Điện Quang"</t>
  </si>
  <si>
    <t>,"HOSE_DRC Công ty Cổ phần Cao su Đà Nẵng"</t>
  </si>
  <si>
    <t>,"HOSE_DRH Công ty cổ phần Đầu tư Căn nhà Mơ ước"</t>
  </si>
  <si>
    <t>,"HOSE_DRL Công ty Cổ phần Thủy điện – Điện lực 3"</t>
  </si>
  <si>
    <t>,"HOSE_DSN Công ty Cổ phần Công viên nước Đầm Sen"</t>
  </si>
  <si>
    <t>,"HOSE_DTA Công ty Cổ phần Đệ Tam"</t>
  </si>
  <si>
    <t>,"HOSE_DTL Công ty Cổ phần Đại Thiên Lộc"</t>
  </si>
  <si>
    <t>,"HOSE_DTT Công ty Cổ phần Kỹ nghệ Đô Thành"</t>
  </si>
  <si>
    <t>,"UPCOM_DVC Công ty cổ phần Thương mại Dịch vụ Tổng hợp Cảng Hải Phòng"</t>
  </si>
  <si>
    <t>,"HOSE_DVP Công ty cổ phần Đầu tư và Phát triển Cảng Đình Vũ"</t>
  </si>
  <si>
    <t>,"HNX_DXP Công ty cổ phần Cảng Đoạn Xá"</t>
  </si>
  <si>
    <t>,"HOSE_DXV Công ty Cổ phần VICEM Vật liệu Xây dựng Đà Nẵng"</t>
  </si>
  <si>
    <t>,"HNX_ECI Công ty Cổ phần Bản đồ và Tranh ảnh Giáo dục"</t>
  </si>
  <si>
    <t>,"UPCOM_EIC Công ty cổ phần EVN Quốc tế"</t>
  </si>
  <si>
    <t>,"HNX_EID Công ty Cổ phần Đầu tư và Phát triển giáo dục Hà Nội"</t>
  </si>
  <si>
    <t>,"HOSE_ELC Công ty Cổ phần Đầu tư Phát triển Công nghệ Điện tử Viễn thông"</t>
  </si>
  <si>
    <t>,"UPCOM_EMG Công ty Cổ phần Thiết bị Phụ tùng Cơ điện"</t>
  </si>
  <si>
    <t>,"HOSE_EVE Công ty cổ phần Everpia Việt Nam"</t>
  </si>
  <si>
    <t>,"HOSE_FCM Công ty cổ phần Khoáng sản FECON"</t>
  </si>
  <si>
    <t>,"UPCOM_FCS Công ty Cổ phần Lương thực Thành phố Hồ Chí Minh"</t>
  </si>
  <si>
    <t>,"HOSE_FDC Công ty Cổ phần Ngoại thương và Phát triển Đầu tư Thành phố Hồ Chí Minh"</t>
  </si>
  <si>
    <t>,"HNX_FID Công ty Cổ phần Đầu tư và Phát triển Doanh nghiệp Việt Nam"</t>
  </si>
  <si>
    <t>,"HOSE_FIT Công ty cổ phần Tập đoàn F.I.T"</t>
  </si>
  <si>
    <t>,"HOSE_FMC Công ty Cổ phần Thực phẩm Sao Ta"</t>
  </si>
  <si>
    <t>,"UPCOM_G36 Tổng Công ty 36 - CTCP"</t>
  </si>
  <si>
    <t>,"UPCOM_GCB Công ty Cổ Phần Petec Bình Định"</t>
  </si>
  <si>
    <t>,"HOSE_GDT Công ty Cổ phần Chế biến Gỗ Đức Thành"</t>
  </si>
  <si>
    <t>,"UPCOM_GER Công ty Cổ phần Thể thao Ngôi sao Geru"</t>
  </si>
  <si>
    <t>,"UPCOM_GGG Công ty cổ phần Ô tô Giải Phóng"</t>
  </si>
  <si>
    <t>,"UPCOM_GHC Công ty Cổ phần Thủy điện Gia Lai"</t>
  </si>
  <si>
    <t>,"HOSE_GIL Công ty Cổ phần Sản xuất Kinh doanh Xuất nhập khẩu Bình Thạnh"</t>
  </si>
  <si>
    <t>,"HNX_GLT Công ty cổ phần Kỹ thuật điện Toàn Cầu"</t>
  </si>
  <si>
    <t>,"HNX_GMX Công ty cổ phần Gạch Ngói Gốm Xây dựng Mỹ Xuân"</t>
  </si>
  <si>
    <t>,"UPCOM_GND Công ty Cổ phần Gạch ngói Đồng Nai"</t>
  </si>
  <si>
    <t>,"UPCOM_GSM Công ty cổ phần Thủy điện Hương Sơn"</t>
  </si>
  <si>
    <t>,"HOSE_GSP Công ty cổ phần Vận tải Sản phẩm khí quốc tế"</t>
  </si>
  <si>
    <t>,"HOSE_GTA Công ty Cổ phần Chế biến Gỗ Thuận An"</t>
  </si>
  <si>
    <t>,"UPCOM_GTD Công ty Cổ phần Giầy Thượng Đình"</t>
  </si>
  <si>
    <t>,"UPCOM_GTS CTCP Công trình Giao thông Sài Gòn"</t>
  </si>
  <si>
    <t>,"UPCOM_GTT Công ty Cổ phần Thuận Thảo"</t>
  </si>
  <si>
    <t>,"UPCOM_GVT Công ty Cổ phần Giấy Việt Trì"</t>
  </si>
  <si>
    <t>,"UPCOM_H11 CTCP Xây dựng HUD101"</t>
  </si>
  <si>
    <t>,"HNX_HAD Công ty Cổ phần Bia Hà Nội - Hải Dương"</t>
  </si>
  <si>
    <t>,"HOSE_HAH Công ty Cổ phần Vận tải và Xếp dỡ Hải An"</t>
  </si>
  <si>
    <t>,"UPCOM_HAN Tổng công ty Xây dựng Hà Nội - CTCP"</t>
  </si>
  <si>
    <t>,"HOSE_HAP Công ty Cổ phần Tập đoàn Hapaco"</t>
  </si>
  <si>
    <t>,"HOSE_HAR Công ty Cổ phần Đầu tư Thương mại Bất động sản An Dương Thảo Điền"</t>
  </si>
  <si>
    <t>,"HOSE_HAS Công ty Cổ phần HACISCO"</t>
  </si>
  <si>
    <t>,"HNX_HAT Công ty Cổ phần Thương mại Bia Hà Nội"</t>
  </si>
  <si>
    <t>,"HOSE_HAX Công ty Cổ phần Dịch vụ Ô tô Hàng Xanh"</t>
  </si>
  <si>
    <t>,"UPCOM_HBD Công ty Cổ phần Bao bì PP Bình Dương"</t>
  </si>
  <si>
    <t>,"HNX_HCC Công ty Cổ phần Bê tông Hoà Cầm - Intimex"</t>
  </si>
  <si>
    <t>,"HOSE_HCD Công ty Cổ phần Đầu tư Sản xuất và Thương mại HCD"</t>
  </si>
  <si>
    <t>,"UPCOM_HCI Công ty Cổ phần Đầu tư - Xây dựng Hà Nội"</t>
  </si>
  <si>
    <t>,"HNX_HCT Công ty Cổ phần Thương mại Dịch vụ Vận tải Xi măng Hải Phòng"</t>
  </si>
  <si>
    <t>,"UPCOM_HD2 CTCP Đầu tư Phát triển nhà HUD2"</t>
  </si>
  <si>
    <t>,"HNX_HDA Công ty Cổ phần Hãng sơn Đông Á"</t>
  </si>
  <si>
    <t>,"UPCOM_HDM Công ty Cổ phần Dệt - May Huế"</t>
  </si>
  <si>
    <t>,"UPCOM_HDP Công ty Cổ phần Dược Hà Tĩnh"</t>
  </si>
  <si>
    <t>,"UPCOM_HEC Công ty Cổ phần Tư vấn Xây dựng Thủy lợi II"</t>
  </si>
  <si>
    <t>,"UPCOM_HES Công ty Cổ phần Dịch vụ Giải trí Hà Nội"</t>
  </si>
  <si>
    <t>,"UPCOM_HFC Công ty Cổ phần Xăng dầu Chất đốt Hà Nội"</t>
  </si>
  <si>
    <t>,"UPCOM_HFX Công ty cổ phần Sản xuất - Xuất nhập khẩu Thanh Hà"</t>
  </si>
  <si>
    <t>,"HNX_HGM Công ty cổ phần Cơ khí và Khoáng sản Hà Giang"</t>
  </si>
  <si>
    <t>,"HNX_HHC Công ty Cổ phần Bánh kẹo Hải Hà"</t>
  </si>
  <si>
    <t>,"HOSE_HHS Công ty Cổ phần Đầu tư Dịch vụ Hoàng Huy"</t>
  </si>
  <si>
    <t>,"HOSE_HID Công ty Cổ phần Đầu tư và Tư vấn Hà Long"</t>
  </si>
  <si>
    <t>,"UPCOM_HIG Công ty Cổ phần Tập đoàn HIPT"</t>
  </si>
  <si>
    <t>,"UPCOM_HJC Công ty Cổ phần Hòa Việt"</t>
  </si>
  <si>
    <t>,"HNX_HJS Công ty Cổ phần Thủy điện Nậm Mu"</t>
  </si>
  <si>
    <t>,"HNX_HKT Công ty Cổ phần Chè Hiệp Khánh"</t>
  </si>
  <si>
    <t>,"UPCOM_HLA Công ty Cổ phần Hữu Liên Á Châu"</t>
  </si>
  <si>
    <t>,"UPCOM_HLB Công ty Cổ phần Bia và Nước giải khát Hạ Long"</t>
  </si>
  <si>
    <t>,"HNX_HLC CTCP Than Hà Lầm - Vinacomin"</t>
  </si>
  <si>
    <t>,"HNX_HLD Công ty Cổ phần Đầu tư và Phát triển Bất động sản HUDLAND"</t>
  </si>
  <si>
    <t>,"HOSE_HMC Công ty Cổ phần Kim khí Thành phố Hồ Chí Minh - Vnsteel"</t>
  </si>
  <si>
    <t>,"UPCOM_HMG CTCP Kim khí Hà Nội - VNSTEEL"</t>
  </si>
  <si>
    <t>,"HNX_HMH Công ty Cổ phần Hải Minh"</t>
  </si>
  <si>
    <t>,"UPCOM_HNB CTCP Bến xe Hà Nội"</t>
  </si>
  <si>
    <t>,"UPCOM_HND CTCP Nhiệt điện Hải Phòng"</t>
  </si>
  <si>
    <t>,"UPCOM_HNF CTCP Thực phẩm Hữu Nghị"</t>
  </si>
  <si>
    <t>,"UPCOM_HNP Công ty Cổ phần Hanel Xốp nhựa"</t>
  </si>
  <si>
    <t>,"HNX_HOM Công ty cổ phần Xi măng VICEM Hoàng Mai"</t>
  </si>
  <si>
    <t>,"UPCOM_HPB Công ty Cổ phần Bao bì PP"</t>
  </si>
  <si>
    <t>,"UPCOM_HPD Công ty Công ty Cổ phần Thủy điện Đăk Đoa"</t>
  </si>
  <si>
    <t>,"UPCOM_HPP Công ty Cổ phần Sơn Hải Phòng"</t>
  </si>
  <si>
    <t>,"UPCOM_HPT Công ty Cổ phần Dịch vụ Công nghệ Tin học HPT"</t>
  </si>
  <si>
    <t>,"UPCOM_HPW Công ty Cổ phần Cấp nước Hải Phòng"</t>
  </si>
  <si>
    <t>,"HOSE_HQC Công ty cổ phần Tư vấn-Thương mại-Dịch vụ Địa ốc Hoàng Quân"</t>
  </si>
  <si>
    <t>,"HOSE_HRC Công ty Cổ phần Cao su Hòa Bình"</t>
  </si>
  <si>
    <t>,"UPCOM_HSA Công ty Cổ phần HESTIA"</t>
  </si>
  <si>
    <t>,"UPCOM_HSI Công ty Cổ phần Vật tư tổng hợp và Phân bón Hóa sinh"</t>
  </si>
  <si>
    <t>,"HNX_HTC Công ty Cổ phần Thương mại Hóc Môn"</t>
  </si>
  <si>
    <t>,"HOSE_HTI Công ty Cổ phần Đầu tư phát triển hạ tầng IDICO"</t>
  </si>
  <si>
    <t>,"HOSE_HTL Công ty Cổ phần Kỹ thuật và Ô tô Trường Long"</t>
  </si>
  <si>
    <t>,"HOSE_HTV Công ty Cổ phần Vận tải Hà Tiên"</t>
  </si>
  <si>
    <t>,"HOSE_HU1 Công ty Cổ phần Đầu tư và Xây dựng HUD1"</t>
  </si>
  <si>
    <t>,"UPCOM_HU4 Công ty Cổ phần Đầu tư và Xây dựng HUD4"</t>
  </si>
  <si>
    <t>,"UPCOM_HU6 Công ty cổ phần Đầu tư Phát triển nhà và Đô thị HUD 6"</t>
  </si>
  <si>
    <t>,"HNX_HVT Công ty Cổ phần Hóa chất Việt Trì"</t>
  </si>
  <si>
    <t>,"HOSE_HVX Công ty Cổ phần Xi măng Vicem Hải Vân"</t>
  </si>
  <si>
    <t>,"UPCOM_ICC CTCP Xây dựng Công nghiệp"</t>
  </si>
  <si>
    <t>,"HNX_ICG Công ty Cổ phần Xây dựng Sông Hồng"</t>
  </si>
  <si>
    <t>,"UPCOM_ICI Công ty Cổ phần Đầu tư và Xây dựng Công nghiệp"</t>
  </si>
  <si>
    <t>,"UPCOM_ICN Công ty cổ phần Đầu tư Xây dựng Dầu khí IDICO"</t>
  </si>
  <si>
    <t>,"HOSE_IDI Công ty Cổ phần Đầu tư và Phát triển Đa Quốc Gia I.D.I"</t>
  </si>
  <si>
    <t>,"HNX_IDJ Công ty Cổ phần Đầu tư Tài chính Quốc tế và Phát triển Doanh nghiệp IDJ"</t>
  </si>
  <si>
    <t>,"HNX_IDV Công ty Cổ phần Phát triển Hạ tầng Vĩnh Phúc"</t>
  </si>
  <si>
    <t>,"UPCOM_IFS Công ty Cổ phần Thực phẩm Quốc tế"</t>
  </si>
  <si>
    <t>,"UPCOM_IHK Công ty Cổ phần In Hàng không"</t>
  </si>
  <si>
    <t>,"UPCOM_IME Công ty Cổ phần Cơ khí và Xây lắp Công nghiệp"</t>
  </si>
  <si>
    <t>,"UPCOM_IN4 Công ty Cổ phần In số 4"</t>
  </si>
  <si>
    <t>,"HNX_INC Công ty Cổ phần Tư vấn Đầu tư IDICO"</t>
  </si>
  <si>
    <t>,"HNX_INN Công ty Cổ phần Bao bì và In Nông nghiệp"</t>
  </si>
  <si>
    <t>,"UPCOM_ISG CTCP Vận tải biển &amp; Hợp tác Quốc tế"</t>
  </si>
  <si>
    <t>,"UPCOM_ISH Công ty cổ phần Thủy điện Srok Phu Miêng IDICO"</t>
  </si>
  <si>
    <t>,"UPCOM_IST Công ty Cổ phần ICD Tân Cảng Sóng Thần"</t>
  </si>
  <si>
    <t>,"HOSE_ITC Công ty Cổ phần Đầu tư - Kinh doanh nhà"</t>
  </si>
  <si>
    <t>,"HOSE_ITD Công ty Cổ phần Công nghệ Tiên Phong"</t>
  </si>
  <si>
    <t>,"HNX_ITQ Công ty cổ phần Tập đoàn Thiên Quang"</t>
  </si>
  <si>
    <t>,"UPCOM_ITS Công ty cổ phần Đầu tư, Thương mại và Dịch vụ - Vinacomin"</t>
  </si>
  <si>
    <t>,"HOSE_JVC Công ty cổ phần Thiết bị Y tế Việt Nhật"</t>
  </si>
  <si>
    <t>,"UPCOM_KCB CTCP Khoáng sản và luyện kim Cao Bằng"</t>
  </si>
  <si>
    <t>,"UPCOM_KCE Công ty Cổ phần Bê tông Ly tâm Điện lực Khánh Hòa"</t>
  </si>
  <si>
    <t>,"HNX_KDM CTCP Xây dựng và Thương mại Long Thành"</t>
  </si>
  <si>
    <t>,"UPCOM_KHD CTCP Khai thác, Chế biến khoáng sản Hải Dương"</t>
  </si>
  <si>
    <t>,"HOSE_KHP Công ty Cổ phần Điện lực Khánh Hòa"</t>
  </si>
  <si>
    <t>,"UPCOM_KHW Công ty Cổ phần Cấp nước Khánh Hòa"</t>
  </si>
  <si>
    <t>,"UPCOM_KIP CTCP Khí cụ Điện 1"</t>
  </si>
  <si>
    <t>,"HNX_KKC Công ty Cổ phần Sản xuất và Kinh doanh Kim khí"</t>
  </si>
  <si>
    <t>,"HOSE_KMR Công ty Cổ phần Mirae"</t>
  </si>
  <si>
    <t>,"HNX_KMT Công ty cổ phần Kim khí miền Trung"</t>
  </si>
  <si>
    <t>,"HOSE_KPF Công ty Cổ phần Tư vấn Dự án Quốc tế KPF"</t>
  </si>
  <si>
    <t>,"HNX_KSD Công ty cổ phần Đầu tư DNA"</t>
  </si>
  <si>
    <t>,"HNX_KSQ Công ty cổ phần Đầu tư KSQ"</t>
  </si>
  <si>
    <t>,"HNX_KST Công ty cổ phần KASATI"</t>
  </si>
  <si>
    <t>,"UPCOM_KTL CTCP Kim khí Thăng Long"</t>
  </si>
  <si>
    <t>,"HNX_KTS Công ty cổ phần Đường Kon Tum"</t>
  </si>
  <si>
    <t>,"HOSE_L10 Công ty cổ phần Lilama 10"</t>
  </si>
  <si>
    <t>,"UPCOM_L12 Công ty cổ phần Licogi 12"</t>
  </si>
  <si>
    <t>,"HNX_L14 Công ty cổ phần LICOGI 14"</t>
  </si>
  <si>
    <t>,"HNX_L18 Công ty Cổ phần Đầu tư và Xây dựng số 18"</t>
  </si>
  <si>
    <t>,"UPCOM_L45 CTCP Lilama 45.1"</t>
  </si>
  <si>
    <t>,"UPCOM_L63 CTCP Lilama 69-3"</t>
  </si>
  <si>
    <t>,"HOSE_LAF Công ty Cổ phần Chế biến Hàng xuất khẩu Long An"</t>
  </si>
  <si>
    <t>,"UPCOM_LAI CTCP Đầu tư xây dựng Long An IDICO"</t>
  </si>
  <si>
    <t>,"UPCOM_LAW Công ty cổ phần Cấp thoát nước Long An"</t>
  </si>
  <si>
    <t>,"HOSE_LBM Công ty Cổ phần Khoáng sản và Vật liệu xây dựng Lâm Đồng"</t>
  </si>
  <si>
    <t>,"UPCOM_LCC Công ty Cổ phần Xi măng Lạng Sơn"</t>
  </si>
  <si>
    <t>,"HNX_LCD Công ty Cổ phần Lắp máy - Thí nghiệm Cơ điện"</t>
  </si>
  <si>
    <t>,"HOSE_LCG Công ty cổ phần LICOGI 16"</t>
  </si>
  <si>
    <t>,"HOSE_LDG Công ty Cổ phần Đầu tư LDG"</t>
  </si>
  <si>
    <t>,"HNX_LDP Công ty Cổ phần Dược Lâm Đồng - Ladophar"</t>
  </si>
  <si>
    <t>,"HOSE_LGC Công ty Cổ phần Đầu tư Cầu đường CII"</t>
  </si>
  <si>
    <t>,"HOSE_LGL Công ty cổ phần Đầu tư và Phát triển Đô thị Long Giang"</t>
  </si>
  <si>
    <t>,"HNX_LIG Công ty Cổ phần Licogi 13"</t>
  </si>
  <si>
    <t>,"HOSE_LIX Công ty Cổ phần Bột giặt Lix"</t>
  </si>
  <si>
    <t>,"UPCOM_LKW CTCP Cấp nước Long Khánh"</t>
  </si>
  <si>
    <t>,"UPCOM_LM3 Công ty Cổ phần Lilama 3"</t>
  </si>
  <si>
    <t>,"HOSE_LM8 Công ty Cổ phần Lilama 18"</t>
  </si>
  <si>
    <t>,"UPCOM_LQN Công ty cổ phần Licogi Quảng Ngãi"</t>
  </si>
  <si>
    <t>,"HOSE_LSS Công ty Cổ phần Mía đường Lam Sơn"</t>
  </si>
  <si>
    <t>,"HNX_MAC Công ty Cổ phần Cung ứng và Dịch vụ Kỹ thuật Hàng Hải"</t>
  </si>
  <si>
    <t>,"HNX_MAS Công ty cổ phần Dịch vụ Hàng không Sân bay Đà Nẵng"</t>
  </si>
  <si>
    <t>,"HNX_MBG Công ty cổ phần Đầu tư Phát triển Xây dựng và Thương mại Việt Nam"</t>
  </si>
  <si>
    <t>,"HNX_MCC Công ty Cổ phần Gạch ngói cao cấp"</t>
  </si>
  <si>
    <t>,"HNX_MCF CTCP Xây lắp Cơ khí và Lương thực Thực phẩm"</t>
  </si>
  <si>
    <t>,"HNX_MCO Công ty Cổ phần Đầu tư và Xây dựng BDC Việt Nam"</t>
  </si>
  <si>
    <t>,"HOSE_MCP Công ty cổ phần In và Bao bì Mỹ Châu"</t>
  </si>
  <si>
    <t>,"HNX_MDC Công ty cổ phần Than Mông Dương - Vinacomin"</t>
  </si>
  <si>
    <t>,"UPCOM_MDF Công ty cổ phần Gỗ MDF VRG Quảng Trị"</t>
  </si>
  <si>
    <t>,"HOSE_MDG Công ty Cổ phần miền Đông"</t>
  </si>
  <si>
    <t>,"UPCOM_MGC CTCP Địa chất mỏ - TKV"</t>
  </si>
  <si>
    <t>,"UPCOM_MH3 Công ty Cổ phần Khu Công Nghiệp Cao Su Bình Long"</t>
  </si>
  <si>
    <t>,"HOSE_MHC Công ty Cổ phần MHC"</t>
  </si>
  <si>
    <t>,"UPCOM_MIC Công ty Cổ phần Kỹ nghệ Khoáng sản Quảng Nam"</t>
  </si>
  <si>
    <t>,"HNX_MKV Công ty Cổ phần Dược Thú y Cai Lậy"</t>
  </si>
  <si>
    <t>,"UPCOM_MTA Tổng Công ty Khoáng sản và Thương mại Hà Tĩnh - CTCP"</t>
  </si>
  <si>
    <t>,"UPCOM_MTG Công ty Cổ phần MT Gas"</t>
  </si>
  <si>
    <t>,"UPCOM_MTH Công ty Cổ phần Môi trường Đô thị Hà Đông"</t>
  </si>
  <si>
    <t>,"UPCOM_MTL CTCP Dịch vụ Môi trường Đô thị Từ Liêm"</t>
  </si>
  <si>
    <t>,"UPCOM_MTP Công ty Cổ phần Dược trung ương Medipharco - Tenamyd"</t>
  </si>
  <si>
    <t>,"HOSE_NAF Công ty Cổ phần Nafoods Group"</t>
  </si>
  <si>
    <t>,"HNX_NAG Công ty cổ phần Nagakawa Việt Nam"</t>
  </si>
  <si>
    <t>,"UPCOM_NAS Công ty Cổ phần Dịch vụ Hàng không Sân bay Nội Bài"</t>
  </si>
  <si>
    <t>,"HOSE_NAV Công ty Cổ phần Nam Việt"</t>
  </si>
  <si>
    <t>,"HOSE_NBB Công ty Cổ phần Đầu tư Năm Bảy Bảy"</t>
  </si>
  <si>
    <t>,"HNX_NBP Công ty Cổ phần Nhiệt điện Ninh Bình"</t>
  </si>
  <si>
    <t>,"UPCOM_NBT CTCP Cấp thoát nước Bến Tre"</t>
  </si>
  <si>
    <t>,"UPCOM_NCS Công ty cổ phần Suất ăn Hàng không Nội Bài"</t>
  </si>
  <si>
    <t>,"HOSE_NCT Công ty Cổ phần Dịch vụ Hàng hóa Nội Bài"</t>
  </si>
  <si>
    <t>,"UPCOM_ND2 Công ty Cổ phần Đầu tư Phát triển điện Miền Bắc 2"</t>
  </si>
  <si>
    <t>,"UPCOM_NDC Công ty Cổ phần Nam Dược"</t>
  </si>
  <si>
    <t>,"HNX_NDN Công ty Cổ phần Đầu tư Phát triển Nhà Đà Nẵng"</t>
  </si>
  <si>
    <t>,"UPCOM_NDP CTCP Dược phẩm 2-9 TP. Hồ Chí Minh"</t>
  </si>
  <si>
    <t>,"HNX_NDX Công ty Cổ phần Xây lắp Phát triển Nhà Đà Nẵng"</t>
  </si>
  <si>
    <t>,"HNX_NET Công ty Cổ phần Bột giặt Net"</t>
  </si>
  <si>
    <t>,"HNX_NFC Công ty Cổ phần Phân lân Ninh Bình"</t>
  </si>
  <si>
    <t>,"HNX_NHC Công ty Cổ phần Gạch Ngói Nhị Hiệp"</t>
  </si>
  <si>
    <t>,"UPCOM_NLS Công ty cổ phần Cấp thoát Nước Lạng Sơn"</t>
  </si>
  <si>
    <t>,"HOSE_NNC Công ty Cổ phần Đá Núi Nhỏ"</t>
  </si>
  <si>
    <t>,"UPCOM_NNT Công ty cổ phần Cấp nước Ninh Thuận"</t>
  </si>
  <si>
    <t>,"UPCOM_NOS Công ty Cổ phần Vận tải Biển Bắc"</t>
  </si>
  <si>
    <t>,"UPCOM_NQB Công ty cổ phần Cấp nước Quảng Bình"</t>
  </si>
  <si>
    <t>,"UPCOM_NS2 Công ty Cổ phần Nước sạch số 2 Hà Nội"</t>
  </si>
  <si>
    <t>,"HOSE_NSC Công ty cổ phần Giống cây trồng Trung ương"</t>
  </si>
  <si>
    <t>,"UPCOM_NSG CTCP Nhựa Sài Gòn"</t>
  </si>
  <si>
    <t>,"HNX_NST Công ty Cổ phần Ngân Sơn"</t>
  </si>
  <si>
    <t>,"UPCOM_NTB Công ty cổ phần Đầu tư Xây dựng và Khai thác Công trình Giao thông 584"</t>
  </si>
  <si>
    <t>,"UPCOM_NTC Công ty Cổ phần Khu Công nghiệp Nam Tân Uyên"</t>
  </si>
  <si>
    <t>,"HNX_NTP Công ty Cổ phần Nhựa Thiếu niên Tiền Phong"</t>
  </si>
  <si>
    <t>,"UPCOM_NTW Công ty cổ phần Cấp nước Nhơn Trạch"</t>
  </si>
  <si>
    <t>,"UPCOM_NUE Công ty Cổ phần Môi trường Đô thị Nha Trang"</t>
  </si>
  <si>
    <t>,"UPCOM_NWT CTCP Vận tải Newway"</t>
  </si>
  <si>
    <t>,"HNX_OCH Công ty Cổ phần Khách sạn và Dịch vụ Đại Dương"</t>
  </si>
  <si>
    <t>,"HNX_ONE Công ty Cổ phần Truyền thông số 1"</t>
  </si>
  <si>
    <t>,"UPCOM_ONW Công ty Cổ phần Dịch vụ Một Thế giới"</t>
  </si>
  <si>
    <t>,"HOSE_OPC Công ty cổ phần Dược phẩm OPC"</t>
  </si>
  <si>
    <t>,"HOSE_PAC Công ty Cổ phần Pin Ắc quy Miền Nam"</t>
  </si>
  <si>
    <t>,"UPCOM_PAI CTCP Công nghệ thông tin, viễn thông và tự động hóa Dầu khí"</t>
  </si>
  <si>
    <t>,"HOSE_PAN Công ty Cổ phần Tập đoàn PAN"</t>
  </si>
  <si>
    <t>,"HNX_PBP Công ty cổ phần Bao bì Dầu khí Việt Nam"</t>
  </si>
  <si>
    <t>,"HNX_PCG Công ty Cổ phần Đầu tư và Phát triển Gas Đô Thị"</t>
  </si>
  <si>
    <t>,"HNX_PCT Công ty cổ phần Dịch vụ Vận tải Dầu khí Cửu Long"</t>
  </si>
  <si>
    <t>,"HNX_PDB Công ty Cổ phần Pacific Dinco"</t>
  </si>
  <si>
    <t>,"HOSE_PDN Công ty Cổ phần Cảng Đồng Nai"</t>
  </si>
  <si>
    <t>,"UPCOM_PEC Công ty Cổ phần Cơ khí Điện lực"</t>
  </si>
  <si>
    <t>,"HNX_PEN Công ty cổ phần Xây lắp III Petrolimex"</t>
  </si>
  <si>
    <t>,"UPCOM_PEQ CTCP Thiết bị Xăng dầu Petrolimex"</t>
  </si>
  <si>
    <t>,"HOSE_PET Tổng Công ty Cổ phần Dịch vụ Tổng hợp Dầu khí"</t>
  </si>
  <si>
    <t>,"UPCOM_PFL Công ty cổ phần Dầu khí Đông Đô"</t>
  </si>
  <si>
    <t>,"HOSE_PGC Tổng Công ty Gas Petrolimex-CTCP"</t>
  </si>
  <si>
    <t>,"HOSE_PGD Công ty Cổ phần Phân phối Khí thấp áp Dầu khí Việt Nam"</t>
  </si>
  <si>
    <t>,"HOSE_PGI Tổng Công ty cổ phần Bảo hiểm Petrolimex"</t>
  </si>
  <si>
    <t>,"HNX_PGS Công ty Cổ phần Kinh doanh Khí Miền Nam"</t>
  </si>
  <si>
    <t>,"HNX_PGT Công ty Cổ phần PGT Holdings"</t>
  </si>
  <si>
    <t>,"UPCOM_PHH Công ty Cổ phần Hồng Hà Việt Nam"</t>
  </si>
  <si>
    <t>,"HNX_PIC CTCP Đầu tư Điện lực 3"</t>
  </si>
  <si>
    <t>,"UPCOM_PID Công ty Cổ phần Trang trí Nội thất Dầu khí"</t>
  </si>
  <si>
    <t>,"UPCOM_PIS Tổng công ty Pisico Bình Định - CTCP"</t>
  </si>
  <si>
    <t>,"HOSE_PIT Công ty Cổ phần Xuất nhập khẩu Petrolimex"</t>
  </si>
  <si>
    <t>,"HNX_PJC Công ty Cổ phần Thương mại và Vận tải Petrolimex Hà Nội"</t>
  </si>
  <si>
    <t>,"UPCOM_PJS Công ty cổ phần Cấp nước Phú Hòa Tân"</t>
  </si>
  <si>
    <t>,"HOSE_PJT Công ty Cổ phần Vận tải Xăng dầu Đường thủy Petrolimex"</t>
  </si>
  <si>
    <t>,"HNX_PMB Công ty cổ phần Phân bón và Hóa chất Dầu khí Miền Bắc"</t>
  </si>
  <si>
    <t>,"HNX_PMC Công ty Cổ phần Dược phẩm Dược liệu Pharmedic"</t>
  </si>
  <si>
    <t>,"UPCOM_PMJ CTCP Vật tư Bưu điện"</t>
  </si>
  <si>
    <t>,"HNX_PMP Công ty cổ phần Bao bì Đạm Phú Mỹ"</t>
  </si>
  <si>
    <t>,"HNX_PMS Công ty Cổ phần Cơ khí Xăng dầu"</t>
  </si>
  <si>
    <t>,"UPCOM_PMT Công ty cổ phần Viễn thông TELVINA Việt Nam"</t>
  </si>
  <si>
    <t>,"HOSE_PNC Công ty Cổ phần Văn hóa Phương Nam"</t>
  </si>
  <si>
    <t>,"UPCOM_PND Công ty Cổ phần Xăng dầu Dầu khí Nam Định"</t>
  </si>
  <si>
    <t>,"UPCOM_PNG Công ty cổ phần Thương mại Phú Nhuận"</t>
  </si>
  <si>
    <t>,"UPCOM_PNT Công ty cổ phần Kỹ thuật Xây dựng Phú Nhuận"</t>
  </si>
  <si>
    <t>,"UPCOM_POS Công ty Cổ phần Dịch vụ Lắp đặt, Vận hành và Bảo dưỡng Công trình Dầu khí biển PTSC"</t>
  </si>
  <si>
    <t>,"HNX_POT Công ty Cổ phần Thiết bị Bưu điện"</t>
  </si>
  <si>
    <t>,"UPCOM_POV Công ty Cổ phần Xăng dầu Dầu khí Vũng Áng"</t>
  </si>
  <si>
    <t>,"HNX_PPE Công ty cổ phần Tư vấn Điện lực Dầu khí Việt Nam"</t>
  </si>
  <si>
    <t>,"HNX_PPP Công ty Cổ phần Dược phẩm Phong Phú"</t>
  </si>
  <si>
    <t>,"HNX_PPS Công ty Cổ phần Dịch vụ Kỹ thuật Điện lực Dầu khí Việt Nam"</t>
  </si>
  <si>
    <t>,"HNX_PPY CTCP Xăng dầu Dầu khí Phú Yên"</t>
  </si>
  <si>
    <t>,"HNX_PRC Công ty Cổ phần Logistics Portserco"</t>
  </si>
  <si>
    <t>,"UPCOM_PRO Công ty Cổ phần Procimex Việt Nam"</t>
  </si>
  <si>
    <t>,"UPCOM_PSB Công ty cổ phần Đầu tư Dầu khí Sao Mai – Bến Đình"</t>
  </si>
  <si>
    <t>,"HNX_PSC Công ty cổ phần Vận tải và Dịch vụ Petrolimex Sài Gòn"</t>
  </si>
  <si>
    <t>,"HNX_PSD Công ty cổ phần Dịch vụ Phân phối Tổng hợp Dầu khí"</t>
  </si>
  <si>
    <t>,"HNX_PSE Công ty cổ phần Phân bón và Hóa chất Dầu khí Đông Nam Bộ"</t>
  </si>
  <si>
    <t>,"UPCOM_PSG Công ty Cổ phần Đầu tư và Xây lắp Dầu khí Sài Gòn"</t>
  </si>
  <si>
    <t>,"UPCOM_PSL Công ty Cổ phần Chăn nuôi Phú Sơn"</t>
  </si>
  <si>
    <t>,"UPCOM_PSP Công ty Cổ phần Cảng dịch vụ Dầu khí Đình Vũ"</t>
  </si>
  <si>
    <t>,"HNX_PSW Công ty cổ phần Phân bón và Hóa chất Dầu khí Tây Nam Bộ"</t>
  </si>
  <si>
    <t>,"HOSE_PTB Công ty Cổ phần Phú Tài"</t>
  </si>
  <si>
    <t>,"HOSE_PTC Công ty Cổ phần Đầu tư và Xây dựng Bưu điện"</t>
  </si>
  <si>
    <t>,"HNX_PTD CTCP Thiết kế - Xây dựng - Thương mại Phúc Thịnh"</t>
  </si>
  <si>
    <t>,"UPCOM_PTE Công ty Cổ phần Xi măng Phú Thọ"</t>
  </si>
  <si>
    <t>,"UPCOM_PTG Công ty Cổ phần May Xuất khẩu Phan Thiết"</t>
  </si>
  <si>
    <t>,"UPCOM_PTH Công ty Cổ phần Vận tải và Dịch vụ Petrolimex Hà Tây"</t>
  </si>
  <si>
    <t>,"HNX_PTI Tổng Công ty Cổ phần Bảo hiểm Bưu điện"</t>
  </si>
  <si>
    <t>,"HOSE_PTL Công ty Cổ phần Đầu tư Hạ tầng và Đô thị Dầu khí PVC"</t>
  </si>
  <si>
    <t>,"UPCOM_PTP Công ty Cổ phần Dịch vụ Viễn thông và In Bưu điện"</t>
  </si>
  <si>
    <t>,"HNX_PTS Công ty Cổ phần Vận tải và Dịch vụ Petrolimex Hải Phòng"</t>
  </si>
  <si>
    <t>,"UPCOM_PTT Công ty Cổ phần Vận tải Dầu khí Đông Dương"</t>
  </si>
  <si>
    <t>,"HNX_PV2 Công ty cổ phần Đầu tư PV2"</t>
  </si>
  <si>
    <t>,"UPCOM_PVA Công ty Cổ phần Tổng Công ty Xây lắp Dầu khí Nghệ An"</t>
  </si>
  <si>
    <t>,"HNX_PVB Công ty cổ phần Bọc ống Dầu khí Việt Nam"</t>
  </si>
  <si>
    <t>,"HNX_PVG Công ty Cổ phần Kinh doanh Khí hóa lỏng Miền Bắc"</t>
  </si>
  <si>
    <t>,"HNX_PVI Công ty Cổ phần PVI"</t>
  </si>
  <si>
    <t>,"UPCOM_PVM Công ty Cổ phần Máy - Thiết bị Dầu khí"</t>
  </si>
  <si>
    <t>,"UPCOM_PVO CTCP Dầu nhờn PV Oil"</t>
  </si>
  <si>
    <t>,"UPCOM_PXL Công ty cổ phần Đầu tư Xây dựng Thương mại Dầu khí-IDICO"</t>
  </si>
  <si>
    <t>,"UPCOM_PXM Công ty Cổ phần Xây lắp Dầu khí Miền Trung"</t>
  </si>
  <si>
    <t>,"UPCOM_QCC CTCP Đầu tư Xây dựng và Phát triển Hạ tầng Viễn thông"</t>
  </si>
  <si>
    <t>,"HNX_QHD Công ty Cổ phần Que hàn điện Việt Đức"</t>
  </si>
  <si>
    <t>,"UPCOM_QHW CTCP Nước khoáng Quảng Ninh"</t>
  </si>
  <si>
    <t>,"UPCOM_QNS Công ty Cổ phần Đường Quảng Ngãi"</t>
  </si>
  <si>
    <t>,"UPCOM_QNU Công ty Cổ phần Môi trường Đô thị Quảng Nam"</t>
  </si>
  <si>
    <t>,"UPCOM_QNW CTCP Cấp thoát nước và Xây dựng Quảng Ngãi"</t>
  </si>
  <si>
    <t>,"UPCOM_QPH Công ty Cổ phần Thủy điện Quế Phong"</t>
  </si>
  <si>
    <t>,"UPCOM_QSP Công ty cổ phần Tân Cảng Quy Nhơn"</t>
  </si>
  <si>
    <t>,"HNX_QTC Công ty Cổ phần Công trình Giao thông Vận tải Quảng Nam"</t>
  </si>
  <si>
    <t>,"HOSE_RAL Công ty Cổ phần Bóng đèn Phích nước Rạng Đông"</t>
  </si>
  <si>
    <t>,"UPCOM_RAT CTCP Vận tải và Thương mại Đường sắt"</t>
  </si>
  <si>
    <t>,"UPCOM_RBC CTCP Công nghiệp và Xuất nhập khẩu Cao Su"</t>
  </si>
  <si>
    <t>,"UPCOM_RCC Công ty Cổ phần Tổng công ty Công trình đường sắt"</t>
  </si>
  <si>
    <t>,"UPCOM_RCD Công ty cổ phần Xây dựng - Địa ốc Cao su"</t>
  </si>
  <si>
    <t>,"HNX_RCL Công ty Cổ phần Địa ốc Chợ Lớn"</t>
  </si>
  <si>
    <t>,"HOSE_RDP Công ty Cổ phần Nhựa Rạng Đông"</t>
  </si>
  <si>
    <t>,"UPCOM_RTB Công ty cổ phần Cao su Tân Biên"</t>
  </si>
  <si>
    <t>,"UPCOM_S12 Công ty Cổ phần Sông Đà 12"</t>
  </si>
  <si>
    <t>,"UPCOM_S27 Công ty cổ phần Sông Đà 27"</t>
  </si>
  <si>
    <t>,"HOSE_S4A Công ty Cổ phần Thủy điện Sê San 4A"</t>
  </si>
  <si>
    <t>,"HNX_S55 Công ty Cổ phần Sông Đà 505"</t>
  </si>
  <si>
    <t>,"UPCOM_S96 Công ty Cổ phần Sông Đà 9.06"</t>
  </si>
  <si>
    <t>,"HNX_S99 Công ty Cổ phần SCI"</t>
  </si>
  <si>
    <t>,"UPCOM_SAC Công ty Cổ phần Xếp dỡ và Dịch vụ Cảng Sài Gòn"</t>
  </si>
  <si>
    <t>,"HNX_SAF Công ty Cổ phần Lương thực Thực phẩm Safoco"</t>
  </si>
  <si>
    <t>,"HOSE_SAM Công ty Cổ phần Đầu tư và Phát triển Sacom"</t>
  </si>
  <si>
    <t>,"UPCOM_SAS CTCP Dịch vụ Hàng không Sân bay Tân Sơn Nhất"</t>
  </si>
  <si>
    <t>,"HOSE_SAV Công ty Cổ phần Hợp tác kinh tế và Xuất nhập khẩu SAVIMEX"</t>
  </si>
  <si>
    <t>,"UPCOM_SB1 Công ty cổ phần Bia Sài Gòn - Nghệ Tĩnh"</t>
  </si>
  <si>
    <t>,"HOSE_SBA Công ty Cổ phần Sông Ba"</t>
  </si>
  <si>
    <t>,"UPCOM_SBD Công ty Cổ phần Công nghệ Sao Bắc Đẩu"</t>
  </si>
  <si>
    <t>,"UPCOM_SBL Công ty Cổ phần Bia Sài Gòn - Bạc Liêu"</t>
  </si>
  <si>
    <t>,"HOSE_SBV Công ty cổ phần Siam Brothers Việt Nam"</t>
  </si>
  <si>
    <t>,"HOSE_SC5 Công ty Cổ phần Xây dựng số 5"</t>
  </si>
  <si>
    <t>,"UPCOM_SCC Công ty Cổ phần Đầu tư Thương mại Hưng Long tỉnh Hòa Bình"</t>
  </si>
  <si>
    <t>,"HNX_SCI Công ty Cổ phần Xây dựng và Đầu tư Sông Đà 9"</t>
  </si>
  <si>
    <t>,"UPCOM_SCO Công ty Cổ phần Công nghiệp Thủy sản"</t>
  </si>
  <si>
    <t>,"HOSE_SCR Công ty Cổ phần Địa ốc Sài Gòn Thương Tín"</t>
  </si>
  <si>
    <t>,"UPCOM_SD1 Công ty Cổ phần Sông Đà 1"</t>
  </si>
  <si>
    <t>,"UPCOM_SD3 Công ty Cổ phần Sông Đà 3"</t>
  </si>
  <si>
    <t>,"HNX_SD5 Công ty Cổ phần Sông Đà 5"</t>
  </si>
  <si>
    <t>,"UPCOM_SD8 Công ty Cổ phần Sông Đà 8"</t>
  </si>
  <si>
    <t>,"HNX_SD9 Công ty Cổ phần Sông Đà 9"</t>
  </si>
  <si>
    <t>,"HNX_SDA Công ty Cổ phần Simco Sông Đà"</t>
  </si>
  <si>
    <t>,"UPCOM_SDB Công ty Cổ phần Sông Đà 207"</t>
  </si>
  <si>
    <t>,"HNX_SDC Công ty Cổ phần Tư vấn Sông Đà"</t>
  </si>
  <si>
    <t>,"HNX_SDG Công ty Cổ phần Sadico Cần Thơ"</t>
  </si>
  <si>
    <t>,"UPCOM_SDJ Công ty Cổ phần Sông Đà 25"</t>
  </si>
  <si>
    <t>,"UPCOM_SDK Công ty Cổ phần Cơ khí Luyện kim"</t>
  </si>
  <si>
    <t>,"HNX_SDN Công ty Cổ phần Sơn Đồng Nai"</t>
  </si>
  <si>
    <t>,"HNX_SDU Công ty Cổ phần Đầu tư Xây dựng và Phát triển Đô thị Sông Đà"</t>
  </si>
  <si>
    <t>,"UPCOM_SDV Công ty Cổ phần Dịch vụ Sonadezi"</t>
  </si>
  <si>
    <t>,"UPCOM_SDX CTCP Phòng cháy chữa cháy và Đầu tư Xây dựng Sông Đà"</t>
  </si>
  <si>
    <t>,"UPCOM_SEA Tổng công ty Thủy sản Việt Nam – CTCP"</t>
  </si>
  <si>
    <t>,"HNX_SEB Công ty Cổ phần Đầu tư và Phát triển Điện miền Trung"</t>
  </si>
  <si>
    <t>,"HNX_SED Công ty Cổ phần Đầu tư và Phát triển giáo dục Phương Nam"</t>
  </si>
  <si>
    <t>,"UPCOM_SEP Công ty Cổ phần Tổng Công ty Thương mại Quảng Trị"</t>
  </si>
  <si>
    <t>,"HOSE_SFC Công ty Cổ phần Nhiên liệu Sài Gòn"</t>
  </si>
  <si>
    <t>,"HOSE_SFG Công ty Cổ phần Phân bón Miền Nam"</t>
  </si>
  <si>
    <t>,"HOSE_SFI Công ty Cổ phần Đại lý Vận tải SAFI"</t>
  </si>
  <si>
    <t>,"HNX_SFN Công ty Cổ phần Dệt lưới Sài Gòn"</t>
  </si>
  <si>
    <t>,"HNX_SGC Công ty Cổ phần Xuất nhập khẩu Sa Giang"</t>
  </si>
  <si>
    <t>,"HNX_SGH Công ty Cổ phần Khách sạn Sài Gòn"</t>
  </si>
  <si>
    <t>,"UPCOM_SGP Công ty Cổ phần Cảng Sài Gòn"</t>
  </si>
  <si>
    <t>,"UPCOM_SGS Công ty Cổ phần Vận tải biển Sài Gòn"</t>
  </si>
  <si>
    <t>,"HOSE_SGT Công ty Cổ phần Công nghệ Viễn thông Sài Gòn"</t>
  </si>
  <si>
    <t>,"HOSE_SHA Công ty Cổ phần Sơn Hà Sài Gòn"</t>
  </si>
  <si>
    <t>,"UPCOM_SHG Tổng Công ty Cổ phần Sông Hồng"</t>
  </si>
  <si>
    <t>,"HOSE_SHI Công ty cổ phần Quốc tế Sơn Hà"</t>
  </si>
  <si>
    <t>,"HNX_SHN Công ty Cổ phần Đầu tư Tổng hợp Hà Nội"</t>
  </si>
  <si>
    <t>,"HOSE_SHP Công ty cổ phần Thủy điện Miền Nam"</t>
  </si>
  <si>
    <t>,"UPCOM_SID Công ty Cổ phần Đầu tư Phát triển Sài Gòn Co.op"</t>
  </si>
  <si>
    <t>,"HNX_SJ1 Công ty Cổ phần Nông Nghiệp Hùng Hậu"</t>
  </si>
  <si>
    <t>,"HOSE_SJD Công ty Cổ phần Thủy điện Cần Đơn"</t>
  </si>
  <si>
    <t>,"HNX_SJE Công ty Cổ phần Sông Đà 11"</t>
  </si>
  <si>
    <t>,"UPCOM_SJM Công ty Cổ phần Sông Đà 19"</t>
  </si>
  <si>
    <t>,"HOSE_SMA Công ty Cổ phần Thiết bị Phụ tùng Sài Gòn"</t>
  </si>
  <si>
    <t>,"HOSE_SMC Công ty Cổ phần Đầu tư Thương mại SMC"</t>
  </si>
  <si>
    <t>,"HNX_SMT Công ty cổ phần Vật liệu Điện và Viễn thông Sam Cường"</t>
  </si>
  <si>
    <t>,"UPCOM_SNC Công ty Cổ phần Xuất nhập khẩu Thủy sản Năm Căn"</t>
  </si>
  <si>
    <t>,"UPCOM_SPB CTCP Sợi Phú Bài"</t>
  </si>
  <si>
    <t>,"UPCOM_SPD Công ty Cổ phần Xuất nhập khẩu Thủy sản Miền Trung"</t>
  </si>
  <si>
    <t>,"UPCOM_SPH Công ty cổ phần Xuất nhập khẩu Thủy sản Hà Nội"</t>
  </si>
  <si>
    <t>,"HNX_SPI Công ty cổ phần Đá Spilít"</t>
  </si>
  <si>
    <t>,"HOSE_SPM Công ty Cổ phần S.P.M"</t>
  </si>
  <si>
    <t>,"UPCOM_SPV Công ty cổ phần Thủy Đặc Sản"</t>
  </si>
  <si>
    <t>,"UPCOM_SQC Công ty Cổ phần Khoáng sản Sài Gòn - Quy Nhơn"</t>
  </si>
  <si>
    <t>,"HNX_SRA Công ty Cổ phần Sara Việt Nam"</t>
  </si>
  <si>
    <t>,"UPCOM_SRB Công ty Cổ phần Tập đoàn Sara"</t>
  </si>
  <si>
    <t>,"HOSE_SRC Công ty Cổ phần Cao Su Sao Vàng"</t>
  </si>
  <si>
    <t>,"HOSE_SRF Công ty Cổ phần Kỹ Nghệ Lạnh"</t>
  </si>
  <si>
    <t>,"HOSE_SSC Công ty Cổ phần Giống cây trồng Miền Nam"</t>
  </si>
  <si>
    <t>,"UPCOM_SSF Công ty Cổ phần Giầy Sài Gòn"</t>
  </si>
  <si>
    <t>,"UPCOM_SSG Công ty Cổ phần Vận tải biển Hải Âu"</t>
  </si>
  <si>
    <t>,"HNX_SSM Công ty Cổ phần Chế tạo Kết cấu Thép VNECO.SSM"</t>
  </si>
  <si>
    <t>,"UPCOM_SSN Công ty Cổ phần Xuất nhập khẩu Thủy sản Sài Gòn"</t>
  </si>
  <si>
    <t>,"HOSE_ST8 Công ty Cổ phần Siêu Thanh"</t>
  </si>
  <si>
    <t>,"HOSE_STG Công ty Cổ phần Kho vận Miền Nam"</t>
  </si>
  <si>
    <t>,"HOSE_STK Công ty cổ phần Sợi Thế Kỷ"</t>
  </si>
  <si>
    <t>,"HNX_STP Công ty Cổ phần Công nghiệp Thương mại Sông Đà"</t>
  </si>
  <si>
    <t>,"UPCOM_STS Công ty Cổ phần Dịch vụ Vận tải Sài Gòn"</t>
  </si>
  <si>
    <t>,"HOSE_SVC Công ty Cổ phần Dịch vụ tổng hợp Sài Gòn"</t>
  </si>
  <si>
    <t>,"UPCOM_SVG CTCP Hơi Kỹ nghệ Que hàn"</t>
  </si>
  <si>
    <t>,"HOSE_SVI Công ty Cổ phần Bao bì Biên Hòa"</t>
  </si>
  <si>
    <t>,"HNX_SVN Công ty cổ phần SOLAVINA"</t>
  </si>
  <si>
    <t>,"HOSE_SVT Công ty Cổ phần Công nghệ Sài Gòn Viễn Đông"</t>
  </si>
  <si>
    <t>,"UPCOM_SWC Tổng Công ty Cổ phần Đường Sông Miền Nam"</t>
  </si>
  <si>
    <t>,"UPCOM_SZE Công ty Cổ phần Môi trường Sonadezi"</t>
  </si>
  <si>
    <t>,"HOSE_SZL Công ty cổ phần Sonadezi Long Thành"</t>
  </si>
  <si>
    <t>,"HNX_TA9 Công ty Cổ phần Xây lắp Thành An 96"</t>
  </si>
  <si>
    <t>,"UPCOM_TAW CTCP Cấp nước Trung An"</t>
  </si>
  <si>
    <t>,"HOSE_TBC Công ty cổ phần Thủy điện Thác Bà"</t>
  </si>
  <si>
    <t>,"UPCOM_TBD Tổng Công ty Thiết bị Điện Đông Anh - Công ty Cổ phần"</t>
  </si>
  <si>
    <t>,"UPCOM_TBT Công ty Cổ phần Xây dựng Công trình Giao thông Bến Tre"</t>
  </si>
  <si>
    <t>,"HNX_TBX Công ty Cổ phần Xi măng Thái Bình"</t>
  </si>
  <si>
    <t>,"HOSE_TCL Công ty Cổ phần Đại lý Giao nhận Vận tải Xếp dỡ Tân Cảng"</t>
  </si>
  <si>
    <t>,"HOSE_TCO Công ty Cổ phần Vận tải Đa phương thức Duyên Hải"</t>
  </si>
  <si>
    <t>,"HOSE_TCR Công ty Cổ phần Công nghiệp Gốm sứ Taicera"</t>
  </si>
  <si>
    <t>,"HOSE_TCT Công ty Cổ phần Cáp treo Núi Bà Tây Ninh"</t>
  </si>
  <si>
    <t>,"HOSE_TDH Công ty Cổ phần Phát triển Nhà Thủ Đức"</t>
  </si>
  <si>
    <t>,"UPCOM_TDS Công ty cổ phần Thép Thủ Đức - Vnsteel"</t>
  </si>
  <si>
    <t>,"HOSE_TDW Công ty Cổ phần Cấp nước Thủ Đức"</t>
  </si>
  <si>
    <t>,"HNX_TET Công ty Cổ phần Vải sợi May mặc Miền Bắc"</t>
  </si>
  <si>
    <t>,"HNX_TFC Công ty Cổ phần Trang"</t>
  </si>
  <si>
    <t>,"UPCOM_TGP Công ty Cổ phần Trường Phú"</t>
  </si>
  <si>
    <t>,"HNX_THB Công ty cổ phần Bia Thanh Hóa"</t>
  </si>
  <si>
    <t>,"HOSE_THG Công ty Cổ phần Đầu tư và Xây dựng Tiền Giang"</t>
  </si>
  <si>
    <t>,"HNX_THS Công ty cổ phần Thanh Hoa - Sông Đà"</t>
  </si>
  <si>
    <t>,"HNX_THT Công ty cổ phần Than Hà Tu - Vinacomin"</t>
  </si>
  <si>
    <t>,"UPCOM_THW Công ty cổ phần Cấp nước Tân Hòa"</t>
  </si>
  <si>
    <t>,"HOSE_TIP Công ty cổ phần Phát triển Khu Công nghiệp Tín Nghĩa"</t>
  </si>
  <si>
    <t>,"UPCOM_TIS Công ty cổ phần Gang thép Thái Nguyên"</t>
  </si>
  <si>
    <t>,"HOSE_TIX CTCP Sản xuất Kinh doanh Xuất nhập khẩu Dịch vụ và Đầu tư Tân Bình"</t>
  </si>
  <si>
    <t>,"HNX_TJC Công ty cổ phần Dịch vụ Vận tải và Thương mại"</t>
  </si>
  <si>
    <t>,"HNX_TKU Công ty Cổ phần Công nghiệp Tung Kuang"</t>
  </si>
  <si>
    <t>,"UPCOM_TL4 Tổng công ty Xây dựng Thủy lợi 4 - CTCP"</t>
  </si>
  <si>
    <t>,"HOSE_TLH Công ty Cổ phần Tập đoàn Thép Tiến Lên"</t>
  </si>
  <si>
    <t>,"UPCOM_TLT Công ty Cổ phần Viglacera Thăng Long"</t>
  </si>
  <si>
    <t>,"HNX_TMB Công ty Cổ phần Kinh doanh than Miền Bắc - Vinacomin"</t>
  </si>
  <si>
    <t>,"HNX_TMC Công ty Cổ phần Thương mại - Xuất nhập khẩu Thủ Đức"</t>
  </si>
  <si>
    <t>,"UPCOM_TMG Công ty Cổ phần Kim loại màu Thái Nguyên - Vimico"</t>
  </si>
  <si>
    <t>,"HOSE_TMP Công ty cổ phần Thủy điện Thác Mơ"</t>
  </si>
  <si>
    <t>,"HOSE_TMS Công ty Cổ phần Transimex"</t>
  </si>
  <si>
    <t>,"HOSE_TMT Công ty Cổ phần Ô tô TMT"</t>
  </si>
  <si>
    <t>,"UPCOM_TMW Công ty Cổ phần Tổng hợp Gỗ Tân Mai"</t>
  </si>
  <si>
    <t>,"HNX_TMX Công ty cổ phần VICEM Thương mại Xi măng"</t>
  </si>
  <si>
    <t>,"UPCOM_TNB Công ty Cổ phần Thép Nhà Bè - VNSTEEL"</t>
  </si>
  <si>
    <t>,"HOSE_TNC Công ty Cổ phần Cao su Thống Nhất"</t>
  </si>
  <si>
    <t>,"UPCOM_TNM Công ty Cổ phần Xuất nhập khẩu và Xây dựng Công trình"</t>
  </si>
  <si>
    <t>,"UPCOM_TNP Công ty cổ phần Cảng Thị Nại"</t>
  </si>
  <si>
    <t>,"UPCOM_TNS Công ty Cổ phần Thép Tấm lá Thống Nhất"</t>
  </si>
  <si>
    <t>,"HOSE_TNT Công ty Cổ phần Tài nguyên"</t>
  </si>
  <si>
    <t>,"UPCOM_TOP CTCP Phân phối Top One"</t>
  </si>
  <si>
    <t>,"HOSE_TPC Công ty Cổ phần Nhựa Tân Đại Hưng"</t>
  </si>
  <si>
    <t>,"HNX_TPP Công ty Cổ phần Nhựa Tân Phú"</t>
  </si>
  <si>
    <t>,"UPCOM_TPS CTCP Bến bãi Vận tải Sài Gòn"</t>
  </si>
  <si>
    <t>,"UPCOM_TQN Công ty Cổ phần Thông Quảng Ninh"</t>
  </si>
  <si>
    <t>,"HOSE_TRA Công ty Cổ phần TRAPHACO"</t>
  </si>
  <si>
    <t>,"HOSE_TRC Công ty Cổ phần Cao su Tây Ninh"</t>
  </si>
  <si>
    <t>,"UPCOM_TRS CTCP Vận tải và Dịch vụ Hàng hải"</t>
  </si>
  <si>
    <t>,"HNX_TSB Công ty Cổ phần Ắc quy Tia sáng"</t>
  </si>
  <si>
    <t>,"HOSE_TSC Công ty Cổ phần Vật tư kỹ thuật Nông nghiệp Cần Thơ"</t>
  </si>
  <si>
    <t>,"HNX_TTC Công ty Cổ phần Gạch men Thanh Thanh"</t>
  </si>
  <si>
    <t>,"UPCOM_TTD Công ty Cổ phần Bệnh viện Tim Tâm Đức"</t>
  </si>
  <si>
    <t>,"HOSE_TTF Công ty Cổ phần Tập đoàn Kỹ nghệ Gỗ Trường Thành"</t>
  </si>
  <si>
    <t>,"UPCOM_TTG Công ty Cổ phần May Thanh Trì"</t>
  </si>
  <si>
    <t>,"HNX_TTH Công ty cổ phần Thương Mại và Dịch Vụ Tiến Thành"</t>
  </si>
  <si>
    <t>,"UPCOM_TUG Công ty Cổ phần Lai dắt và Vận tải Cảng Hải Phòng"</t>
  </si>
  <si>
    <t>,"HNX_TV3 Công ty Cổ phần Tư vấn Xây dựng Điện 3"</t>
  </si>
  <si>
    <t>,"HNX_TV4 Công ty Cổ phần Tư vấn Xây dựng Điện 4"</t>
  </si>
  <si>
    <t>,"HNX_TVC Công ty cổ phần Quản lý Đầu tư Trí Việt"</t>
  </si>
  <si>
    <t>,"UPCOM_TVG Công ty cổ phần Tư vấn Đầu tư và Xây dựng Giao thông Vận tải"</t>
  </si>
  <si>
    <t>,"UPCOM_TVM CTCP Tư vấn Đầu tư Mỏ và Công nghiệp - Vinacomin"</t>
  </si>
  <si>
    <t>,"UPCOM_TW3 CTCP Dược Trung ương 3"</t>
  </si>
  <si>
    <t>,"HNX_TXM Công ty cổ phần VICEM Thạch cao Xi măng"</t>
  </si>
  <si>
    <t>,"HOSE_TYA Công ty Cổ phần Dây và Cáp điện Taya Việt Nam"</t>
  </si>
  <si>
    <t>,"UPCOM_UCT Công ty Cổ phần Đô thị Cần Thơ"</t>
  </si>
  <si>
    <t>,"UPCOM_UDJ Công ty Cổ phần Phát triển Đô thị"</t>
  </si>
  <si>
    <t>,"UPCOM_UEM CTCP Cơ điện Uông Bí- Vinacomin"</t>
  </si>
  <si>
    <t>,"HOSE_UIC Công ty Cổ phần Đầu tư Phát triển Nhà và Đô thị Idico"</t>
  </si>
  <si>
    <t>,"HNX_UNI Công ty Cổ phần Viễn Liên"</t>
  </si>
  <si>
    <t>,"UPCOM_UPC CTCP Phát triển Công viên cây xanh và Đô thị Vũng Tàu"</t>
  </si>
  <si>
    <t>,"UPCOM_UPH CTCP Dược phẩm TW25"</t>
  </si>
  <si>
    <t>,"UPCOM_USC Công ty Cổ phần Khảo sát và Xây dựng - USCO"</t>
  </si>
  <si>
    <t>,"UPCOM_V11 Công ty Cổ phần Xây dựng số 11"</t>
  </si>
  <si>
    <t>,"HNX_V12 Công ty Cổ phần Xây dựng số 12"</t>
  </si>
  <si>
    <t>,"UPCOM_V15 Công ty Cổ phần Xây dựng Số 15"</t>
  </si>
  <si>
    <t>,"HNX_V21 Công ty Cổ phần VINACONEX 21"</t>
  </si>
  <si>
    <t>,"HOSE_VAF Công ty cổ phần Phân lân nung chảy Văn Điển"</t>
  </si>
  <si>
    <t>,"HNX_VBC Công ty Cổ phần Nhựa Bao bì Vinh"</t>
  </si>
  <si>
    <t>,"HNX_VC1 Công ty Cổ phần Xây dựng số 1"</t>
  </si>
  <si>
    <t>,"HNX_VC2 Công ty Cổ phần Xây dựng số 2"</t>
  </si>
  <si>
    <t>,"UPCOM_VC5 Công ty Cổ phần Xây dựng số 5"</t>
  </si>
  <si>
    <t>,"HNX_VC6 Công ty Cổ phần Vinaconex 6"</t>
  </si>
  <si>
    <t>,"HNX_VC9 Công ty Cổ phần Xây dựng số 9"</t>
  </si>
  <si>
    <t>,"HNX_VCC Công ty Cổ phần Vinaconex 25"</t>
  </si>
  <si>
    <t>,"HOSE_VCF Công ty Cổ phần VinaCafé Biên Hòa"</t>
  </si>
  <si>
    <t>,"HNX_VCM Công ty Cổ phần Nhân lực và Thương mại Vinaconex"</t>
  </si>
  <si>
    <t>,"UPCOM_VCP Công ty cổ phần Đầu tư xây dựng và phát triển năng lượng Vinaconex"</t>
  </si>
  <si>
    <t>,"UPCOM_VCT Công ty Cổ phần Tư vấn Xây dựng Vinaconex"</t>
  </si>
  <si>
    <t>,"UPCOM_VCW Công ty Cổ phần Nước sạch Vinaconex"</t>
  </si>
  <si>
    <t>,"UPCOM_VCX Công ty Cổ phần Xi măng Yên Bình"</t>
  </si>
  <si>
    <t>,"HNX_VDL Công ty Cổ phần Thực phẩm Lâm Đồng"</t>
  </si>
  <si>
    <t>,"UPCOM_VDN Công ty Cổ phần Vinatex Đà Nẵng"</t>
  </si>
  <si>
    <t>,"UPCOM_VDT Công ty cổ phần Lưới thép Bình Tây"</t>
  </si>
  <si>
    <t>,"HNX_VE1 Công ty Cổ phần Xây dựng điện VNECO 1"</t>
  </si>
  <si>
    <t>,"HNX_VE3 Công ty cổ phần Xây dựng điện VNECO 3"</t>
  </si>
  <si>
    <t>,"HNX_VE4 Công ty Cổ phần Xây dựng điện VNECO4"</t>
  </si>
  <si>
    <t>,"HNX_VE8 Công ty cổ phần Xây dựng điện VNECO 8"</t>
  </si>
  <si>
    <t>,"UPCOM_VEF CTCP Trung tâm Hội chợ Triển lãm Việt Nam"</t>
  </si>
  <si>
    <t>,"UPCOM_VES Công ty Cổ phần Đầu tư và Xây dựng điện Mê Ca Vneco"</t>
  </si>
  <si>
    <t>,"UPCOM_VFC Công ty Cổ phần VINAFCO"</t>
  </si>
  <si>
    <t>,"HOSE_VFG Công ty Cổ phần Khử trùng Việt Nam"</t>
  </si>
  <si>
    <t>,"UPCOM_VGG Tổng Công ty cổ phần May Việt Tiến"</t>
  </si>
  <si>
    <t>,"UPCOM_VGL CTCP Mạ kẽm công nghiệp Vingal - Vnsteel"</t>
  </si>
  <si>
    <t>,"HNX_VGP Công ty Cổ phần Cảng Rau quả"</t>
  </si>
  <si>
    <t>,"UPCOM_VHF Công ty Cổ phần Xây dựng và Chế biến lương thực Vĩnh Hà"</t>
  </si>
  <si>
    <t>,"UPCOM_VHH Công ty cổ phần Đầu tư Kinh doanh nhà Thành Đạt"</t>
  </si>
  <si>
    <t>,"HNX_VHL Công ty Cổ phần Viglacera Hạ Long"</t>
  </si>
  <si>
    <t>,"HOSE_VID Công ty Cổ phần Đầu tư Phát triển Thương mại Viễn Đông"</t>
  </si>
  <si>
    <t>,"UPCOM_VIM Công ty Cổ phần Khoáng sản Viglacera"</t>
  </si>
  <si>
    <t>,"UPCOM_VIN CTCP Giao nhận Kho vận Ngoại thương Việt Nam"</t>
  </si>
  <si>
    <t>,"HOSE_VIP Công ty Cổ phần Vận tải Xăng dầu VIPCO"</t>
  </si>
  <si>
    <t>,"HNX_VIT Công ty Cổ phần Viglacera Tiên Sơn"</t>
  </si>
  <si>
    <t>,"HNX_VLA Công ty Cổ phần Đầu tư và Phát triển Công nghệ Văn Lang"</t>
  </si>
  <si>
    <t>,"UPCOM_VLB CTCP Xây dựng và Sản xuất Vật liệu Xây dựng Biên Hòa"</t>
  </si>
  <si>
    <t>,"UPCOM_VLC Tổng Công ty Chăn nuôi Việt Nam - CTCP"</t>
  </si>
  <si>
    <t>,"UPCOM_VLF Công ty Cổ phần Lương thực Thực phẩm Vĩnh Long"</t>
  </si>
  <si>
    <t>,"UPCOM_VLG CTCP Vinalines Logistics - Việt Nam"</t>
  </si>
  <si>
    <t>,"HNX_VMC Công ty Cổ phần Vimeco"</t>
  </si>
  <si>
    <t>,"HOSE_VMD Công ty cổ phần Y Dược phẩm Vimedimex"</t>
  </si>
  <si>
    <t>,"HNX_VMS CTCP Phát triển Hàng hải"</t>
  </si>
  <si>
    <t>,"HNX_VNC Công ty Cổ phần Tập đoàn Vinacontrol"</t>
  </si>
  <si>
    <t>,"HOSE_VNE Tổng công ty Cổ phần Xây dựng điện Việt Nam"</t>
  </si>
  <si>
    <t>,"HNX_VNF Công ty cổ phần Vinafreight"</t>
  </si>
  <si>
    <t>,"UPCOM_VNI Công ty cổ phần Đầu tư Bất động sản Việt Nam"</t>
  </si>
  <si>
    <t>,"HOSE_VNL Công ty cổ phần Logistics Vinalink"</t>
  </si>
  <si>
    <t>,"UPCOM_VNP Công ty cổ phần Nhựa Việt Nam"</t>
  </si>
  <si>
    <t>,"HNX_VNR Tổng Công ty Cổ phần Tái bảo hiểm quốc gia Việt Nam"</t>
  </si>
  <si>
    <t>,"HOSE_VNS Công ty Cổ phần Ánh Dương Việt Nam"</t>
  </si>
  <si>
    <t>,"HNX_VNT Công ty cổ phần Giao nhận Vận tải Ngoại thương"</t>
  </si>
  <si>
    <t>,"UPCOM_VNX Công ty Cổ phần Quảng cáo và Hội chợ Thương mại"</t>
  </si>
  <si>
    <t>,"UPCOM_VNY Công ty Cổ phần Thuốc Thú y Trung ương I"</t>
  </si>
  <si>
    <t>,"UPCOM_VOC Tổng Công ty Công nghiệp Dầu thực vật Việt Nam - CTCP"</t>
  </si>
  <si>
    <t>,"HOSE_VOS Công ty Cổ phần Vận tải biển Việt Nam"</t>
  </si>
  <si>
    <t>,"UPCOM_VPA CTCP Vận tải Hóa dầu VP"</t>
  </si>
  <si>
    <t>,"UPCOM_VPC Công ty Cổ phần Đầu tư và Phát triển Năng lượng Việt Nam"</t>
  </si>
  <si>
    <t>,"HOSE_VPH Công ty Cổ phần Vạn Phát Hưng"</t>
  </si>
  <si>
    <t>,"UPCOM_VPR CTCP In và Thương mại Vina"</t>
  </si>
  <si>
    <t>,"HOSE_VPS CTCP Thuốc sát trùng Việt Nam"</t>
  </si>
  <si>
    <t>,"UPCOM_VQC Công ty Cổ phần Giám định Vinacomin"</t>
  </si>
  <si>
    <t>,"HOSE_VRC Công ty Cổ phần Xây lắp và Địa ốc Vũng Tàu"</t>
  </si>
  <si>
    <t>,"UPCOM_VRG CTCP Phát triển đô thị và Khu công nghiệp Cao su Việt Nam"</t>
  </si>
  <si>
    <t>,"HNX_VSA Công ty cổ phần Đại lý Hàng hải Việt Nam"</t>
  </si>
  <si>
    <t>,"HOSE_VSC Công ty cổ phần Tập đoàn Container Việt Nam"</t>
  </si>
  <si>
    <t>,"UPCOM_VSG Công ty Cổ phần Container Phía Nam"</t>
  </si>
  <si>
    <t>,"HOSE_VSI Công ty Cổ phần Đầu tư và Xây dựng Cấp thoát nước"</t>
  </si>
  <si>
    <t>,"UPCOM_VSN CTCP Việt Nam Kỹ nghệ Súc sản"</t>
  </si>
  <si>
    <t>,"UPCOM_VST Công ty Cổ phần Vận tải và Thuê tàu biển Việt Nam"</t>
  </si>
  <si>
    <t>,"UPCOM_VTA Công ty Cổ phần Vitaly"</t>
  </si>
  <si>
    <t>,"HOSE_VTB Công ty Cổ phần Viettronics Tân Bình"</t>
  </si>
  <si>
    <t>,"HNX_VTC Công ty Cổ phần Viễn thông VTC"</t>
  </si>
  <si>
    <t>,"HNX_VTH Công ty Cổ phần Dây cáp điện Việt Thái"</t>
  </si>
  <si>
    <t>,"UPCOM_VTI Công ty Cổ phần Sản xuất – Xuất nhập khẩu Dệt May"</t>
  </si>
  <si>
    <t>,"HOSE_VTO Công ty Cổ phần Vận tải Xăng dầu VITACO"</t>
  </si>
  <si>
    <t>,"HNX_VTV Công ty Cổ phần VICEM Vật tư Vận tải Xi măng"</t>
  </si>
  <si>
    <t>,"UPCOM_VTX Công ty cổ phần Vận tải đa phương thức Vietranstimex"</t>
  </si>
  <si>
    <t>,"UPCOM_VWS Công ty Cổ phần Nước và Môi trường Việt Nam"</t>
  </si>
  <si>
    <t>,"HNX_WCS Công ty Cổ phần Bến xe Miền Tây"</t>
  </si>
  <si>
    <t>,"UPCOM_WSB Công ty Cổ phần Bia Sài Gòn - Miền Tây"</t>
  </si>
  <si>
    <t>,"UPCOM_WTC CTCP Vận tải thủy - Vinacomin"</t>
  </si>
  <si>
    <t>,"UPCOM_XHC Công ty cổ phần Xuân Hòa Việt Nam"</t>
  </si>
  <si>
    <t>,"UPCOM_XMD Công ty cổ phần Xuân Mai - Đạo Tú"</t>
  </si>
  <si>
    <t>,"UPCOM_XPH Công ty Cổ phần Xà phòng Hà Nội"</t>
  </si>
  <si>
    <t>,"UPCOM_YBC Công ty Cổ phần Xi măng và Khoáng sản Yên Bái"</t>
  </si>
  <si>
    <t>Công ty Cổ phần Nhựa An Phát Xanh</t>
  </si>
  <si>
    <t>382.274.496,00</t>
  </si>
  <si>
    <t>06/10/2016</t>
  </si>
  <si>
    <t>12.346.411,00</t>
  </si>
  <si>
    <t>10.451.182,00</t>
  </si>
  <si>
    <t>13/07/2009</t>
  </si>
  <si>
    <t>AAT</t>
  </si>
  <si>
    <t>Công ty Cổ phần Tập đoàn Tiên Sơn Thanh Hóa</t>
  </si>
  <si>
    <t>70.819.103,00</t>
  </si>
  <si>
    <t>29/12/2020</t>
  </si>
  <si>
    <t>ABR</t>
  </si>
  <si>
    <t>Công ty Cổ phần Đầu tư Nhãn hiệu Việt</t>
  </si>
  <si>
    <t>20.000.000,00</t>
  </si>
  <si>
    <t>24/12/2021</t>
  </si>
  <si>
    <t>ABS</t>
  </si>
  <si>
    <t>Công ty Cổ phần Dịch vụ Nông nghiệp Bình Thuận</t>
  </si>
  <si>
    <t>80.000.000,00</t>
  </si>
  <si>
    <t>27/12/2019</t>
  </si>
  <si>
    <t>14.387.207,00</t>
  </si>
  <si>
    <t>11.777.257,00</t>
  </si>
  <si>
    <t>06/12/2006</t>
  </si>
  <si>
    <t>4.466.657.912,00</t>
  </si>
  <si>
    <t>20/11/2020</t>
  </si>
  <si>
    <t>Công ty Cổ phần Đầu tư và Xây dựng Bình Dương ACC</t>
  </si>
  <si>
    <t>104.999.993,00</t>
  </si>
  <si>
    <t>17/06/2011</t>
  </si>
  <si>
    <t>ACG</t>
  </si>
  <si>
    <t>Công ty Cổ phần Gỗ An Cường</t>
  </si>
  <si>
    <t>150.787.946,00</t>
  </si>
  <si>
    <t>25/08/2022</t>
  </si>
  <si>
    <t>Công ty Cổ phần Xuất Nhập Khẩu Thủy sản Cửu Long An Giang</t>
  </si>
  <si>
    <t>50.159.019,00</t>
  </si>
  <si>
    <t>23/08/2007</t>
  </si>
  <si>
    <t>ADG</t>
  </si>
  <si>
    <t>Công ty Cổ phần Clever Group</t>
  </si>
  <si>
    <t>21.380.521,00</t>
  </si>
  <si>
    <t>28/12/2020</t>
  </si>
  <si>
    <t>23.039.850,00</t>
  </si>
  <si>
    <t>29/06/2023</t>
  </si>
  <si>
    <t>Công ty Cổ phần Damsan</t>
  </si>
  <si>
    <t>76.394.727,00</t>
  </si>
  <si>
    <t>22/06/2016</t>
  </si>
  <si>
    <t>AGG</t>
  </si>
  <si>
    <t>Công ty Cổ phần Đầu tư và Phát triển Bất động sản An Gia</t>
  </si>
  <si>
    <t>162.528.081,00</t>
  </si>
  <si>
    <t>17/12/2019</t>
  </si>
  <si>
    <t>Công ty Cổ phần Xuất Nhập Khẩu An Giang</t>
  </si>
  <si>
    <t>18.200.000,00</t>
  </si>
  <si>
    <t>14/09/2012</t>
  </si>
  <si>
    <t>Công ty Cổ phần Chứng khoán Agribank</t>
  </si>
  <si>
    <t>215.391.309,00</t>
  </si>
  <si>
    <t>215.391.262,00</t>
  </si>
  <si>
    <t>02/12/2009</t>
  </si>
  <si>
    <t>Công ty Cổ phần Đầu tư và Khoáng sản FLC Stone</t>
  </si>
  <si>
    <t>0,00</t>
  </si>
  <si>
    <t>163.504.874,00</t>
  </si>
  <si>
    <t>08/06/2015</t>
  </si>
  <si>
    <t>266.667.500,00</t>
  </si>
  <si>
    <t>266.255.750,00</t>
  </si>
  <si>
    <t>28/11/2007</t>
  </si>
  <si>
    <t>APG</t>
  </si>
  <si>
    <t>Công ty Cổ phần Chứng khoán APG</t>
  </si>
  <si>
    <t>223.621.942,00</t>
  </si>
  <si>
    <t>23/09/2016</t>
  </si>
  <si>
    <t>APH</t>
  </si>
  <si>
    <t>Công ty Cổ phần Tập đoàn An Phát Holdings</t>
  </si>
  <si>
    <t>243.884.268,00</t>
  </si>
  <si>
    <t>14/07/2020</t>
  </si>
  <si>
    <t>ASG</t>
  </si>
  <si>
    <t>Công ty Cổ phần Tập đoàn ASG</t>
  </si>
  <si>
    <t>90.784.669,00</t>
  </si>
  <si>
    <t>17/07/2020</t>
  </si>
  <si>
    <t>370.178.250,00</t>
  </si>
  <si>
    <t>24/12/2009</t>
  </si>
  <si>
    <t>37.339.929,00</t>
  </si>
  <si>
    <t>37.339.542,00</t>
  </si>
  <si>
    <t>01/02/2008</t>
  </si>
  <si>
    <t>AST</t>
  </si>
  <si>
    <t>Công ty Cổ phần Dịch vụ Hàng không Taseco</t>
  </si>
  <si>
    <t>45.000.000,00</t>
  </si>
  <si>
    <t>26/12/2017</t>
  </si>
  <si>
    <t>Công ty Cổ phần Nông nghiệp BAF Việt Nam</t>
  </si>
  <si>
    <t>239.021.642,00</t>
  </si>
  <si>
    <t>24/11/2021</t>
  </si>
  <si>
    <t>Công ty Cổ phần BIBICA</t>
  </si>
  <si>
    <t>18.752.687,00</t>
  </si>
  <si>
    <t>17/12/2001</t>
  </si>
  <si>
    <t>35.000.000,00</t>
  </si>
  <si>
    <t>15/06/2010</t>
  </si>
  <si>
    <t>Công ty Cổ phần Tập đoàn Bamboo Capital</t>
  </si>
  <si>
    <t>880.210.644,00</t>
  </si>
  <si>
    <t>08/07/2015</t>
  </si>
  <si>
    <t>Tổng Công ty Đầu tư và Phát triển Công nghiệp - CTCP</t>
  </si>
  <si>
    <t>1.035.000.000,00</t>
  </si>
  <si>
    <t>31/07/2020</t>
  </si>
  <si>
    <t>Công ty Cổ phần Phân bón Bình Điền</t>
  </si>
  <si>
    <t>57.167.993,00</t>
  </si>
  <si>
    <t>27/08/2015</t>
  </si>
  <si>
    <t>Tổng Công ty Cổ phần Bia – Rượu – Nước giải khát Hà Nội</t>
  </si>
  <si>
    <t>231.800.000,00</t>
  </si>
  <si>
    <t>30/12/2016</t>
  </si>
  <si>
    <t>Tổng Công ty Bảo hiểm Ngân hàng Đầu tư và Phát triển Việt Nam</t>
  </si>
  <si>
    <t>117.276.895,00</t>
  </si>
  <si>
    <t>20/06/2011</t>
  </si>
  <si>
    <t>Ngân hàng Thương mại Cổ phần Đầu tư và Phát triển Việt Nam</t>
  </si>
  <si>
    <t>6.897.515.268,00</t>
  </si>
  <si>
    <t>7.021.361.917,00</t>
  </si>
  <si>
    <t>16/01/2014</t>
  </si>
  <si>
    <t>BKG</t>
  </si>
  <si>
    <t>Công ty Cổ phần Đầu tư BKG Việt Nam</t>
  </si>
  <si>
    <t>71.609.020,00</t>
  </si>
  <si>
    <t>21/12/2020</t>
  </si>
  <si>
    <t>Công ty Cổ phần Khoáng sản Bình Định</t>
  </si>
  <si>
    <t>12.392.630,00</t>
  </si>
  <si>
    <t>12/12/2006</t>
  </si>
  <si>
    <t>132.642.818,00</t>
  </si>
  <si>
    <t>11/04/2008</t>
  </si>
  <si>
    <t>81.860.938,00</t>
  </si>
  <si>
    <t>12/06/2006</t>
  </si>
  <si>
    <t>12.374.997,00</t>
  </si>
  <si>
    <t>27/10/2011</t>
  </si>
  <si>
    <t>Công ty Cổ phần Chứng khoán BIDV</t>
  </si>
  <si>
    <t>223.060.701,00</t>
  </si>
  <si>
    <t>13/07/2011</t>
  </si>
  <si>
    <t>BSR</t>
  </si>
  <si>
    <t>Công ty Cổ phần Lọc hóa dầu Bình Sơn</t>
  </si>
  <si>
    <t>3.100.499.616,00</t>
  </si>
  <si>
    <t>12/12/2024</t>
  </si>
  <si>
    <t>60.485.600,00</t>
  </si>
  <si>
    <t>17/11/2009</t>
  </si>
  <si>
    <t>Công ty Cổ phần Thương mại – Dịch vụ Bến Thành</t>
  </si>
  <si>
    <t>13.500.000,00</t>
  </si>
  <si>
    <t>04/03/2010</t>
  </si>
  <si>
    <t>742.322.764,00</t>
  </si>
  <si>
    <t>16/06/2009</t>
  </si>
  <si>
    <t>Công ty Cổ phần - Tổng Công ty Nước – Môi trường Bình Dương</t>
  </si>
  <si>
    <t>219.928.644,00</t>
  </si>
  <si>
    <t>05/07/2017</t>
  </si>
  <si>
    <t>Công ty Cổ phần CIC39</t>
  </si>
  <si>
    <t>15.030.145,00</t>
  </si>
  <si>
    <t>06/09/2012</t>
  </si>
  <si>
    <t>36.342.269,00</t>
  </si>
  <si>
    <t>21/03/2011</t>
  </si>
  <si>
    <t>Công ty Cổ phần Đầu tư Phát triển Công nghiệp Thương mại Củ Chi</t>
  </si>
  <si>
    <t>17.743.865,00</t>
  </si>
  <si>
    <t>17.541.105,00</t>
  </si>
  <si>
    <t>07/04/2010</t>
  </si>
  <si>
    <t>Công ty Cổ phần Đầu tư và Phát triển Đô thị Dầu khí Cửu Long</t>
  </si>
  <si>
    <t>59.581.418,00</t>
  </si>
  <si>
    <t>21/01/2011</t>
  </si>
  <si>
    <t>21.988.716,00</t>
  </si>
  <si>
    <t>27/08/2010</t>
  </si>
  <si>
    <t>Công ty Cổ phần Thủy điện Miền Trung</t>
  </si>
  <si>
    <t>146.912.668,00</t>
  </si>
  <si>
    <t>10/08/2016</t>
  </si>
  <si>
    <t>51.039.947,00</t>
  </si>
  <si>
    <t>01/07/2011</t>
  </si>
  <si>
    <t>Công ty Cổ phần Đầu tư Hạ tầng Kỹ thuật TP.HCM</t>
  </si>
  <si>
    <t>547.976.583,00</t>
  </si>
  <si>
    <t>24/02/2006</t>
  </si>
  <si>
    <t>Công ty Cổ phần Tập đoàn Tư vấn Đầu tư Xây dựng Kiên Giang</t>
  </si>
  <si>
    <t>95.259.361,00</t>
  </si>
  <si>
    <t>26.207.583,00</t>
  </si>
  <si>
    <t>18/10/2006</t>
  </si>
  <si>
    <t>Công ty Cổ phần Cảng Cát Lái</t>
  </si>
  <si>
    <t>34.000.000,00</t>
  </si>
  <si>
    <t>19/05/2014</t>
  </si>
  <si>
    <t>13.000.000,00</t>
  </si>
  <si>
    <t>20/10/2010</t>
  </si>
  <si>
    <t>190.397.496,00</t>
  </si>
  <si>
    <t>211.300.807,00</t>
  </si>
  <si>
    <t>13/01/2010</t>
  </si>
  <si>
    <t>18.155.868,00</t>
  </si>
  <si>
    <t>09/06/2010</t>
  </si>
  <si>
    <t>Công ty Cổ phần Camimex Group</t>
  </si>
  <si>
    <t>101.898.990,00</t>
  </si>
  <si>
    <t>02/11/2010</t>
  </si>
  <si>
    <t>Công ty Cổ phần CNG Việt Nam</t>
  </si>
  <si>
    <t>35.099.625,00</t>
  </si>
  <si>
    <t>35.099.298,00</t>
  </si>
  <si>
    <t>14/11/2011</t>
  </si>
  <si>
    <t>14.120.628,00</t>
  </si>
  <si>
    <t>12/05/2006</t>
  </si>
  <si>
    <t>CRC</t>
  </si>
  <si>
    <t>Công ty Cổ phần Create Capital Việt Nam</t>
  </si>
  <si>
    <t>60.000.000,00</t>
  </si>
  <si>
    <t>07/08/2018</t>
  </si>
  <si>
    <t>Công ty Cổ phần Bất động sản Thế Kỷ</t>
  </si>
  <si>
    <t>463.678.534,00</t>
  </si>
  <si>
    <t>463.678.426,00</t>
  </si>
  <si>
    <t>10/08/2018</t>
  </si>
  <si>
    <t>103.626.467,00</t>
  </si>
  <si>
    <t>103.625.262,00</t>
  </si>
  <si>
    <t>04/08/2009</t>
  </si>
  <si>
    <t>Công ty Cổ phần Hóa chất cơ bản miền Nam</t>
  </si>
  <si>
    <t>110.499.910,00</t>
  </si>
  <si>
    <t>24/02/2015</t>
  </si>
  <si>
    <t>Công ty Cổ phần Xây dựng COTECCONS</t>
  </si>
  <si>
    <t>103.633.261,00</t>
  </si>
  <si>
    <t>99.930.014,00</t>
  </si>
  <si>
    <t>09/12/2009</t>
  </si>
  <si>
    <t>Công ty Cổ phần City Auto</t>
  </si>
  <si>
    <t>95.653.859,00</t>
  </si>
  <si>
    <t>11/05/2017</t>
  </si>
  <si>
    <t>Ngân hàng Thương mại Cổ phần Công Thương Việt Nam</t>
  </si>
  <si>
    <t>5.369.991.748,00</t>
  </si>
  <si>
    <t>09/07/2009</t>
  </si>
  <si>
    <t>62.999.997,00</t>
  </si>
  <si>
    <t>54.799.997,00</t>
  </si>
  <si>
    <t>10/02/2010</t>
  </si>
  <si>
    <t>Tổng Công ty Cổ phần Công trình Viettel</t>
  </si>
  <si>
    <t>114.385.879,00</t>
  </si>
  <si>
    <t>27/12/2021</t>
  </si>
  <si>
    <t>CTS</t>
  </si>
  <si>
    <t>Công ty Cổ phần Chứng khoán Ngân hàng Công Thương Việt Nam</t>
  </si>
  <si>
    <t>148.738.311,00</t>
  </si>
  <si>
    <t>13/06/2017</t>
  </si>
  <si>
    <t>36.690.887,00</t>
  </si>
  <si>
    <t>25/09/2017</t>
  </si>
  <si>
    <t>Công ty Cổ phần Phát triển Đô thị Công nghiệp số 2</t>
  </si>
  <si>
    <t>30.304.758,00</t>
  </si>
  <si>
    <t>30.259.742,00</t>
  </si>
  <si>
    <t>24/06/2009</t>
  </si>
  <si>
    <t>60.312.128,00</t>
  </si>
  <si>
    <t>01/03/2010</t>
  </si>
  <si>
    <t>Công ty Cổ phần Tập đoàn Khách sạn Đông Á</t>
  </si>
  <si>
    <t>84.200.000,00</t>
  </si>
  <si>
    <t>30/09/2016</t>
  </si>
  <si>
    <t>DAT</t>
  </si>
  <si>
    <t>Công ty Cổ phần Đầu tư Du lịch và Phát triển Thủy sản</t>
  </si>
  <si>
    <t>69.228.341,00</t>
  </si>
  <si>
    <t>06/10/2015</t>
  </si>
  <si>
    <t>Công ty Cổ phần Tập đoàn DABACO Việt Nam</t>
  </si>
  <si>
    <t>334.669.145,00</t>
  </si>
  <si>
    <t>08/07/2019</t>
  </si>
  <si>
    <t>93.593.847,00</t>
  </si>
  <si>
    <t>93.553.762,00</t>
  </si>
  <si>
    <t>24/05/2018</t>
  </si>
  <si>
    <t>20.530.650,00</t>
  </si>
  <si>
    <t>04/08/2020</t>
  </si>
  <si>
    <t>Công ty Cổ phần Xây dựng DIC Holdings</t>
  </si>
  <si>
    <t>57.749.267,00</t>
  </si>
  <si>
    <t>04/09/2020</t>
  </si>
  <si>
    <t>73.041.030,00</t>
  </si>
  <si>
    <t>03/09/2008</t>
  </si>
  <si>
    <t>529.400.000,00</t>
  </si>
  <si>
    <t>20/03/2015</t>
  </si>
  <si>
    <t>Công ty Cổ phần Tập đoàn Hóa chất Đức Giang</t>
  </si>
  <si>
    <t>379.779.286,00</t>
  </si>
  <si>
    <t>379.778.413,00</t>
  </si>
  <si>
    <t>07/07/2020</t>
  </si>
  <si>
    <t>Công ty Cổ phần Thế Giới Số</t>
  </si>
  <si>
    <t>219.320.169,00</t>
  </si>
  <si>
    <t>219.168.700,00</t>
  </si>
  <si>
    <t>24/07/2015</t>
  </si>
  <si>
    <t>15.119.946,00</t>
  </si>
  <si>
    <t>14.726.073,00</t>
  </si>
  <si>
    <t>12/04/2004</t>
  </si>
  <si>
    <t>80.493.048,00</t>
  </si>
  <si>
    <t>18/06/2009</t>
  </si>
  <si>
    <t>130.746.071,00</t>
  </si>
  <si>
    <t>01/12/2006</t>
  </si>
  <si>
    <t>Công ty Cổ phần Thương mại &amp; Khai thác Khoáng sản Dương Hiếu</t>
  </si>
  <si>
    <t>34.535.699,00</t>
  </si>
  <si>
    <t>11/07/2012</t>
  </si>
  <si>
    <t>609.851.995,00</t>
  </si>
  <si>
    <t>12/08/2009</t>
  </si>
  <si>
    <t>299.309.720,00</t>
  </si>
  <si>
    <t>14/06/2010</t>
  </si>
  <si>
    <t>Công ty Cổ phần Xuất nhập khẩu Y tế DOMESCO</t>
  </si>
  <si>
    <t>34.727.465,00</t>
  </si>
  <si>
    <t>04/12/2006</t>
  </si>
  <si>
    <t>Công ty Cổ phần Tập đoàn Đạt Phương</t>
  </si>
  <si>
    <t>62.999.554,00</t>
  </si>
  <si>
    <t>09/05/2018</t>
  </si>
  <si>
    <t>Tổng Công ty Phân bón và Hóa chất Dầu khí - Công ty Cổ phần</t>
  </si>
  <si>
    <t>391.400.000,00</t>
  </si>
  <si>
    <t>391.334.260,00</t>
  </si>
  <si>
    <t>29/10/2007</t>
  </si>
  <si>
    <t>86.885.932,00</t>
  </si>
  <si>
    <t>22/11/2007</t>
  </si>
  <si>
    <t>Công ty Cổ phần Tập đoàn Điện Quang</t>
  </si>
  <si>
    <t>34.359.416,00</t>
  </si>
  <si>
    <t>27.558.066,00</t>
  </si>
  <si>
    <t>14/02/2008</t>
  </si>
  <si>
    <t>118.792.605,00</t>
  </si>
  <si>
    <t>28/11/2006</t>
  </si>
  <si>
    <t>Công ty Cổ phần DRH Holdings</t>
  </si>
  <si>
    <t>124.353.866,00</t>
  </si>
  <si>
    <t>123.707.866,00</t>
  </si>
  <si>
    <t>13/07/2010</t>
  </si>
  <si>
    <t>Công ty Cổ phần Thủy điện - Điện lực 3</t>
  </si>
  <si>
    <t>9.500.000,00</t>
  </si>
  <si>
    <t>30/03/2012</t>
  </si>
  <si>
    <t>DSC</t>
  </si>
  <si>
    <t>Công ty Cổ phần Chứng khoán DSC</t>
  </si>
  <si>
    <t>204.838.925,00</t>
  </si>
  <si>
    <t>24/09/2024</t>
  </si>
  <si>
    <t>DSE</t>
  </si>
  <si>
    <t>Công ty Cổ phần Chứng khoán DNSE</t>
  </si>
  <si>
    <t>330.000.000,00</t>
  </si>
  <si>
    <t>21/06/2024</t>
  </si>
  <si>
    <t>12.083.009,00</t>
  </si>
  <si>
    <t>17/09/2010</t>
  </si>
  <si>
    <t>18.059.832,00</t>
  </si>
  <si>
    <t>30/06/2010</t>
  </si>
  <si>
    <t>61.435.604,00</t>
  </si>
  <si>
    <t>60.630.984,00</t>
  </si>
  <si>
    <t>28/05/2010</t>
  </si>
  <si>
    <t>8.151.820,00</t>
  </si>
  <si>
    <t>Công ty Cổ phần Đầu tư và Phát triển Cảng Đình Vũ</t>
  </si>
  <si>
    <t>40.000.000,00</t>
  </si>
  <si>
    <t>24/11/2009</t>
  </si>
  <si>
    <t>Công ty Cổ phần Tập đoàn Đất Xanh</t>
  </si>
  <si>
    <t>722.450.921,00</t>
  </si>
  <si>
    <t>870.849.983,00</t>
  </si>
  <si>
    <t>14/12/2009</t>
  </si>
  <si>
    <t>Công ty Cổ phần Dịch vụ Bất động sản Đất Xanh</t>
  </si>
  <si>
    <t>579.103.124,00</t>
  </si>
  <si>
    <t>25/06/2021</t>
  </si>
  <si>
    <t>Công ty Cổ phần Vicem Vật liệu Xây dựng Đà Nẵng</t>
  </si>
  <si>
    <t>9.900.000,00</t>
  </si>
  <si>
    <t>24/01/2008</t>
  </si>
  <si>
    <t>Ngân hàng Thương mại Cổ phần Xuất Nhập khẩu Việt Nam</t>
  </si>
  <si>
    <t>1.868.810.607,00</t>
  </si>
  <si>
    <t>1.862.720.607,00</t>
  </si>
  <si>
    <t>20/10/2009</t>
  </si>
  <si>
    <t>Công ty Cổ phần Công nghệ - Viễn thông ELCOM</t>
  </si>
  <si>
    <t>83.290.077,00</t>
  </si>
  <si>
    <t>87.453.925,00</t>
  </si>
  <si>
    <t>05/10/2010</t>
  </si>
  <si>
    <t>Công ty Cổ phần Everpia</t>
  </si>
  <si>
    <t>41.979.773,00</t>
  </si>
  <si>
    <t>30/11/2010</t>
  </si>
  <si>
    <t>Công ty Tài chính Cổ phần Điện lực</t>
  </si>
  <si>
    <t>760.565.802,00</t>
  </si>
  <si>
    <t>21/12/2021</t>
  </si>
  <si>
    <t>EVG</t>
  </si>
  <si>
    <t>Công ty Cổ phần Tập đoàn Everland</t>
  </si>
  <si>
    <t>215.249.836,00</t>
  </si>
  <si>
    <t>26/05/2017</t>
  </si>
  <si>
    <t>Công ty Cổ phần Khoáng sản FECON</t>
  </si>
  <si>
    <t>46.226.626,00</t>
  </si>
  <si>
    <t>08/05/2013</t>
  </si>
  <si>
    <t>Công ty Cổ phần FECON</t>
  </si>
  <si>
    <t>157.439.005,00</t>
  </si>
  <si>
    <t>18/07/2012</t>
  </si>
  <si>
    <t>38.629.988,00</t>
  </si>
  <si>
    <t>38.623.488,00</t>
  </si>
  <si>
    <t>25/12/2009</t>
  </si>
  <si>
    <t>FIR</t>
  </si>
  <si>
    <t>Công ty Cổ phần Địa ốc First Real</t>
  </si>
  <si>
    <t>64.245.281,00</t>
  </si>
  <si>
    <t>04/10/2018</t>
  </si>
  <si>
    <t>Công ty Cổ phần Tập đoàn F.I.T</t>
  </si>
  <si>
    <t>339.933.034,00</t>
  </si>
  <si>
    <t>07/08/2015</t>
  </si>
  <si>
    <t>Công ty Cổ phần Tập đoàn FLC</t>
  </si>
  <si>
    <t>709.997.807,00</t>
  </si>
  <si>
    <t>29/07/2013</t>
  </si>
  <si>
    <t>65.388.889,00</t>
  </si>
  <si>
    <t>20/10/2006</t>
  </si>
  <si>
    <t>1.471.069.183,00</t>
  </si>
  <si>
    <t>21/11/2006</t>
  </si>
  <si>
    <t>Công ty Cổ phần Bán lẻ Kỹ thuật số FPT</t>
  </si>
  <si>
    <t>136.242.389,00</t>
  </si>
  <si>
    <t>17/04/2018</t>
  </si>
  <si>
    <t>Công ty Cổ phần Chứng khoán FPT</t>
  </si>
  <si>
    <t>305.919.366,00</t>
  </si>
  <si>
    <t>05/01/2017</t>
  </si>
  <si>
    <t>GAB</t>
  </si>
  <si>
    <t>Công ty Cổ phần Đầu tư Khai khoáng &amp; Quản lý Tài sản FLC</t>
  </si>
  <si>
    <t>14.903.987,00</t>
  </si>
  <si>
    <t>03/07/2019</t>
  </si>
  <si>
    <t>Tổng Công ty Khí Việt Nam - Công ty Cổ phần</t>
  </si>
  <si>
    <t>2.342.672.919,00</t>
  </si>
  <si>
    <t>27/04/2012</t>
  </si>
  <si>
    <t>23.883.557,00</t>
  </si>
  <si>
    <t>23.596.947,00</t>
  </si>
  <si>
    <t>03/11/2009</t>
  </si>
  <si>
    <t>GEE</t>
  </si>
  <si>
    <t>Công ty Cổ phần Điện lực Gelex</t>
  </si>
  <si>
    <t>300.000.000,00</t>
  </si>
  <si>
    <t>305.000.000,00</t>
  </si>
  <si>
    <t>02/07/2024</t>
  </si>
  <si>
    <t>GEG</t>
  </si>
  <si>
    <t>Công ty Cổ phần Điện Gia Lai</t>
  </si>
  <si>
    <t>358.308.371,00</t>
  </si>
  <si>
    <t>28/08/2019</t>
  </si>
  <si>
    <t>Công ty Cổ phần Tập đoàn GELEX</t>
  </si>
  <si>
    <t>859.429.793,00</t>
  </si>
  <si>
    <t>28/12/2017</t>
  </si>
  <si>
    <t>101.600.066,00</t>
  </si>
  <si>
    <t>101.596.218,00</t>
  </si>
  <si>
    <t>28/12/2001</t>
  </si>
  <si>
    <t>Công ty Cổ phần GEMADEPT</t>
  </si>
  <si>
    <t>413.982.609,00</t>
  </si>
  <si>
    <t>420.192.309,00</t>
  </si>
  <si>
    <t>08/03/2002</t>
  </si>
  <si>
    <t>GMH</t>
  </si>
  <si>
    <t>Công ty Cổ phần Minh Hưng Quảng Trị</t>
  </si>
  <si>
    <t>16.500.000,00</t>
  </si>
  <si>
    <t>30/12/2021</t>
  </si>
  <si>
    <t>Công ty Cổ phần Vận tải Sản phẩm Khí Quốc tế</t>
  </si>
  <si>
    <t>61.379.265,00</t>
  </si>
  <si>
    <t>20/12/2011</t>
  </si>
  <si>
    <t>10.400.000,00</t>
  </si>
  <si>
    <t>9.830.000,00</t>
  </si>
  <si>
    <t>04/07/2007</t>
  </si>
  <si>
    <t>Tập đoàn Công nghiệp Cao su Việt Nam - Công ty Cổ phần</t>
  </si>
  <si>
    <t>4.000.000.000,00</t>
  </si>
  <si>
    <t>30/12/2019</t>
  </si>
  <si>
    <t>1.057.467.947,00</t>
  </si>
  <si>
    <t>1.057.399.283,00</t>
  </si>
  <si>
    <t>15/12/2008</t>
  </si>
  <si>
    <t>121.343.091,00</t>
  </si>
  <si>
    <t>21/01/2015</t>
  </si>
  <si>
    <t>Công ty Cổ phần Nông dược HAI</t>
  </si>
  <si>
    <t>182.682.799,00</t>
  </si>
  <si>
    <t>Công ty Cổ phần Tập đoàn HAPACO</t>
  </si>
  <si>
    <t>111.097.772,00</t>
  </si>
  <si>
    <t>110.942.302,00</t>
  </si>
  <si>
    <t>02/08/2000</t>
  </si>
  <si>
    <t>101.350.100,00</t>
  </si>
  <si>
    <t>95.684.090,00</t>
  </si>
  <si>
    <t>10/01/2013</t>
  </si>
  <si>
    <t>8.000.000,00</t>
  </si>
  <si>
    <t>7.800.000,00</t>
  </si>
  <si>
    <t>18/12/2002</t>
  </si>
  <si>
    <t>107.439.681,00</t>
  </si>
  <si>
    <t>13/12/2006</t>
  </si>
  <si>
    <t>36.958.816,00</t>
  </si>
  <si>
    <t>27/06/2016</t>
  </si>
  <si>
    <t>Công ty Cổ phần Chứng khoán Thành phố Hồ Chí Minh</t>
  </si>
  <si>
    <t>720.811.532,00</t>
  </si>
  <si>
    <t>719.971.114,00</t>
  </si>
  <si>
    <t>20/04/2009</t>
  </si>
  <si>
    <t>Ngân hàng Thương mại Cổ phần Phát triển Thành phố Hồ Chí Minh</t>
  </si>
  <si>
    <t>3.510.142.254,00</t>
  </si>
  <si>
    <t>3.495.060.732,00</t>
  </si>
  <si>
    <t>25/12/2017</t>
  </si>
  <si>
    <t>Công ty Cổ phần Phát triển nhà Bà Rịa – Vũng Tàu</t>
  </si>
  <si>
    <t>178.354.966,00</t>
  </si>
  <si>
    <t>25/09/2007</t>
  </si>
  <si>
    <t>336.331.529,00</t>
  </si>
  <si>
    <t>19/01/2010</t>
  </si>
  <si>
    <t>HHP</t>
  </si>
  <si>
    <t>Công ty Cổ phần HHP Global</t>
  </si>
  <si>
    <t>86.554.343,00</t>
  </si>
  <si>
    <t>24/12/2020</t>
  </si>
  <si>
    <t>367.985.968,00</t>
  </si>
  <si>
    <t>13/12/2011</t>
  </si>
  <si>
    <t>Công ty Cổ phần Đầu tư Hạ tầng Giao thông Đèo Cả</t>
  </si>
  <si>
    <t>432.255.528,00</t>
  </si>
  <si>
    <t>23/12/2021</t>
  </si>
  <si>
    <t>Công ty Cổ phần Halcom Việt Nam</t>
  </si>
  <si>
    <t>76.765.032,00</t>
  </si>
  <si>
    <t>76.756.321,00</t>
  </si>
  <si>
    <t>HII</t>
  </si>
  <si>
    <t>Công ty Cổ phần An Tiến Industries</t>
  </si>
  <si>
    <t>73.663.016,00</t>
  </si>
  <si>
    <t>14/06/2017</t>
  </si>
  <si>
    <t>27.299.999,00</t>
  </si>
  <si>
    <t>HNA</t>
  </si>
  <si>
    <t>Công ty Cổ phần Thủy điện Hủa Na</t>
  </si>
  <si>
    <t>235.232.210,00</t>
  </si>
  <si>
    <t>01/12/2023</t>
  </si>
  <si>
    <t>HOT</t>
  </si>
  <si>
    <t>Công ty Cổ phần Du lịch Dịch vụ Hội An</t>
  </si>
  <si>
    <t>7.999.937,00</t>
  </si>
  <si>
    <t>Công ty Cổ phần Tập đoàn Hòa Phát</t>
  </si>
  <si>
    <t>6.396.250.200,00</t>
  </si>
  <si>
    <t>31/10/2007</t>
  </si>
  <si>
    <t>HPX</t>
  </si>
  <si>
    <t>Công ty Cổ phần Đầu tư Hải Phát</t>
  </si>
  <si>
    <t>304.168.581,00</t>
  </si>
  <si>
    <t>02/07/2018</t>
  </si>
  <si>
    <t>Công ty Cổ phần Tư vấn – Thương mại – Dịch vụ Địa ốc Hoàng Quân</t>
  </si>
  <si>
    <t>576.600.000,00</t>
  </si>
  <si>
    <t>576.599.274,00</t>
  </si>
  <si>
    <t>12/10/2010</t>
  </si>
  <si>
    <t>30.206.622,00</t>
  </si>
  <si>
    <t>22/11/2006</t>
  </si>
  <si>
    <t>620.982.309,00</t>
  </si>
  <si>
    <t>05/11/2008</t>
  </si>
  <si>
    <t>HSL</t>
  </si>
  <si>
    <t>Công ty Cổ phần Đầu tư Phát triển Thực phẩm Hồng Hà</t>
  </si>
  <si>
    <t>38.567.363,00</t>
  </si>
  <si>
    <t>26/04/2018</t>
  </si>
  <si>
    <t>Công ty Cổ phần Xi măng VICEM Hà Tiên</t>
  </si>
  <si>
    <t>381.589.911,00</t>
  </si>
  <si>
    <t>HTG</t>
  </si>
  <si>
    <t>Tổng Công ty Cổ phần Dệt may Hòa Thọ</t>
  </si>
  <si>
    <t>36.002.708,00</t>
  </si>
  <si>
    <t>31/10/2023</t>
  </si>
  <si>
    <t>Công ty Cổ phần Đầu tư Phát triển Hạ tầng IDICO</t>
  </si>
  <si>
    <t>24.949.200,00</t>
  </si>
  <si>
    <t>09/12/2010</t>
  </si>
  <si>
    <t>12.000.000,00</t>
  </si>
  <si>
    <t>19/10/2010</t>
  </si>
  <si>
    <t>HTN</t>
  </si>
  <si>
    <t>Công ty Cổ phần Hưng Thịnh Incons</t>
  </si>
  <si>
    <t>89.116.411,00</t>
  </si>
  <si>
    <t>24/10/2018</t>
  </si>
  <si>
    <t>Công ty Cổ phần Logistics Vicem</t>
  </si>
  <si>
    <t>13.104.000,00</t>
  </si>
  <si>
    <t>07/12/2005</t>
  </si>
  <si>
    <t>10.000.000,00</t>
  </si>
  <si>
    <t>20/10/2011</t>
  </si>
  <si>
    <t>Công ty Cổ phần Đầu tư và Xây dựng HUD3</t>
  </si>
  <si>
    <t>9.999.944,00</t>
  </si>
  <si>
    <t>02/03/2011</t>
  </si>
  <si>
    <t>HUB</t>
  </si>
  <si>
    <t>Công ty Cổ phần Xây lắp Thừa Thiên Huế</t>
  </si>
  <si>
    <t>26.298.437,00</t>
  </si>
  <si>
    <t>18/12/2018</t>
  </si>
  <si>
    <t>HVH</t>
  </si>
  <si>
    <t>Công ty Cổ phần Đầu tư và Công nghệ HVC</t>
  </si>
  <si>
    <t>40.644.830,00</t>
  </si>
  <si>
    <t>20/11/2018</t>
  </si>
  <si>
    <t>2.214.394.174,00</t>
  </si>
  <si>
    <t>11/04/2019</t>
  </si>
  <si>
    <t>38.525.250,00</t>
  </si>
  <si>
    <t>41.525.250,00</t>
  </si>
  <si>
    <t>31/08/2010</t>
  </si>
  <si>
    <t>Công ty Cổ phần Đầu tư Apax Holdings</t>
  </si>
  <si>
    <t>83.150.661,00</t>
  </si>
  <si>
    <t>06/12/2017</t>
  </si>
  <si>
    <t>ICT</t>
  </si>
  <si>
    <t>Công ty Cổ phần Viễn thông - Tin học Bưu điện</t>
  </si>
  <si>
    <t>32.185.000,00</t>
  </si>
  <si>
    <t>273.172.668,00</t>
  </si>
  <si>
    <t>17/05/2011</t>
  </si>
  <si>
    <t>377.748.384,00</t>
  </si>
  <si>
    <t>05/04/2010</t>
  </si>
  <si>
    <t>ILB</t>
  </si>
  <si>
    <t>Công ty Cổ phần ICD Tân Cảng - Long Bình</t>
  </si>
  <si>
    <t>24.502.245,00</t>
  </si>
  <si>
    <t>07/05/2019</t>
  </si>
  <si>
    <t>Công ty Cổ phần Dược phẩm Imexpharm</t>
  </si>
  <si>
    <t>154.042.762,00</t>
  </si>
  <si>
    <t>154.008.962,00</t>
  </si>
  <si>
    <t>15/11/2006</t>
  </si>
  <si>
    <t>Công ty Cổ phần Đầu tư - Kinh doanh Nhà</t>
  </si>
  <si>
    <t>96.375.409,00</t>
  </si>
  <si>
    <t>95.935.049,00</t>
  </si>
  <si>
    <t>24/09/2009</t>
  </si>
  <si>
    <t>24.533.591,00</t>
  </si>
  <si>
    <t>24.461.403,00</t>
  </si>
  <si>
    <t>Công ty Cổ phần Đầu tư và Phát triển Y tế Việt Nhật</t>
  </si>
  <si>
    <t>112.500.171,00</t>
  </si>
  <si>
    <t>01/06/2011</t>
  </si>
  <si>
    <t>Tổng Công ty Phát triển Đô Thị Kinh Bắc – Công ty Cổ phần</t>
  </si>
  <si>
    <t>767.604.759,00</t>
  </si>
  <si>
    <t>07/12/2009</t>
  </si>
  <si>
    <t>289.806.316,00</t>
  </si>
  <si>
    <t>18/11/2005</t>
  </si>
  <si>
    <t>Công ty Cổ phần Đầu tư và Kinh doanh Nhà Khang Điền</t>
  </si>
  <si>
    <t>1.011.142.565,00</t>
  </si>
  <si>
    <t>21/01/2010</t>
  </si>
  <si>
    <t>KHG</t>
  </si>
  <si>
    <t>Công ty Cổ phần Tập đoàn Khải Hoàn Land</t>
  </si>
  <si>
    <t>449.435.205,00</t>
  </si>
  <si>
    <t>30/06/2021</t>
  </si>
  <si>
    <t>60.405.967,00</t>
  </si>
  <si>
    <t>60.376.746,00</t>
  </si>
  <si>
    <t>08/12/2006</t>
  </si>
  <si>
    <t>Công ty Cổ phần MIRAE</t>
  </si>
  <si>
    <t>56.881.443,00</t>
  </si>
  <si>
    <t>56.877.807,00</t>
  </si>
  <si>
    <t>23/06/2008</t>
  </si>
  <si>
    <t>KOS</t>
  </si>
  <si>
    <t>Công ty Cổ phần KOSY</t>
  </si>
  <si>
    <t>216.481.335,00</t>
  </si>
  <si>
    <t>Công ty Cổ phần Đầu tư Tài sản Koji</t>
  </si>
  <si>
    <t>60.867.241,00</t>
  </si>
  <si>
    <t>18/02/2016</t>
  </si>
  <si>
    <t>114.779.103,00</t>
  </si>
  <si>
    <t>114.443.703,00</t>
  </si>
  <si>
    <t>17/12/2009</t>
  </si>
  <si>
    <t>Công ty Cổ phần Lilama 10</t>
  </si>
  <si>
    <t>9.890.000,00</t>
  </si>
  <si>
    <t>9.790.000,00</t>
  </si>
  <si>
    <t>11/12/2007</t>
  </si>
  <si>
    <t>15.228.019,00</t>
  </si>
  <si>
    <t>11/12/2000</t>
  </si>
  <si>
    <t>Công ty Cổ phần Khoáng sản và Vật liệu Xây dựng Lâm Đồng</t>
  </si>
  <si>
    <t>30/11/2006</t>
  </si>
  <si>
    <t>Công ty Cổ phần Lizen</t>
  </si>
  <si>
    <t>195.091.170,00</t>
  </si>
  <si>
    <t>193.090.832,00</t>
  </si>
  <si>
    <t>17/10/2008</t>
  </si>
  <si>
    <t>24.632.809,00</t>
  </si>
  <si>
    <t>08/09/2011</t>
  </si>
  <si>
    <t>256.972.585,00</t>
  </si>
  <si>
    <t>256.207.345,00</t>
  </si>
  <si>
    <t>05/08/2015</t>
  </si>
  <si>
    <t>LEC</t>
  </si>
  <si>
    <t>Công ty Cổ phần Bất động sản Điện lực Miền Trung</t>
  </si>
  <si>
    <t>26.100.000,00</t>
  </si>
  <si>
    <t>05/06/2017</t>
  </si>
  <si>
    <t>Công ty Cổ phần Đầu tư Cầu Đường CII</t>
  </si>
  <si>
    <t>192.854.765,00</t>
  </si>
  <si>
    <t>29/11/2006</t>
  </si>
  <si>
    <t>Công ty Cổ phần Đầu tư và Phát triển Đô thị Long Giang</t>
  </si>
  <si>
    <t>51.500.000,00</t>
  </si>
  <si>
    <t>51.497.100,00</t>
  </si>
  <si>
    <t>23/09/2009</t>
  </si>
  <si>
    <t>50.012.010,00</t>
  </si>
  <si>
    <t>15/03/2010</t>
  </si>
  <si>
    <t>Công ty Cổ phần Bột giặt LIX</t>
  </si>
  <si>
    <t>64.800.000,00</t>
  </si>
  <si>
    <t>01/12/2009</t>
  </si>
  <si>
    <t>9.388.682,00</t>
  </si>
  <si>
    <t>05/11/2010</t>
  </si>
  <si>
    <t>Ngân hàng Thương mại Cổ phần Lộc Phát Việt Nam</t>
  </si>
  <si>
    <t>2.987.282.100,00</t>
  </si>
  <si>
    <t>14/10/2020</t>
  </si>
  <si>
    <t>80.135.051,00</t>
  </si>
  <si>
    <t>85.741.623,00</t>
  </si>
  <si>
    <t>21/12/2007</t>
  </si>
  <si>
    <t>Ngân hàng Thương mại Cổ phần Quân Đội</t>
  </si>
  <si>
    <t>6.102.272.659,00</t>
  </si>
  <si>
    <t>18/10/2011</t>
  </si>
  <si>
    <t>Công ty Cổ phần Năng lượng và Bất động sản MCG</t>
  </si>
  <si>
    <t>52.050.000,00</t>
  </si>
  <si>
    <t>16/09/2009</t>
  </si>
  <si>
    <t>MCM</t>
  </si>
  <si>
    <t>Công ty Cổ phần Giống bò sữa Mộc Châu</t>
  </si>
  <si>
    <t>110.000.000,00</t>
  </si>
  <si>
    <t>24/05/2024</t>
  </si>
  <si>
    <t>Công ty Cổ phần In và Bao bì Mỹ Châu</t>
  </si>
  <si>
    <t>18.081.053,00</t>
  </si>
  <si>
    <t>18.062.331,00</t>
  </si>
  <si>
    <t>18/12/2006</t>
  </si>
  <si>
    <t>Công ty Cổ phần Miền Đông</t>
  </si>
  <si>
    <t>10.889.031,00</t>
  </si>
  <si>
    <t>10.324.781,00</t>
  </si>
  <si>
    <t>05/01/2011</t>
  </si>
  <si>
    <t>43.476.318,00</t>
  </si>
  <si>
    <t>43.476.198,00</t>
  </si>
  <si>
    <t>31/12/2004</t>
  </si>
  <si>
    <t>MIG</t>
  </si>
  <si>
    <t>Tổng Công ty Cổ phần Bảo hiểm Quân đội</t>
  </si>
  <si>
    <t>172.672.500,00</t>
  </si>
  <si>
    <t>198.573.375,00</t>
  </si>
  <si>
    <t>30/12/2020</t>
  </si>
  <si>
    <t>Ngân hàng Thương mại Cổ phần Hàng Hải Việt Nam</t>
  </si>
  <si>
    <t>2.600.000.000,00</t>
  </si>
  <si>
    <t>14/12/2020</t>
  </si>
  <si>
    <t>Công ty Cổ phần May Sông Hồng</t>
  </si>
  <si>
    <t>75.014.100,00</t>
  </si>
  <si>
    <t>1.438.351.617,00</t>
  </si>
  <si>
    <t>30/10/2009</t>
  </si>
  <si>
    <t>Công ty Cổ phần Đầu tư Thế Giới Di Động</t>
  </si>
  <si>
    <t>1.462.244.177,00</t>
  </si>
  <si>
    <t>1.461.484.209,00</t>
  </si>
  <si>
    <t>07/07/2014</t>
  </si>
  <si>
    <t>NAB</t>
  </si>
  <si>
    <t>Ngân hàng Thương mại Cổ phần Nam Á</t>
  </si>
  <si>
    <t>1.322.550.553,00</t>
  </si>
  <si>
    <t>21/12/2023</t>
  </si>
  <si>
    <t>55.620.348,00</t>
  </si>
  <si>
    <t>55.620.286,00</t>
  </si>
  <si>
    <t>28/09/2015</t>
  </si>
  <si>
    <t>7.999.980,00</t>
  </si>
  <si>
    <t>100.475.656,00</t>
  </si>
  <si>
    <t>100.159.795,00</t>
  </si>
  <si>
    <t>20/11/2008</t>
  </si>
  <si>
    <t>26.166.940,00</t>
  </si>
  <si>
    <t>26.165.732,00</t>
  </si>
  <si>
    <t>09/12/2014</t>
  </si>
  <si>
    <t>44.174.520,00</t>
  </si>
  <si>
    <t>NHH</t>
  </si>
  <si>
    <t>Công ty Cổ phần Nhựa Hà Nội</t>
  </si>
  <si>
    <t>72.880.000,00</t>
  </si>
  <si>
    <t>22/11/2019</t>
  </si>
  <si>
    <t>NHT</t>
  </si>
  <si>
    <t>Công ty Cổ phần Sản xuất và Thương mại Nam Hoa</t>
  </si>
  <si>
    <t>24.028.169,00</t>
  </si>
  <si>
    <t>24.003.698,00</t>
  </si>
  <si>
    <t>29/10/2021</t>
  </si>
  <si>
    <t>315.931.978,00</t>
  </si>
  <si>
    <t>447.570.881,00</t>
  </si>
  <si>
    <t>10/01/2011</t>
  </si>
  <si>
    <t>Công ty Cổ phần Đầu tư Nam Long</t>
  </si>
  <si>
    <t>385.075.304,00</t>
  </si>
  <si>
    <t>25/01/2013</t>
  </si>
  <si>
    <t>21.920.000,00</t>
  </si>
  <si>
    <t>10/06/2010</t>
  </si>
  <si>
    <t>NO1</t>
  </si>
  <si>
    <t>Công ty Cổ phần Tập đoàn 911</t>
  </si>
  <si>
    <t>24.000.000,00</t>
  </si>
  <si>
    <t>04/10/2022</t>
  </si>
  <si>
    <t>Công ty Cổ phần Tập đoàn Giống cây trồng Việt Nam</t>
  </si>
  <si>
    <t>17.586.988,00</t>
  </si>
  <si>
    <t>17.574.516,00</t>
  </si>
  <si>
    <t>287.876.029,00</t>
  </si>
  <si>
    <t>02/06/2015</t>
  </si>
  <si>
    <t>121.979.900,00</t>
  </si>
  <si>
    <t>06/12/2007</t>
  </si>
  <si>
    <t>Công ty Cổ phần Tập đoàn Đầu tư Địa ốc No Va</t>
  </si>
  <si>
    <t>1.950.104.538,00</t>
  </si>
  <si>
    <t>19/12/2016</t>
  </si>
  <si>
    <t>NVT</t>
  </si>
  <si>
    <t>Công ty Cổ phần Bất động sản Du lịch Ninh Vân Bay</t>
  </si>
  <si>
    <t>90.500.000,00</t>
  </si>
  <si>
    <t>28/04/2010</t>
  </si>
  <si>
    <t>Ngân hàng Thương mại Cổ phần Phương Đông</t>
  </si>
  <si>
    <t>2.465.789.152,00</t>
  </si>
  <si>
    <t>299.999.999,00</t>
  </si>
  <si>
    <t>16/04/2010</t>
  </si>
  <si>
    <t>Công ty Cổ phần Dược phẩm OPC</t>
  </si>
  <si>
    <t>64.050.892,00</t>
  </si>
  <si>
    <t>20/10/2008</t>
  </si>
  <si>
    <t>ORS</t>
  </si>
  <si>
    <t>Công ty Cổ phần Chứng khoán Tiên Phong</t>
  </si>
  <si>
    <t>335.999.743,00</t>
  </si>
  <si>
    <t>07/10/2021</t>
  </si>
  <si>
    <t>Công ty Cổ phần Pin Ắc quy miền Nam</t>
  </si>
  <si>
    <t>46.471.707,00</t>
  </si>
  <si>
    <t>09/11/2006</t>
  </si>
  <si>
    <t>216.294.580,00</t>
  </si>
  <si>
    <t>208.894.750,00</t>
  </si>
  <si>
    <t>18/11/2010</t>
  </si>
  <si>
    <t>Công ty Cổ phần Tập đoàn PC1</t>
  </si>
  <si>
    <t>357.642.121,00</t>
  </si>
  <si>
    <t>09/11/2016</t>
  </si>
  <si>
    <t>37.043.908,00</t>
  </si>
  <si>
    <t>04/08/2011</t>
  </si>
  <si>
    <t>Công ty Cổ phần Phát triển Bất động sản Phát Đạt</t>
  </si>
  <si>
    <t>873.140.083,00</t>
  </si>
  <si>
    <t>22/07/2010</t>
  </si>
  <si>
    <t>107.334.831,00</t>
  </si>
  <si>
    <t>106.722.131,00</t>
  </si>
  <si>
    <t>13/08/2007</t>
  </si>
  <si>
    <t>Tổng Công ty Gas Petrolimex - Công ty Cổ phần</t>
  </si>
  <si>
    <t>60.342.638,00</t>
  </si>
  <si>
    <t>60.339.285,00</t>
  </si>
  <si>
    <t>98.998.266,00</t>
  </si>
  <si>
    <t>98.997.311,00</t>
  </si>
  <si>
    <t>19/11/2009</t>
  </si>
  <si>
    <t>Tổng Công ty Cổ phần Bảo hiểm Petrolimex</t>
  </si>
  <si>
    <t>110.896.796,00</t>
  </si>
  <si>
    <t>08/06/2011</t>
  </si>
  <si>
    <t>PGV</t>
  </si>
  <si>
    <t>Tổng Công ty Phát điện 3 - Công ty Cổ phần</t>
  </si>
  <si>
    <t>1.123.468.046,00</t>
  </si>
  <si>
    <t>29/12/2021</t>
  </si>
  <si>
    <t>Công ty Cổ phần Xây dựng Phục Hưng Holdings</t>
  </si>
  <si>
    <t>50.602.094,00</t>
  </si>
  <si>
    <t>50.681.927,00</t>
  </si>
  <si>
    <t>12/09/2018</t>
  </si>
  <si>
    <t>Công ty Cổ phần Cao su Phước Hòa</t>
  </si>
  <si>
    <t>135.499.198,00</t>
  </si>
  <si>
    <t>15.199.345,00</t>
  </si>
  <si>
    <t>14.210.225,00</t>
  </si>
  <si>
    <t>09/01/2008</t>
  </si>
  <si>
    <t>24.882.785,00</t>
  </si>
  <si>
    <t>11/12/2006</t>
  </si>
  <si>
    <t>PLP</t>
  </si>
  <si>
    <t>Công ty Cổ phần Sản xuất và Công nghệ Nhựa Pha Lê</t>
  </si>
  <si>
    <t>70.000.000,00</t>
  </si>
  <si>
    <t>69.999.847,00</t>
  </si>
  <si>
    <t>11/08/2017</t>
  </si>
  <si>
    <t>Tập đoàn Xăng dầu Việt Nam</t>
  </si>
  <si>
    <t>1.293.878.081,00</t>
  </si>
  <si>
    <t>1.270.592.235,00</t>
  </si>
  <si>
    <t>14/04/2017</t>
  </si>
  <si>
    <t>PMG</t>
  </si>
  <si>
    <t>Công ty Cổ phần Đầu tư và Sản xuất Petro Miền Trung</t>
  </si>
  <si>
    <t>46.336.278,00</t>
  </si>
  <si>
    <t>27/12/2017</t>
  </si>
  <si>
    <t>11.040.241,00</t>
  </si>
  <si>
    <t>10.799.351,00</t>
  </si>
  <si>
    <t>21/06/2005</t>
  </si>
  <si>
    <t>338.074.776,00</t>
  </si>
  <si>
    <t>337.905.217,00</t>
  </si>
  <si>
    <t>26/12/2008</t>
  </si>
  <si>
    <t>Tổng Công ty Điện lực Dầu khí Việt Nam - CTCP</t>
  </si>
  <si>
    <t>2.341.871.600,00</t>
  </si>
  <si>
    <t>17/12/2018</t>
  </si>
  <si>
    <t>326.235.000,00</t>
  </si>
  <si>
    <t>320.613.054,00</t>
  </si>
  <si>
    <t>17/01/2007</t>
  </si>
  <si>
    <t>PSH</t>
  </si>
  <si>
    <t>Công ty Cổ phần Thương mại Đầu tư Dầu khí Nam Sông Hậu</t>
  </si>
  <si>
    <t>126.196.780,00</t>
  </si>
  <si>
    <t>126.169.780,00</t>
  </si>
  <si>
    <t>19/05/2020</t>
  </si>
  <si>
    <t>66.938.403,00</t>
  </si>
  <si>
    <t>20/05/2011</t>
  </si>
  <si>
    <t>Công ty Cổ phần Đầu tư iCapital</t>
  </si>
  <si>
    <t>32.307.324,00</t>
  </si>
  <si>
    <t>32.191.624,00</t>
  </si>
  <si>
    <t>08/12/2008</t>
  </si>
  <si>
    <t>Công ty Cổ phần Victory Group</t>
  </si>
  <si>
    <t>100.000.000,00</t>
  </si>
  <si>
    <t>98.865.080,00</t>
  </si>
  <si>
    <t>15/09/2010</t>
  </si>
  <si>
    <t>556.296.006,00</t>
  </si>
  <si>
    <t>555.880.006,00</t>
  </si>
  <si>
    <t>Công ty Cổ phần Vận tải Dầu khí Thái Bình Dương</t>
  </si>
  <si>
    <t>103.702.452,00</t>
  </si>
  <si>
    <t>26/12/2022</t>
  </si>
  <si>
    <t>Tổng Công ty Cổ phần Vận tải Dầu khí</t>
  </si>
  <si>
    <t>356.012.638,00</t>
  </si>
  <si>
    <t>27/11/2007</t>
  </si>
  <si>
    <t>59.999.998,00</t>
  </si>
  <si>
    <t>27/05/2010</t>
  </si>
  <si>
    <t>275.129.310,00</t>
  </si>
  <si>
    <t>275.129.141,00</t>
  </si>
  <si>
    <t>27/07/2010</t>
  </si>
  <si>
    <t>QNP</t>
  </si>
  <si>
    <t>Công ty Cổ phần Cảng Quy Nhơn</t>
  </si>
  <si>
    <t>40.409.950,00</t>
  </si>
  <si>
    <t>29/12/2023</t>
  </si>
  <si>
    <t>23.547.419,00</t>
  </si>
  <si>
    <t>23/10/2006</t>
  </si>
  <si>
    <t>Công ty Cổ phần Rạng Đông Holding</t>
  </si>
  <si>
    <t>49.069.803,00</t>
  </si>
  <si>
    <t>21/08/2009</t>
  </si>
  <si>
    <t>Công ty Cổ phần Cơ Điện Lạnh</t>
  </si>
  <si>
    <t>471.013.400,00</t>
  </si>
  <si>
    <t>18/07/2000</t>
  </si>
  <si>
    <t>Công ty Cổ phần Xây dựng FLC FAROS</t>
  </si>
  <si>
    <t>567.598.121,00</t>
  </si>
  <si>
    <t>24/08/2016</t>
  </si>
  <si>
    <t>RYG</t>
  </si>
  <si>
    <t>Công ty Cổ phần Sản xuất và Đầu tư Hoàng Gia</t>
  </si>
  <si>
    <t>31/10/2024</t>
  </si>
  <si>
    <t>42.200.000,00</t>
  </si>
  <si>
    <t>26/04/2016</t>
  </si>
  <si>
    <t>Tổng Công ty Cổ phần Bia – Rượu – Nước giải khát Sài Gòn</t>
  </si>
  <si>
    <t>1.282.562.372,00</t>
  </si>
  <si>
    <t>25/11/2016</t>
  </si>
  <si>
    <t>Công ty Cổ phần SAM Holdings</t>
  </si>
  <si>
    <t>379.960.971,00</t>
  </si>
  <si>
    <t>Công ty Cổ phần Hợp tác Kinh tế và Xuất nhập khẩu Savimex</t>
  </si>
  <si>
    <t>25.189.965,00</t>
  </si>
  <si>
    <t>24.794.195,00</t>
  </si>
  <si>
    <t>26/04/2002</t>
  </si>
  <si>
    <t>60.488.261,00</t>
  </si>
  <si>
    <t>SBG</t>
  </si>
  <si>
    <t>Công ty Cổ phần Tập đoàn Cơ khí Công nghệ cao Siba</t>
  </si>
  <si>
    <t>49.999.963,00</t>
  </si>
  <si>
    <t>13/11/2023</t>
  </si>
  <si>
    <t>Công ty Cổ phần Thành Thành Công - Biên Hòa</t>
  </si>
  <si>
    <t>814.545.038,00</t>
  </si>
  <si>
    <t>25/02/2008</t>
  </si>
  <si>
    <t>Công ty Cổ phần Siam Brothers Việt Nam</t>
  </si>
  <si>
    <t>27.366.476,00</t>
  </si>
  <si>
    <t>27.323.976,00</t>
  </si>
  <si>
    <t>03/05/2017</t>
  </si>
  <si>
    <t>Công ty Cổ phần Xây dựng Số 5</t>
  </si>
  <si>
    <t>14.984.550,00</t>
  </si>
  <si>
    <t>14.983.499,00</t>
  </si>
  <si>
    <t>10/04/2007</t>
  </si>
  <si>
    <t>8.477.640,00</t>
  </si>
  <si>
    <t>12/11/2006</t>
  </si>
  <si>
    <t>430.595.036,00</t>
  </si>
  <si>
    <t>Công ty Cổ phần Dịch vụ Hàng hóa Sài Gòn</t>
  </si>
  <si>
    <t>94.886.982,00</t>
  </si>
  <si>
    <t>26/06/2018</t>
  </si>
  <si>
    <t>11.291.459,00</t>
  </si>
  <si>
    <t>11.234.819,00</t>
  </si>
  <si>
    <t>16/06/2004</t>
  </si>
  <si>
    <t>47.897.333,00</t>
  </si>
  <si>
    <t>17/11/2014</t>
  </si>
  <si>
    <t>24.887.046,00</t>
  </si>
  <si>
    <t>23.157.034,00</t>
  </si>
  <si>
    <t>Công ty Cổ phần Phục vụ Mặt đất Sài Gòn</t>
  </si>
  <si>
    <t>33.581.691,00</t>
  </si>
  <si>
    <t>33.533.591,00</t>
  </si>
  <si>
    <t>04/07/2018</t>
  </si>
  <si>
    <t>Công ty Cổ phần Tổng Công ty Cổ phần Địa ốc Sài Gòn</t>
  </si>
  <si>
    <t>59.999.989,00</t>
  </si>
  <si>
    <t>21/12/2017</t>
  </si>
  <si>
    <t>148.003.518,00</t>
  </si>
  <si>
    <t>148.003.208,00</t>
  </si>
  <si>
    <t>10/01/2008</t>
  </si>
  <si>
    <t>33.446.675,00</t>
  </si>
  <si>
    <t>27/09/2016</t>
  </si>
  <si>
    <t>Ngân hàng Thương mại Cổ phần Sài Gòn – Hà Nội</t>
  </si>
  <si>
    <t>3.662.908.542,00</t>
  </si>
  <si>
    <t>3.662.412.356,00</t>
  </si>
  <si>
    <t>20/09/2021</t>
  </si>
  <si>
    <t>Công ty Cổ phần Quốc tế Sơn Hà</t>
  </si>
  <si>
    <t>162.176.449,00</t>
  </si>
  <si>
    <t>161.857.589,00</t>
  </si>
  <si>
    <t>23/12/2009</t>
  </si>
  <si>
    <t>Công ty Cổ phần Thủy điện Miền Nam</t>
  </si>
  <si>
    <t>101.206.352,00</t>
  </si>
  <si>
    <t>14/07/2014</t>
  </si>
  <si>
    <t>Công ty Cổ phần Hạ tầng nước Sài Gòn</t>
  </si>
  <si>
    <t>64.552.104,00</t>
  </si>
  <si>
    <t>22/08/2012</t>
  </si>
  <si>
    <t>Công ty Cổ phần Đầu tư Sài Gòn VRG</t>
  </si>
  <si>
    <t>210.533.403,00</t>
  </si>
  <si>
    <t>68.998.620,00</t>
  </si>
  <si>
    <t>Công ty Cổ phần SJ Group</t>
  </si>
  <si>
    <t>114.855.540,00</t>
  </si>
  <si>
    <t>113.897.480,00</t>
  </si>
  <si>
    <t>11/05/2006</t>
  </si>
  <si>
    <t>66.497.697,00</t>
  </si>
  <si>
    <t>16/05/2014</t>
  </si>
  <si>
    <t>20.352.836,00</t>
  </si>
  <si>
    <t>23/09/2010</t>
  </si>
  <si>
    <t>29.846.648,00</t>
  </si>
  <si>
    <t>27/06/2018</t>
  </si>
  <si>
    <t>73.678.587,00</t>
  </si>
  <si>
    <t>73.606.837,00</t>
  </si>
  <si>
    <t>29/09/2006</t>
  </si>
  <si>
    <t>14.000.000,00</t>
  </si>
  <si>
    <t>13.770.000,00</t>
  </si>
  <si>
    <t>07/05/2010</t>
  </si>
  <si>
    <t>Công ty Cổ phần Cao su Sao Vàng</t>
  </si>
  <si>
    <t>28.065.765,00</t>
  </si>
  <si>
    <t>28.063.368,00</t>
  </si>
  <si>
    <t>Công ty Cổ phần Searefico</t>
  </si>
  <si>
    <t>35.566.780,00</t>
  </si>
  <si>
    <t>33.786.780,00</t>
  </si>
  <si>
    <t>05/10/2009</t>
  </si>
  <si>
    <t>Ngân hàng Thương mại Cổ phần Đông Nam Á</t>
  </si>
  <si>
    <t>2.835.000.000,00</t>
  </si>
  <si>
    <t>2.845.000.000,00</t>
  </si>
  <si>
    <t>Công ty Cổ phần Giống Cây trồng Miền Nam</t>
  </si>
  <si>
    <t>14.992.367,00</t>
  </si>
  <si>
    <t>13.271.785,00</t>
  </si>
  <si>
    <t>29/12/2004</t>
  </si>
  <si>
    <t>Công ty Cổ phần Chứng khoán SSI</t>
  </si>
  <si>
    <t>1.963.863.918,00</t>
  </si>
  <si>
    <t>1.961.872.450,00</t>
  </si>
  <si>
    <t>18/10/2007</t>
  </si>
  <si>
    <t>Công ty Cổ phần Tập đoàn ST8</t>
  </si>
  <si>
    <t>25.720.902,00</t>
  </si>
  <si>
    <t>10/12/2007</t>
  </si>
  <si>
    <t>1.885.215.716,00</t>
  </si>
  <si>
    <t>02/06/2006</t>
  </si>
  <si>
    <t>98.253.357,00</t>
  </si>
  <si>
    <t>04/02/2010</t>
  </si>
  <si>
    <t>Công ty Cổ phần Sợi Thế Kỷ</t>
  </si>
  <si>
    <t>96.636.924,00</t>
  </si>
  <si>
    <t>10/09/2015</t>
  </si>
  <si>
    <t>Công ty Cổ phần Dịch vụ Tổng hợp Sài Gòn</t>
  </si>
  <si>
    <t>66.630.564,00</t>
  </si>
  <si>
    <t>66.620.064,00</t>
  </si>
  <si>
    <t>27/05/2009</t>
  </si>
  <si>
    <t>SVD</t>
  </si>
  <si>
    <t>Công ty Cổ phần Đầu tư &amp; Thương mại Vũ Đăng</t>
  </si>
  <si>
    <t>27.605.908,00</t>
  </si>
  <si>
    <t>23/12/2020</t>
  </si>
  <si>
    <t>12.832.437,00</t>
  </si>
  <si>
    <t>05/03/2012</t>
  </si>
  <si>
    <t>17.310.978,00</t>
  </si>
  <si>
    <t>26/07/2011</t>
  </si>
  <si>
    <t>Công ty Cổ phần Sonadezi Châu Đức</t>
  </si>
  <si>
    <t>179.985.863,00</t>
  </si>
  <si>
    <t>Công ty Cổ phần Sonadezi Long Thành</t>
  </si>
  <si>
    <t>29.114.840,00</t>
  </si>
  <si>
    <t>27.344.540,00</t>
  </si>
  <si>
    <t>15/08/2008</t>
  </si>
  <si>
    <t>Công ty Cổ phần Thủy điện Thác Bà</t>
  </si>
  <si>
    <t>63.500.000,00</t>
  </si>
  <si>
    <t>25/09/2009</t>
  </si>
  <si>
    <t>Ngân hàng Thương mại Cổ phần Kỹ Thương Việt Nam</t>
  </si>
  <si>
    <t>7.064.851.739,00</t>
  </si>
  <si>
    <t>22/05/2018</t>
  </si>
  <si>
    <t>TCD</t>
  </si>
  <si>
    <t>Công ty Cổ phần Tập đoàn Xây dựng Tracodi</t>
  </si>
  <si>
    <t>335.820.641,00</t>
  </si>
  <si>
    <t>17/05/2017</t>
  </si>
  <si>
    <t>Công ty Cổ phần Đầu tư Dịch vụ Tài chính Hoàng Huy</t>
  </si>
  <si>
    <t>668.215.843,00</t>
  </si>
  <si>
    <t>15/09/2016</t>
  </si>
  <si>
    <t>TCI</t>
  </si>
  <si>
    <t>Công ty Cổ phần Chứng khoán Thành Công</t>
  </si>
  <si>
    <t>115.620.964,00</t>
  </si>
  <si>
    <t>28/12/2023</t>
  </si>
  <si>
    <t>30.158.436,00</t>
  </si>
  <si>
    <t>11/12/2009</t>
  </si>
  <si>
    <t>101.955.482,00</t>
  </si>
  <si>
    <t>101.855.032,00</t>
  </si>
  <si>
    <t>05/10/2007</t>
  </si>
  <si>
    <t>Công ty Cổ phần TCO Holdings</t>
  </si>
  <si>
    <t>31.320.622,00</t>
  </si>
  <si>
    <t>08/02/2012</t>
  </si>
  <si>
    <t>Công ty Cổ phần Công nghiệp Gốm sứ TAICERA</t>
  </si>
  <si>
    <t>10.373.190,00</t>
  </si>
  <si>
    <t>45.425.142,00</t>
  </si>
  <si>
    <t>26/12/2006</t>
  </si>
  <si>
    <t>12.788.000,00</t>
  </si>
  <si>
    <t>14/01/2016</t>
  </si>
  <si>
    <t>TDG</t>
  </si>
  <si>
    <t>Công ty Cổ phần Đầu tư TDG GLOBAL</t>
  </si>
  <si>
    <t>23.242.732,00</t>
  </si>
  <si>
    <t>24.211.190,00</t>
  </si>
  <si>
    <t>06/06/2017</t>
  </si>
  <si>
    <t>112.652.767,00</t>
  </si>
  <si>
    <t>23/11/2006</t>
  </si>
  <si>
    <t>Công ty Cổ phần Nước Thủ Dầu Một</t>
  </si>
  <si>
    <t>05/10/2018</t>
  </si>
  <si>
    <t>TDP</t>
  </si>
  <si>
    <t>Công ty Cổ phần Thuận Đức</t>
  </si>
  <si>
    <t>88.222.250,00</t>
  </si>
  <si>
    <t>24/07/2020</t>
  </si>
  <si>
    <t>8.500.000,00</t>
  </si>
  <si>
    <t>Công ty Cổ phần Năng lượng và Bất động sản Trường Thành</t>
  </si>
  <si>
    <t>120.806.562,00</t>
  </si>
  <si>
    <t>TGG</t>
  </si>
  <si>
    <t>Công ty Cổ phần The Golden Group</t>
  </si>
  <si>
    <t>27.299.990,00</t>
  </si>
  <si>
    <t>25.941.887,00</t>
  </si>
  <si>
    <t>28/04/2011</t>
  </si>
  <si>
    <t>Công ty Cổ phần Phát triển Khu Công nghiệp Tín Nghĩa</t>
  </si>
  <si>
    <t>65.007.857,00</t>
  </si>
  <si>
    <t>09/03/2016</t>
  </si>
  <si>
    <t>Công ty Cổ phần Sản xuất Kinh doanh XNK Dịch vụ và Đầu tư Tân Bình</t>
  </si>
  <si>
    <t>30.000.000,00</t>
  </si>
  <si>
    <t>TLD</t>
  </si>
  <si>
    <t>Công ty Cổ phần Đầu tư Xây dựng và Phát triển Đô thị Thăng Long</t>
  </si>
  <si>
    <t>77.741.356,00</t>
  </si>
  <si>
    <t>29/11/2017</t>
  </si>
  <si>
    <t>86.453.575,00</t>
  </si>
  <si>
    <t>02/02/2010</t>
  </si>
  <si>
    <t>112.320.017,00</t>
  </si>
  <si>
    <t>Công ty Cổ phần Thủy điện Thác Mơ</t>
  </si>
  <si>
    <t>08/06/2009</t>
  </si>
  <si>
    <t>169.347.954,00</t>
  </si>
  <si>
    <t>169.336.335,00</t>
  </si>
  <si>
    <t>37.287.680,00</t>
  </si>
  <si>
    <t>36.877.980,00</t>
  </si>
  <si>
    <t>15/01/2010</t>
  </si>
  <si>
    <t>TN1</t>
  </si>
  <si>
    <t>Công ty Cổ phần ROX Key Holdings</t>
  </si>
  <si>
    <t>54.632.348,00</t>
  </si>
  <si>
    <t>13/03/2019</t>
  </si>
  <si>
    <t>19.250.000,00</t>
  </si>
  <si>
    <t>07/08/2007</t>
  </si>
  <si>
    <t>Công ty Cổ phần Tập đoàn Bệnh viện TNH</t>
  </si>
  <si>
    <t>144.181.270,00</t>
  </si>
  <si>
    <t>TNI</t>
  </si>
  <si>
    <t>Công ty Cổ phần Tập đoàn Thành Nam</t>
  </si>
  <si>
    <t>52.500.000,00</t>
  </si>
  <si>
    <t>22/05/2017</t>
  </si>
  <si>
    <t>Công ty Cổ phần Tập đoàn TNT</t>
  </si>
  <si>
    <t>51.000.000,00</t>
  </si>
  <si>
    <t>14/05/2010</t>
  </si>
  <si>
    <t>Ngân hàng Thương mại Cổ phần Tiên Phong</t>
  </si>
  <si>
    <t>2.641.956.196,00</t>
  </si>
  <si>
    <t>22/03/2018</t>
  </si>
  <si>
    <t>24.430.596,00</t>
  </si>
  <si>
    <t>22.516.956,00</t>
  </si>
  <si>
    <t>20/11/2007</t>
  </si>
  <si>
    <t>Công ty Cổ phần Traphaco</t>
  </si>
  <si>
    <t>41.453.673,00</t>
  </si>
  <si>
    <t>41.450.540,00</t>
  </si>
  <si>
    <t>12/11/2008</t>
  </si>
  <si>
    <t>29.125.000,00</t>
  </si>
  <si>
    <t>17/07/2007</t>
  </si>
  <si>
    <t>Công ty Cổ phần Vật tư Kỹ thuật Nông nghiệp Cần Thơ</t>
  </si>
  <si>
    <t>196.858.925,00</t>
  </si>
  <si>
    <t>24/09/2007</t>
  </si>
  <si>
    <t>TTA</t>
  </si>
  <si>
    <t>Công ty Cổ phần Đầu tư Xây dựng và Phát triển Trường Thành</t>
  </si>
  <si>
    <t>170.057.593,00</t>
  </si>
  <si>
    <t>18/08/2020</t>
  </si>
  <si>
    <t>TTE</t>
  </si>
  <si>
    <t>Công ty Cổ phần Đầu tư Năng lượng Trường Thịnh</t>
  </si>
  <si>
    <t>28.490.400,00</t>
  </si>
  <si>
    <t>26/11/2018</t>
  </si>
  <si>
    <t>393.548.302,00</t>
  </si>
  <si>
    <t>393.532.487,00</t>
  </si>
  <si>
    <t>67.526.165,00</t>
  </si>
  <si>
    <t>22/04/2019</t>
  </si>
  <si>
    <t>TVB</t>
  </si>
  <si>
    <t>Công ty Cổ phần Chứng khoán Trí Việt</t>
  </si>
  <si>
    <t>112.097.019,00</t>
  </si>
  <si>
    <t>13/06/2018</t>
  </si>
  <si>
    <t>TVS</t>
  </si>
  <si>
    <t>Công ty Cổ phần Chứng khoán Thiên Việt</t>
  </si>
  <si>
    <t>166.995.274,00</t>
  </si>
  <si>
    <t>25/12/2014</t>
  </si>
  <si>
    <t>TVT</t>
  </si>
  <si>
    <t>Tổng Công ty Việt Thắng - CTCP</t>
  </si>
  <si>
    <t>21.000.000,00</t>
  </si>
  <si>
    <t>27/06/2017</t>
  </si>
  <si>
    <t>6.134.773,00</t>
  </si>
  <si>
    <t>30.680.582,00</t>
  </si>
  <si>
    <t>12/02/2005</t>
  </si>
  <si>
    <t>Công ty Cổ phần Xây dựng và Phát triển Đô thị tỉnh Bà Rịa - Vũng Tàu</t>
  </si>
  <si>
    <t>34.706.000,00</t>
  </si>
  <si>
    <t>28/06/2010</t>
  </si>
  <si>
    <t>Công ty Cổ phần Đầu tư Phát triển Nhà và Đô thị IDICO</t>
  </si>
  <si>
    <t>Công ty Cổ phần Phân lân Nung chảy Văn Điển</t>
  </si>
  <si>
    <t>37.665.348,00</t>
  </si>
  <si>
    <t>21/05/2015</t>
  </si>
  <si>
    <t>15.187.322,00</t>
  </si>
  <si>
    <t>Ngân hàng Thương mại Cổ phần Ngoại Thương Việt Nam</t>
  </si>
  <si>
    <t>5.589.091.262,00</t>
  </si>
  <si>
    <t>12/06/2009</t>
  </si>
  <si>
    <t>Công ty Cổ phần VINACAFÉ Biên Hòa</t>
  </si>
  <si>
    <t>26.579.135,00</t>
  </si>
  <si>
    <t>598.593.458,00</t>
  </si>
  <si>
    <t>16/12/2020</t>
  </si>
  <si>
    <t>Công ty Cổ phần Chứng khoán Vietcap</t>
  </si>
  <si>
    <t>718.099.480,00</t>
  </si>
  <si>
    <t>30/06/2017</t>
  </si>
  <si>
    <t>VDP</t>
  </si>
  <si>
    <t>Công ty Cổ phần Dược phẩm Trung Ương Vidipha</t>
  </si>
  <si>
    <t>22.083.392,00</t>
  </si>
  <si>
    <t>27/07/2017</t>
  </si>
  <si>
    <t>VDS</t>
  </si>
  <si>
    <t>Công ty Cổ phần Chứng khoán Rồng Việt</t>
  </si>
  <si>
    <t>243.000.000,00</t>
  </si>
  <si>
    <t>29/06/2017</t>
  </si>
  <si>
    <t>41.714.614,00</t>
  </si>
  <si>
    <t>41.712.614,00</t>
  </si>
  <si>
    <t>448.350.000,00</t>
  </si>
  <si>
    <t>26/04/2019</t>
  </si>
  <si>
    <t>224.453.159,00</t>
  </si>
  <si>
    <t>07/12/2007</t>
  </si>
  <si>
    <t>Công ty Cổ phần Vinhomes</t>
  </si>
  <si>
    <t>4.107.412.004,00</t>
  </si>
  <si>
    <t>07/05/2018</t>
  </si>
  <si>
    <t>Ngân hàng Thương mại Cổ phần Quốc tế Việt Nam</t>
  </si>
  <si>
    <t>2.979.127.815,00</t>
  </si>
  <si>
    <t>16/10/2020</t>
  </si>
  <si>
    <t>3.823.661.561,00</t>
  </si>
  <si>
    <t>07/09/2007</t>
  </si>
  <si>
    <t>40.836.069,00</t>
  </si>
  <si>
    <t>12/07/2006</t>
  </si>
  <si>
    <t>68.470.941,00</t>
  </si>
  <si>
    <t>Công ty Cổ phần Chứng khoán VIX</t>
  </si>
  <si>
    <t>1.458.513.173,00</t>
  </si>
  <si>
    <t>Công ty Cổ phần Hàng không VietJet</t>
  </si>
  <si>
    <t>541.611.334,00</t>
  </si>
  <si>
    <t>06/02/2017</t>
  </si>
  <si>
    <t>Công ty Cổ phần Y Dược phẩm Vimedimex</t>
  </si>
  <si>
    <t>15.440.268,00</t>
  </si>
  <si>
    <t>17/08/2010</t>
  </si>
  <si>
    <t>VND</t>
  </si>
  <si>
    <t>Công ty Cổ phần Chứng khoán VNDIRECT</t>
  </si>
  <si>
    <t>1.522.299.908,00</t>
  </si>
  <si>
    <t>10/08/2017</t>
  </si>
  <si>
    <t>Tổng Công ty Cổ phần Xây dựng Điện Việt Nam</t>
  </si>
  <si>
    <t>90.432.953,00</t>
  </si>
  <si>
    <t>82.055.233,00</t>
  </si>
  <si>
    <t>01/08/2007</t>
  </si>
  <si>
    <t>VNG</t>
  </si>
  <si>
    <t>Công ty Cổ phần Du lịch Thành Thành Công</t>
  </si>
  <si>
    <t>97.276.608,00</t>
  </si>
  <si>
    <t>30/11/2009</t>
  </si>
  <si>
    <t>Công ty Cổ phần Logistics Vinalink</t>
  </si>
  <si>
    <t>14.140.487,00</t>
  </si>
  <si>
    <t>10/08/2009</t>
  </si>
  <si>
    <t>2.089.955.445,00</t>
  </si>
  <si>
    <t>28/12/2005</t>
  </si>
  <si>
    <t>67.859.192,00</t>
  </si>
  <si>
    <t>23/07/2008</t>
  </si>
  <si>
    <t>Công ty Cổ phần Vận tải Biển Việt Nam</t>
  </si>
  <si>
    <t>140.000.000,00</t>
  </si>
  <si>
    <t>30/08/2010</t>
  </si>
  <si>
    <t>Ngân hàng Thương mại Cổ phần Việt Nam Thịnh Vượng</t>
  </si>
  <si>
    <t>7.933.923.601,00</t>
  </si>
  <si>
    <t>08/08/2017</t>
  </si>
  <si>
    <t>Công ty Cổ phần Phát triển Điện lực Việt Nam</t>
  </si>
  <si>
    <t>106.589.629,00</t>
  </si>
  <si>
    <t>VPG</t>
  </si>
  <si>
    <t>Công ty Cổ phần Đầu tư Thương mại Xuất nhập khẩu Việt Phát</t>
  </si>
  <si>
    <t>88.415.751,00</t>
  </si>
  <si>
    <t>95.357.800,00</t>
  </si>
  <si>
    <t>31/08/2009</t>
  </si>
  <si>
    <t>VPI</t>
  </si>
  <si>
    <t>Công ty Cổ phần Đầu tư Văn Phú - Invest</t>
  </si>
  <si>
    <t>320.049.577,00</t>
  </si>
  <si>
    <t>31/05/2018</t>
  </si>
  <si>
    <t>Công ty Cổ phần Thuốc sát trùng Việt Nam</t>
  </si>
  <si>
    <t>24.460.792,00</t>
  </si>
  <si>
    <t>04/08/2015</t>
  </si>
  <si>
    <t>Công ty Cổ phần Bất động sản và Đầu tư VRC</t>
  </si>
  <si>
    <t>50.000.000,00</t>
  </si>
  <si>
    <t>19/07/2010</t>
  </si>
  <si>
    <t>Công ty Cổ phần Vincom Retail</t>
  </si>
  <si>
    <t>2.328.818.410,00</t>
  </si>
  <si>
    <t>2.272.318.410,00</t>
  </si>
  <si>
    <t>25/10/2017</t>
  </si>
  <si>
    <t>Công ty Cổ phần Container Việt Nam</t>
  </si>
  <si>
    <t>286.796.819,00</t>
  </si>
  <si>
    <t>299.500.819,00</t>
  </si>
  <si>
    <t>12/12/2007</t>
  </si>
  <si>
    <t>236.241.246,00</t>
  </si>
  <si>
    <t>28/06/2006</t>
  </si>
  <si>
    <t>13.200.000,00</t>
  </si>
  <si>
    <t>13.199.997,00</t>
  </si>
  <si>
    <t>01/12/2010</t>
  </si>
  <si>
    <t>11.982.050,00</t>
  </si>
  <si>
    <t>10.804.520,00</t>
  </si>
  <si>
    <t>79.866.666,00</t>
  </si>
  <si>
    <t>01/10/2007</t>
  </si>
  <si>
    <t>VTP</t>
  </si>
  <si>
    <t>Tổng Công ty Cổ phần Bưu chính Viettel</t>
  </si>
  <si>
    <t>121.783.042,00</t>
  </si>
  <si>
    <t>YBM</t>
  </si>
  <si>
    <t>Công ty Cổ phần Khoáng sản Công nghiệp Yên Bái</t>
  </si>
  <si>
    <t>14.299.880,00</t>
  </si>
  <si>
    <t>YEG</t>
  </si>
  <si>
    <t>Công ty Cổ phần Tập đoàn Yeah1</t>
  </si>
  <si>
    <t>137.001.454,00</t>
  </si>
  <si>
    <t>19/06/2018</t>
  </si>
  <si>
    <t>Công ty cổ phần Mĩ thuật và Truyền thông</t>
  </si>
  <si>
    <t>CTCP Văn hóa Tân Bình</t>
  </si>
  <si>
    <t>CTCP Khoáng sản Á Châu</t>
  </si>
  <si>
    <t>CTCP Alphanam E&amp;C</t>
  </si>
  <si>
    <t>CTCP Sản xuất kinh doanh dược và trang thiết bị y tế Việt Mỹ</t>
  </si>
  <si>
    <t>CTCP Đầu tư Châu Á - Thái Bình Dương</t>
  </si>
  <si>
    <t>APS</t>
  </si>
  <si>
    <t>Công ty Cổ phần Chứng khoán Châu Á - Thái Bình Dương</t>
  </si>
  <si>
    <t>CTCP Xuất nhập khẩu hàng không</t>
  </si>
  <si>
    <t>Công ty cổ phần Tập đoàn đầu tư ATS</t>
  </si>
  <si>
    <t>Ngân hàng Thương mại Cổ phần Bắc Á</t>
  </si>
  <si>
    <t>CTCP Thống Nhất</t>
  </si>
  <si>
    <t>Công ty CP Vicem bao bì Bút Sơn</t>
  </si>
  <si>
    <t>CTCP Xi măng Bỉm Sơn</t>
  </si>
  <si>
    <t>BCF</t>
  </si>
  <si>
    <t>CTCP Thực phẩm Bích Chi</t>
  </si>
  <si>
    <t>BDB</t>
  </si>
  <si>
    <t>CTCP Sách và thiết bị Bình Định</t>
  </si>
  <si>
    <t>BED</t>
  </si>
  <si>
    <t>CTCP Sách và Thiết bị trường học Đà Nẵng</t>
  </si>
  <si>
    <t>CTCP Khoáng Sản Bắc Kạn</t>
  </si>
  <si>
    <t>BNA</t>
  </si>
  <si>
    <t>CTCP Tập đoàn Đầu tư Bảo Ngọc</t>
  </si>
  <si>
    <t>CTCP Vicem Bao bì Bỉm sơn</t>
  </si>
  <si>
    <t>CÔNG TY CP DỊCH VỤ BẾN THÀNH</t>
  </si>
  <si>
    <t>BST</t>
  </si>
  <si>
    <t>CTCP Sách và Thiết bị Bình Thuận</t>
  </si>
  <si>
    <t>CTCP Xi măng VICEM Bút Sơn</t>
  </si>
  <si>
    <t>CTCP Cấp nước Bến Thành</t>
  </si>
  <si>
    <t>Công ty Cổ phần Chứng khoán Bảo Việt</t>
  </si>
  <si>
    <t>Công Ty Cổ phần Vicem bao bì Hải Phòng</t>
  </si>
  <si>
    <t>C69</t>
  </si>
  <si>
    <t>CTCP Xây dựng 1369</t>
  </si>
  <si>
    <t>CAG</t>
  </si>
  <si>
    <t>CTCP Cảng An Giang</t>
  </si>
  <si>
    <t>CTCP Đồ hộp Hạ Long</t>
  </si>
  <si>
    <t>Công ty Cổ phần lâm nông sản thực phẩm Yên Bái</t>
  </si>
  <si>
    <t>CAR</t>
  </si>
  <si>
    <t>CTCP Tập đoàn Giáo dục Trí Việt</t>
  </si>
  <si>
    <t>CTCP Cảng Cam Ranh</t>
  </si>
  <si>
    <t>Công ty Cổ phần Cảng Đà Nẵng</t>
  </si>
  <si>
    <t>CTCP Tập đoàn C.E.O</t>
  </si>
  <si>
    <t>CET</t>
  </si>
  <si>
    <t>CTCP HTC Holding</t>
  </si>
  <si>
    <t>CIA</t>
  </si>
  <si>
    <t>CTCP Dịch vụ Sân bay Quốc tế Cam Ranh</t>
  </si>
  <si>
    <t>CTCP Cơ điện Miền Trung</t>
  </si>
  <si>
    <t>CTCP COKYVINA</t>
  </si>
  <si>
    <t>CTCP Xi măng La Hiên VVMI</t>
  </si>
  <si>
    <t>CTCP Xuất nhập khẩu than - Vinacomin</t>
  </si>
  <si>
    <t>CTCP Đầu tư CMC</t>
  </si>
  <si>
    <t>CTCP Tập đoàn CMH Việt Nam</t>
  </si>
  <si>
    <t>CTCP Thuốc sát trùng Cần Thơ</t>
  </si>
  <si>
    <t>CTCP Tập đoàn COTANA</t>
  </si>
  <si>
    <t>CST</t>
  </si>
  <si>
    <t>CTCP Than Cao Sơn - TKV</t>
  </si>
  <si>
    <t>CTCP Chế tạo bơm Hải Dương</t>
  </si>
  <si>
    <t>Công ty cổ phần Hòa Bình Takara</t>
  </si>
  <si>
    <t>CTCP Chế tạo máy - Vinacomin</t>
  </si>
  <si>
    <t>CÔNG TY CỔ PHẦN VINAM</t>
  </si>
  <si>
    <t>CTCP Đầu tư và Xây lắp Constrexim số 8</t>
  </si>
  <si>
    <t>Hoạt động kinh doanh bất động sản</t>
  </si>
  <si>
    <t>68.987.661</t>
  </si>
  <si>
    <t>Thông tin, truyền thông và các hoạt động khác</t>
  </si>
  <si>
    <t>24/12/2010</t>
  </si>
  <si>
    <t>3.977.936</t>
  </si>
  <si>
    <t>Công nghiệp</t>
  </si>
  <si>
    <t>27/07/2009</t>
  </si>
  <si>
    <t>6.172.523</t>
  </si>
  <si>
    <t>5.736.709</t>
  </si>
  <si>
    <t>Khai khoáng và Dầu khí</t>
  </si>
  <si>
    <t>15/02/2012</t>
  </si>
  <si>
    <t>2.850.000</t>
  </si>
  <si>
    <t>Xây dựng</t>
  </si>
  <si>
    <t>02/06/2010</t>
  </si>
  <si>
    <t>65.200.000</t>
  </si>
  <si>
    <t>Y tế</t>
  </si>
  <si>
    <t>20/12/2009</t>
  </si>
  <si>
    <t>131.105.650</t>
  </si>
  <si>
    <t>Tài chính</t>
  </si>
  <si>
    <t>13/09/2010</t>
  </si>
  <si>
    <t>84.083.976</t>
  </si>
  <si>
    <t>19/04/2010</t>
  </si>
  <si>
    <t>83.000.000</t>
  </si>
  <si>
    <t>Thương mại và dịch vụ lưu trú, ăn uống</t>
  </si>
  <si>
    <t>26/10/2010</t>
  </si>
  <si>
    <t>3.111.283</t>
  </si>
  <si>
    <t>29/03/2016</t>
  </si>
  <si>
    <t>3.500.000</t>
  </si>
  <si>
    <t>03/03/2021</t>
  </si>
  <si>
    <t>895.933.642</t>
  </si>
  <si>
    <t>958.021.843</t>
  </si>
  <si>
    <t>24/03/2017</t>
  </si>
  <si>
    <t>8.200.000</t>
  </si>
  <si>
    <t>6.000.000</t>
  </si>
  <si>
    <t>24/11/2006</t>
  </si>
  <si>
    <t>123.209.812</t>
  </si>
  <si>
    <t>16/03/2020</t>
  </si>
  <si>
    <t>33.897.213</t>
  </si>
  <si>
    <t>29/01/2010</t>
  </si>
  <si>
    <t>1.126.474</t>
  </si>
  <si>
    <t>21/10/2009</t>
  </si>
  <si>
    <t>3.000.000</t>
  </si>
  <si>
    <t>18/08/2009</t>
  </si>
  <si>
    <t>11.737.728</t>
  </si>
  <si>
    <t>12/10/2020</t>
  </si>
  <si>
    <t>31.249.394</t>
  </si>
  <si>
    <t>3.800.000</t>
  </si>
  <si>
    <t>3.150.747</t>
  </si>
  <si>
    <t>18/12/2008</t>
  </si>
  <si>
    <t>1.100.000</t>
  </si>
  <si>
    <t>05/12/2006</t>
  </si>
  <si>
    <t>123.559.858</t>
  </si>
  <si>
    <t>14/11/2017</t>
  </si>
  <si>
    <t>9.360.000</t>
  </si>
  <si>
    <t>72.233.937</t>
  </si>
  <si>
    <t>72.200.145</t>
  </si>
  <si>
    <t>25/11/2009</t>
  </si>
  <si>
    <t>3.012.040</t>
  </si>
  <si>
    <t>21/04/2017</t>
  </si>
  <si>
    <t>61.799.972</t>
  </si>
  <si>
    <t>Vận tải kho bãi</t>
  </si>
  <si>
    <t>04/12/2017</t>
  </si>
  <si>
    <t>13.800.000</t>
  </si>
  <si>
    <t>5.000.000</t>
  </si>
  <si>
    <t>15.269.965</t>
  </si>
  <si>
    <t>Hoạt động chuyên môn, khoa học và công nghệ;hành chính và dịch vụ hỗ trợ</t>
  </si>
  <si>
    <t>23/10/2024</t>
  </si>
  <si>
    <t>5.059.098</t>
  </si>
  <si>
    <t>19/11/2021</t>
  </si>
  <si>
    <t>24.501.817</t>
  </si>
  <si>
    <t>24.453.617</t>
  </si>
  <si>
    <t>30/11/2016</t>
  </si>
  <si>
    <t>99.000.000</t>
  </si>
  <si>
    <t>29/09/2014</t>
  </si>
  <si>
    <t>540.406.432</t>
  </si>
  <si>
    <t>28/07/2017</t>
  </si>
  <si>
    <t>6.050.000</t>
  </si>
  <si>
    <t>19.709.904</t>
  </si>
  <si>
    <t>18.661.243</t>
  </si>
  <si>
    <t>14/12/2006</t>
  </si>
  <si>
    <t>8.000.000</t>
  </si>
  <si>
    <t>11/03/2010</t>
  </si>
  <si>
    <t>4.050.000</t>
  </si>
  <si>
    <t>4.012.000</t>
  </si>
  <si>
    <t>07/06/2016</t>
  </si>
  <si>
    <t>12.000.000</t>
  </si>
  <si>
    <t>15/04/2016</t>
  </si>
  <si>
    <t>11.000.000</t>
  </si>
  <si>
    <t>4.561.050</t>
  </si>
  <si>
    <t>29/11/2010</t>
  </si>
  <si>
    <t>25.452.500</t>
  </si>
  <si>
    <t>18/01/2010</t>
  </si>
  <si>
    <t>4.303.050</t>
  </si>
  <si>
    <t>4.081.450</t>
  </si>
  <si>
    <t>04/11/2009</t>
  </si>
  <si>
    <t>37.408.982</t>
  </si>
  <si>
    <t>10/02/2025</t>
  </si>
  <si>
    <t>42.846.773</t>
  </si>
  <si>
    <t>10/10/2006</t>
  </si>
  <si>
    <t>13.680.000</t>
  </si>
  <si>
    <t>28/07/2016</t>
  </si>
  <si>
    <t>12.099.992</t>
  </si>
  <si>
    <t>17/07/2015</t>
  </si>
  <si>
    <t>4.697.351</t>
  </si>
  <si>
    <t>06/08/2010</t>
  </si>
  <si>
    <t>29.699.991</t>
  </si>
  <si>
    <t>19/05/2006</t>
  </si>
  <si>
    <t>Công ty cổ phần Địa ốc 11</t>
  </si>
  <si>
    <t>25/02/2011</t>
  </si>
  <si>
    <t>7.338.138</t>
  </si>
  <si>
    <t>CTCP Đầu tư và Phát triển Giáo dục Đã Nẵng</t>
  </si>
  <si>
    <t>19/08/2009</t>
  </si>
  <si>
    <t>4.659.200</t>
  </si>
  <si>
    <t>DAE</t>
  </si>
  <si>
    <t>CTCP Sách giáo dục tại Tp. Đà Nẵng</t>
  </si>
  <si>
    <t>28/12/2006</t>
  </si>
  <si>
    <t>1.925.658</t>
  </si>
  <si>
    <t>CTCP Đầu tư Phát triển - Xây dựng (DIC) số 2</t>
  </si>
  <si>
    <t>02/07/2010</t>
  </si>
  <si>
    <t>10.975.650</t>
  </si>
  <si>
    <t>DDG</t>
  </si>
  <si>
    <t>CTCP Đầu tư Công nghiệp Xuất nhập khẩu Đông Dương</t>
  </si>
  <si>
    <t>VIỄN THÔNG</t>
  </si>
  <si>
    <t>59.839.886</t>
  </si>
  <si>
    <t>79.839.886</t>
  </si>
  <si>
    <t>CTCP Điện cơ Hải Phòng</t>
  </si>
  <si>
    <t>21/03/2013</t>
  </si>
  <si>
    <t>9.492.200</t>
  </si>
  <si>
    <t>CTCP Dược phẩm Hà Tây</t>
  </si>
  <si>
    <t>03/12/2008</t>
  </si>
  <si>
    <t>82.341.773</t>
  </si>
  <si>
    <t>82.340.260</t>
  </si>
  <si>
    <t>27/04/2011</t>
  </si>
  <si>
    <t>6.879.164</t>
  </si>
  <si>
    <t>6.894.164</t>
  </si>
  <si>
    <t>CTCP Tập đoàn Alpha Seven</t>
  </si>
  <si>
    <t>10/03/2010</t>
  </si>
  <si>
    <t>106.236.094</t>
  </si>
  <si>
    <t>CTCP Điện nước lắp máy Hải Phòng</t>
  </si>
  <si>
    <t>8.027.780</t>
  </si>
  <si>
    <t>CÔNG TY CỔ PHẦN DNP HOLDING</t>
  </si>
  <si>
    <t>19/06/2009</t>
  </si>
  <si>
    <t>140.974.846</t>
  </si>
  <si>
    <t>140.966.036</t>
  </si>
  <si>
    <t>CTCP Dược phẩm Trung ương 3</t>
  </si>
  <si>
    <t>21.499.933</t>
  </si>
  <si>
    <t>DS3</t>
  </si>
  <si>
    <t>CTCP DS3</t>
  </si>
  <si>
    <t>21/08/2017</t>
  </si>
  <si>
    <t>10.669.730</t>
  </si>
  <si>
    <t>DST</t>
  </si>
  <si>
    <t>CTCP Đầu tư Sao Thăng Long</t>
  </si>
  <si>
    <t>16/10/2007</t>
  </si>
  <si>
    <t>32.300.000</t>
  </si>
  <si>
    <t>32.219.000</t>
  </si>
  <si>
    <t>CTCP Viglacera Đông Triều</t>
  </si>
  <si>
    <t>16/11/2021</t>
  </si>
  <si>
    <t>10.000.000</t>
  </si>
  <si>
    <t>CTCP Đầu tư Phát triển Thành Đạt</t>
  </si>
  <si>
    <t>16/11/2017</t>
  </si>
  <si>
    <t>57.488.785</t>
  </si>
  <si>
    <t>CTCP Dược phẩm Tipharco</t>
  </si>
  <si>
    <t>12/07/2023</t>
  </si>
  <si>
    <t>8.352.573</t>
  </si>
  <si>
    <t>25/12/2020</t>
  </si>
  <si>
    <t>682.767.475</t>
  </si>
  <si>
    <t>CTCP Dược liệu Việt Nam</t>
  </si>
  <si>
    <t>TÀI CHÍNH</t>
  </si>
  <si>
    <t>19/07/2022</t>
  </si>
  <si>
    <t>42.779.916</t>
  </si>
  <si>
    <t>CTCP Cảng Đoạn Xá</t>
  </si>
  <si>
    <t>59.910.133</t>
  </si>
  <si>
    <t>EBS</t>
  </si>
  <si>
    <t>CTCP Sách giáo dục tại TP, Hà Nội</t>
  </si>
  <si>
    <t>21/12/2006</t>
  </si>
  <si>
    <t>10.219.484</t>
  </si>
  <si>
    <t>9.965.584</t>
  </si>
  <si>
    <t>CTCP Tập đoàn ECI</t>
  </si>
  <si>
    <t>1.860.000</t>
  </si>
  <si>
    <t>1.760.000</t>
  </si>
  <si>
    <t>CTCP Đầu tư và Phát triển Giáo dục Hà Nội</t>
  </si>
  <si>
    <t>11/08/2009</t>
  </si>
  <si>
    <t>15.000.000</t>
  </si>
  <si>
    <t>EVS</t>
  </si>
  <si>
    <t>Công ty cổ phần Chứng khoán Everest</t>
  </si>
  <si>
    <t>26/06/2019</t>
  </si>
  <si>
    <t>164.800.618</t>
  </si>
  <si>
    <t>CTCP Đầu tư và Phát triển Doanh nghiệp Việt Nam</t>
  </si>
  <si>
    <t>20/05/2015</t>
  </si>
  <si>
    <t>24.715.958</t>
  </si>
  <si>
    <t>CTCP Cấp nước Gia Định</t>
  </si>
  <si>
    <t>9.500.000</t>
  </si>
  <si>
    <t>GIC</t>
  </si>
  <si>
    <t>CTCP Đầu tư Dịch vụ và Phát triển Xanh</t>
  </si>
  <si>
    <t>DỊCH VỤ TIÊU DÙNG</t>
  </si>
  <si>
    <t>06/11/2020</t>
  </si>
  <si>
    <t>12.120.000</t>
  </si>
  <si>
    <t>GKM</t>
  </si>
  <si>
    <t>CTCP GKM Holdings</t>
  </si>
  <si>
    <t>17/07/2017</t>
  </si>
  <si>
    <t>31.434.237</t>
  </si>
  <si>
    <t>CTCP Kỹ thuật Điện Toàn Cầu</t>
  </si>
  <si>
    <t>26/11/2009</t>
  </si>
  <si>
    <t>10.456.092</t>
  </si>
  <si>
    <t>9.350.942</t>
  </si>
  <si>
    <t>GMA</t>
  </si>
  <si>
    <t>CTCP G-Automobile</t>
  </si>
  <si>
    <t>01/12/2020</t>
  </si>
  <si>
    <t>19.999.999</t>
  </si>
  <si>
    <t>CTCP Gạch Ngói Gốm Xây dựng Mỹ Xuân</t>
  </si>
  <si>
    <t>15/09/2011</t>
  </si>
  <si>
    <t>9.040.697</t>
  </si>
  <si>
    <t>9.034.451</t>
  </si>
  <si>
    <t>CTCP Bia Hà Nội - Hải Dương</t>
  </si>
  <si>
    <t>27/10/2009</t>
  </si>
  <si>
    <t>4.000.000</t>
  </si>
  <si>
    <t>CTCP Thương mại Bia Hà Nội</t>
  </si>
  <si>
    <t>29/10/2010</t>
  </si>
  <si>
    <t>3.123.000</t>
  </si>
  <si>
    <t>HBS</t>
  </si>
  <si>
    <t>Công ty cổ phần Chứng khoán Hòa Bình</t>
  </si>
  <si>
    <t>16/07/2010</t>
  </si>
  <si>
    <t>32.999.980</t>
  </si>
  <si>
    <t>CTCP Bê tông Hòa Cầm - Intimex</t>
  </si>
  <si>
    <t>24/12/2007</t>
  </si>
  <si>
    <t>6.518.586</t>
  </si>
  <si>
    <t>6.518.547</t>
  </si>
  <si>
    <t>CTCP Thương mại-Dịch vụ-Vận tải Xi măng Hải Phòng</t>
  </si>
  <si>
    <t>2.016.385</t>
  </si>
  <si>
    <t>CTCP Hãng sơn Đông Á</t>
  </si>
  <si>
    <t>27/12/2010</t>
  </si>
  <si>
    <t>27.599.967</t>
  </si>
  <si>
    <t>HEV</t>
  </si>
  <si>
    <t>Công ty Cổ phần Sách Đại học - Dạy nghề</t>
  </si>
  <si>
    <t>1.000.000</t>
  </si>
  <si>
    <t>Công ty Cổ phần Cơ khí và Khoáng sản Hà Giang</t>
  </si>
  <si>
    <t>21/12/2009</t>
  </si>
  <si>
    <t>12.600.000</t>
  </si>
  <si>
    <t>Công ty cổ phần Bánh kẹo Hải Hà</t>
  </si>
  <si>
    <t>16.425.000</t>
  </si>
  <si>
    <t>CTCP Thủy điện Nậm Mu</t>
  </si>
  <si>
    <t>20/12/2006</t>
  </si>
  <si>
    <t>20.999.900</t>
  </si>
  <si>
    <t>Công ty cổ phần Đầu tư QP Xanh</t>
  </si>
  <si>
    <t>12/01/2017</t>
  </si>
  <si>
    <t>6.135.029</t>
  </si>
  <si>
    <t>05/03/2009</t>
  </si>
  <si>
    <t>25.415.199</t>
  </si>
  <si>
    <t>CTCP Đầu tư và phát triển Bất động sản HUDLAND</t>
  </si>
  <si>
    <t>26/03/2013</t>
  </si>
  <si>
    <t>31.599.961</t>
  </si>
  <si>
    <t>CTCP Hải Minh</t>
  </si>
  <si>
    <t>28/07/2010</t>
  </si>
  <si>
    <t>13.199.847</t>
  </si>
  <si>
    <t>12.847.647</t>
  </si>
  <si>
    <t>HMR</t>
  </si>
  <si>
    <t>CTCP Đá Hoàng Mai</t>
  </si>
  <si>
    <t>13/01/2022</t>
  </si>
  <si>
    <t>5.612.444</t>
  </si>
  <si>
    <t>CTCP Xi măng VICEM Hoàng Mai</t>
  </si>
  <si>
    <t>74.769.131</t>
  </si>
  <si>
    <t>71.997.731</t>
  </si>
  <si>
    <t>16.499.993</t>
  </si>
  <si>
    <t>CTCP Tasco</t>
  </si>
  <si>
    <t>892.511.965</t>
  </si>
  <si>
    <t>CTCP Hóa chất Việt Trì</t>
  </si>
  <si>
    <t>08/05/2009</t>
  </si>
  <si>
    <t>10.988.059</t>
  </si>
  <si>
    <t>CTCP Xây dựng Sông Hồng</t>
  </si>
  <si>
    <t>21/04/2009</t>
  </si>
  <si>
    <t>20.000.000</t>
  </si>
  <si>
    <t>17.572.000</t>
  </si>
  <si>
    <t>Tổng Công ty IDICO - CTCP</t>
  </si>
  <si>
    <t>10/12/2019</t>
  </si>
  <si>
    <t>329.999.929</t>
  </si>
  <si>
    <t>CTCP Đầu tư IDJ Việt Nam</t>
  </si>
  <si>
    <t>173.490.193</t>
  </si>
  <si>
    <t>01/06/2010</t>
  </si>
  <si>
    <t>35.858.385</t>
  </si>
  <si>
    <t>CTCP Tư vấn Đầu tư IDICO</t>
  </si>
  <si>
    <t>14/07/2011</t>
  </si>
  <si>
    <t>1.800.000</t>
  </si>
  <si>
    <t>2.000.000</t>
  </si>
  <si>
    <t>CTCP Bao bì và In Nông nghiệp</t>
  </si>
  <si>
    <t>22/01/2010</t>
  </si>
  <si>
    <t>18.000.000</t>
  </si>
  <si>
    <t>17.956.000</t>
  </si>
  <si>
    <t>CTCP Tập đoàn Đầu tư I.P.A</t>
  </si>
  <si>
    <t>01/11/2021</t>
  </si>
  <si>
    <t>213.835.775</t>
  </si>
  <si>
    <t>CTCP Tập đoàn Thiên Quang</t>
  </si>
  <si>
    <t>01/10/2012</t>
  </si>
  <si>
    <t>31.843.305</t>
  </si>
  <si>
    <t>IVS</t>
  </si>
  <si>
    <t>Công ty Cổ phần Chứng khoán Guotai Junan (Việt Nam)</t>
  </si>
  <si>
    <t>01/08/2011</t>
  </si>
  <si>
    <t>69.350.000</t>
  </si>
  <si>
    <t>Công ty Cổ Phần Tập đoàn GCL</t>
  </si>
  <si>
    <t>7.596.981</t>
  </si>
  <si>
    <t>KHS</t>
  </si>
  <si>
    <t>CTCP Kiên Hùng</t>
  </si>
  <si>
    <t>Nông nghiệp, Lâm nghiệp và Thủy sản</t>
  </si>
  <si>
    <t>12.090.969</t>
  </si>
  <si>
    <t>Công ty Cổ phần Tập đoàn Thành Thái</t>
  </si>
  <si>
    <t>21/08/2008</t>
  </si>
  <si>
    <t>5.200.000</t>
  </si>
  <si>
    <t>5.199.816</t>
  </si>
  <si>
    <t>CTCP Kim khí Miền Trung</t>
  </si>
  <si>
    <t>9.846.562</t>
  </si>
  <si>
    <t>CTCP Đầu tư DNA</t>
  </si>
  <si>
    <t>KSF</t>
  </si>
  <si>
    <t>Công ty cổ phần Tập đoàn Sunshine</t>
  </si>
  <si>
    <t>06/10/2021</t>
  </si>
  <si>
    <t>300.000.000</t>
  </si>
  <si>
    <t>CTCP CNC Capital Việt Nam</t>
  </si>
  <si>
    <t>26/07/2013</t>
  </si>
  <si>
    <t>30.000.000</t>
  </si>
  <si>
    <t>Công ty Cổ phần KASATI</t>
  </si>
  <si>
    <t>29/12/2010</t>
  </si>
  <si>
    <t>5.992.020</t>
  </si>
  <si>
    <t>Tổng Công ty Khoáng Sản TKV - CTCP</t>
  </si>
  <si>
    <t>02/02/2023</t>
  </si>
  <si>
    <t>200.000.000</t>
  </si>
  <si>
    <t>CTCP Đường KonTum</t>
  </si>
  <si>
    <t>5.070.000</t>
  </si>
  <si>
    <t>CTCP Licogi 14</t>
  </si>
  <si>
    <t>13/09/2011</t>
  </si>
  <si>
    <t>30.859.515</t>
  </si>
  <si>
    <t>30.859.315</t>
  </si>
  <si>
    <t>CTCP Đầu tư và Xây dựng số 18</t>
  </si>
  <si>
    <t>23/04/2008</t>
  </si>
  <si>
    <t>38.116.528</t>
  </si>
  <si>
    <t>L40</t>
  </si>
  <si>
    <t>CTCP Đầu tư và Xây dựng 40</t>
  </si>
  <si>
    <t>Y TẾ</t>
  </si>
  <si>
    <t>27/01/2021</t>
  </si>
  <si>
    <t>3.600.000</t>
  </si>
  <si>
    <t>CTCP Supe Phốt phát và Hóa chất Lâm Thao</t>
  </si>
  <si>
    <t>01/03/2012</t>
  </si>
  <si>
    <t>112.856.400</t>
  </si>
  <si>
    <t>LBE</t>
  </si>
  <si>
    <t>Công ty cổ phần Thương mại và Dịch vụ LVA</t>
  </si>
  <si>
    <t>22/02/2008</t>
  </si>
  <si>
    <t>1.999.934</t>
  </si>
  <si>
    <t>ctcp Lắp máy - Thí nghiệm cơ điện</t>
  </si>
  <si>
    <t>15/11/2010</t>
  </si>
  <si>
    <t>1.474.000</t>
  </si>
  <si>
    <t>1.499.945</t>
  </si>
  <si>
    <t>CTCP Dược Lâm Đồng - Ladophar</t>
  </si>
  <si>
    <t>20/07/2010</t>
  </si>
  <si>
    <t>12.703.167</t>
  </si>
  <si>
    <t>12.703.135</t>
  </si>
  <si>
    <t>CTCP Đầu tư và Xây dựng Thủy lợi Lâm Đồng</t>
  </si>
  <si>
    <t>14.400.000</t>
  </si>
  <si>
    <t>CTCP Licogi 13</t>
  </si>
  <si>
    <t>22/04/2010</t>
  </si>
  <si>
    <t>95.084.569</t>
  </si>
  <si>
    <t>94.220.661</t>
  </si>
  <si>
    <t>CTCP Cung ứng và Dịch vụ Kỹ thuật hàng hải</t>
  </si>
  <si>
    <t>15.139.745</t>
  </si>
  <si>
    <t>CTCP Dịch vụ Hàng Không Sân Bay Đà Nẵng</t>
  </si>
  <si>
    <t>15/07/2014</t>
  </si>
  <si>
    <t>4.267.683</t>
  </si>
  <si>
    <t>CTCP Tập Đoàn MBG</t>
  </si>
  <si>
    <t>26/11/2015</t>
  </si>
  <si>
    <t>120.218.540</t>
  </si>
  <si>
    <t>Công ty Cổ phần Chứng khoán MB</t>
  </si>
  <si>
    <t>28/03/2016</t>
  </si>
  <si>
    <t>572.812.981</t>
  </si>
  <si>
    <t>572.782.940</t>
  </si>
  <si>
    <t>CTCP Gạch ngói cao cấp</t>
  </si>
  <si>
    <t>26/04/2010</t>
  </si>
  <si>
    <t>5.016.124</t>
  </si>
  <si>
    <t>4.986.124</t>
  </si>
  <si>
    <t>Công ty CP Xây lắp Cơ khí và Lương thực Thực phẩm</t>
  </si>
  <si>
    <t>14/02/2011</t>
  </si>
  <si>
    <t>10.777.838</t>
  </si>
  <si>
    <t>CTCP Đầu tư &amp; Xây dựng BDC Việt Nam</t>
  </si>
  <si>
    <t>4.103.929</t>
  </si>
  <si>
    <t>CTCP Than Mông Dương - Vinacomin</t>
  </si>
  <si>
    <t>23/07/2009</t>
  </si>
  <si>
    <t>21.418.346</t>
  </si>
  <si>
    <t>MED</t>
  </si>
  <si>
    <t>CTCP Dược Trung Ương Mediplantex</t>
  </si>
  <si>
    <t>18/03/2020</t>
  </si>
  <si>
    <t>12.410.000</t>
  </si>
  <si>
    <t>MEL</t>
  </si>
  <si>
    <t>CTCP Thép Mê Lin</t>
  </si>
  <si>
    <t>27/09/2017</t>
  </si>
  <si>
    <t>CTCP Dược Thú Y Cai Lậy</t>
  </si>
  <si>
    <t>21/11/2008</t>
  </si>
  <si>
    <t>5.000.038</t>
  </si>
  <si>
    <t>CTCP Đầu tư MST</t>
  </si>
  <si>
    <t>10/05/2016</t>
  </si>
  <si>
    <t>76.004.301</t>
  </si>
  <si>
    <t>28/10/2020</t>
  </si>
  <si>
    <t>105.000.000</t>
  </si>
  <si>
    <t>CTCP Tập Đoàn Nagakawa</t>
  </si>
  <si>
    <t>22/09/2009</t>
  </si>
  <si>
    <t>34.177.769</t>
  </si>
  <si>
    <t>34.177.767</t>
  </si>
  <si>
    <t>Công ty Cổ phần Cảng Nghệ Tĩnh</t>
  </si>
  <si>
    <t>27/03/2018</t>
  </si>
  <si>
    <t>21.517.200</t>
  </si>
  <si>
    <t>CTCP Than Núi Béo - Vinacomin</t>
  </si>
  <si>
    <t>27/12/2006</t>
  </si>
  <si>
    <t>36.999.124</t>
  </si>
  <si>
    <t>Công ty cổ phần Nhiệt điện Ninh Bình</t>
  </si>
  <si>
    <t>06/08/2009</t>
  </si>
  <si>
    <t>12.865.500</t>
  </si>
  <si>
    <t>CTCP Cấp nước Nhà Bè</t>
  </si>
  <si>
    <t>10.900.000</t>
  </si>
  <si>
    <t>CTCP Đầu tư phát triển Nhà Đà Nẵng</t>
  </si>
  <si>
    <t>21/04/2011</t>
  </si>
  <si>
    <t>71.657.936</t>
  </si>
  <si>
    <t>CTCP Xây lắp Phát triển Nhà Đà Nẵng</t>
  </si>
  <si>
    <t>17/07/2013</t>
  </si>
  <si>
    <t>9.987.557</t>
  </si>
  <si>
    <t>9.587.557</t>
  </si>
  <si>
    <t>Công ty Cổ Phần Bột Giặt NET</t>
  </si>
  <si>
    <t>22.398.374</t>
  </si>
  <si>
    <t>CTCP Phân lân Ninh Bình</t>
  </si>
  <si>
    <t>03/03/2014</t>
  </si>
  <si>
    <t>15.731.260</t>
  </si>
  <si>
    <t>CTCP Gạch ngói Nhị Hiệp</t>
  </si>
  <si>
    <t>NRC</t>
  </si>
  <si>
    <t>CTCP Tập đoàn Danh Khôi</t>
  </si>
  <si>
    <t>NSH</t>
  </si>
  <si>
    <t>CTCP Tập đoàn Nhôm Sông Hồng Shalumi</t>
  </si>
  <si>
    <t>CTCP Ngân Sơn</t>
  </si>
  <si>
    <t>NTH</t>
  </si>
  <si>
    <t>CTCP Thủy điện Nước Trong</t>
  </si>
  <si>
    <t>CTCP Nhựa Thiếu niên Tiền Phong</t>
  </si>
  <si>
    <t>Ngân hàng TMCP Quốc Dân</t>
  </si>
  <si>
    <t>CTCP One Capital Hospitality</t>
  </si>
  <si>
    <t>CTCP Công nghệ ONE</t>
  </si>
  <si>
    <t>CTCP Bao bì Dầu khí Việt Nam</t>
  </si>
  <si>
    <t>CTCP Phân bón và Hóa chất Dầu khí Miền Trung</t>
  </si>
  <si>
    <t>Công ty Cổ phần Đầu tư Phát triển Gas Đô thị</t>
  </si>
  <si>
    <t>PCH</t>
  </si>
  <si>
    <t>CTCP Nhựa Picomat</t>
  </si>
  <si>
    <t>Công ty Cổ phần Vận tải biển Global Pacific</t>
  </si>
  <si>
    <t>CTCP Tập đoàn Đầu tư DIN Capital</t>
  </si>
  <si>
    <t>CTCP Xây lắp III Petrolimex</t>
  </si>
  <si>
    <t>PGN</t>
  </si>
  <si>
    <t>Công ty cổ phần Phụ Gia Nhựa</t>
  </si>
  <si>
    <t>CTCP Kinh doanh Khí miền Nam</t>
  </si>
  <si>
    <t>CTCP PGT Holdings</t>
  </si>
  <si>
    <t>PHN</t>
  </si>
  <si>
    <t>CTCP Pin Hà Nội</t>
  </si>
  <si>
    <t>CTCP Tin học Viễn thông Petrolimex</t>
  </si>
  <si>
    <t>CTCP Thương mại và Vận tải Petrolimex Hà Nội</t>
  </si>
  <si>
    <t>Tổng Công ty Hóa dầu Petrolimex - CTCP</t>
  </si>
  <si>
    <t>CTCP Phân bón và Hóa chất Dầu khí Miền Bắc</t>
  </si>
  <si>
    <t>CTCP Dược phẩm dược liệu Pharmedic</t>
  </si>
  <si>
    <t>CTCP Bao bì Đạm Phú Mỹ</t>
  </si>
  <si>
    <t>CTCP Cơ khí xăng dầu</t>
  </si>
  <si>
    <t>CTCP Thiết bị Bưu điện</t>
  </si>
  <si>
    <t>Công Ty Cổ Phần Tư Vấn Đầu Tư PP ENTERPRISE</t>
  </si>
  <si>
    <t>CTCP Dược phẩm Phong Phú</t>
  </si>
  <si>
    <t>Công ty cổ phần Dịch vụ kỹ thuật Điện lực Dầu khí Việt Nam</t>
  </si>
  <si>
    <t>PPT</t>
  </si>
  <si>
    <t>CTCP Petro Times</t>
  </si>
  <si>
    <t>CTCP Logistics Portserco</t>
  </si>
  <si>
    <t>PRE</t>
  </si>
  <si>
    <t>Tổng công ty cổ phần Tái bảo hiểm Hà Nội</t>
  </si>
  <si>
    <t>CTCP Vận tải và Dịch vụ Petrolimex Sài Gòn</t>
  </si>
  <si>
    <t>CTCP Dịch vụ Phân phối Tổng hợp Dầu khí</t>
  </si>
  <si>
    <t>CTCP Phân bón và Hóa chất Dầu khí Đông Nam Bộ</t>
  </si>
  <si>
    <t>PSI</t>
  </si>
  <si>
    <t>Công ty Cổ phần Chứng khoán Dầu khí</t>
  </si>
  <si>
    <t>CTCP Phân bón và Hóa chất Dầu khí Tây Nam Bộ</t>
  </si>
  <si>
    <t>CÔNG TY CỔ PHẦN THIẾT KẾ XÂY DỰNG THƯƠNG MẠI PHÚC THỊNH</t>
  </si>
  <si>
    <t>TỔNG CÔNG TY CỔ PHẦN BẢO HIỂM BƯU ĐIỆN</t>
  </si>
  <si>
    <t>CTCP Vận tải và Dịch vụ Petrolimex Hải Phòng</t>
  </si>
  <si>
    <t>PTX</t>
  </si>
  <si>
    <t>CTCP Vận tải và dịch vụ Petrolimex Nghệ Tĩnh</t>
  </si>
  <si>
    <t>CTCP Bọc Ống Dầu khí Việt Nam</t>
  </si>
  <si>
    <t>Tổng Công ty Hóa chất và Dịch vụ Dầu khí - CTCP (PVChem)</t>
  </si>
  <si>
    <t>Công ty cổ phần Kinh doanh LPG Việt Nam</t>
  </si>
  <si>
    <t>CTCP PVI</t>
  </si>
  <si>
    <t>17/06/2009</t>
  </si>
  <si>
    <t>3.041.542</t>
  </si>
  <si>
    <t>05/04/2018</t>
  </si>
  <si>
    <t>92.597.762</t>
  </si>
  <si>
    <t>31/07/2017</t>
  </si>
  <si>
    <t>20.693.437</t>
  </si>
  <si>
    <t>29/12/2006</t>
  </si>
  <si>
    <t>11.202.003</t>
  </si>
  <si>
    <t>19/06/2019</t>
  </si>
  <si>
    <t>10.802.053</t>
  </si>
  <si>
    <t>142.532.284</t>
  </si>
  <si>
    <t>1.177.984.751</t>
  </si>
  <si>
    <t>1.174.632.751</t>
  </si>
  <si>
    <t>01/10/2010</t>
  </si>
  <si>
    <t>24/06/2008</t>
  </si>
  <si>
    <t>7.960.310</t>
  </si>
  <si>
    <t>7.893.658</t>
  </si>
  <si>
    <t>27/01/2015</t>
  </si>
  <si>
    <t>4.799.516</t>
  </si>
  <si>
    <t>23/07/2015</t>
  </si>
  <si>
    <t>18.870.000</t>
  </si>
  <si>
    <t>28/07/2022</t>
  </si>
  <si>
    <t>24.199.964</t>
  </si>
  <si>
    <t>12/09/2011</t>
  </si>
  <si>
    <t>50.035.493</t>
  </si>
  <si>
    <t>03/08/2015</t>
  </si>
  <si>
    <t>8.909.981</t>
  </si>
  <si>
    <t>25/09/2014</t>
  </si>
  <si>
    <t>04/07/2019</t>
  </si>
  <si>
    <t>9.464.859</t>
  </si>
  <si>
    <t>15/11/2007</t>
  </si>
  <si>
    <t>50.000.000</t>
  </si>
  <si>
    <t>49.998.794</t>
  </si>
  <si>
    <t>9.241.801</t>
  </si>
  <si>
    <t>7.253.911</t>
  </si>
  <si>
    <t>06/09/2019</t>
  </si>
  <si>
    <t>3.900.000</t>
  </si>
  <si>
    <t>09/01/2017</t>
  </si>
  <si>
    <t>33.339.891</t>
  </si>
  <si>
    <t>25/12/2006</t>
  </si>
  <si>
    <t>7.326.928</t>
  </si>
  <si>
    <t>7.326.861</t>
  </si>
  <si>
    <t>80.798.839</t>
  </si>
  <si>
    <t>80.797.566</t>
  </si>
  <si>
    <t>07/10/2015</t>
  </si>
  <si>
    <t>09/10/2009</t>
  </si>
  <si>
    <t>9.332.573</t>
  </si>
  <si>
    <t>22/09/2015</t>
  </si>
  <si>
    <t>4.200.000</t>
  </si>
  <si>
    <t>7.227.662</t>
  </si>
  <si>
    <t>7.201.772</t>
  </si>
  <si>
    <t>19.430.006</t>
  </si>
  <si>
    <t>20/09/2011</t>
  </si>
  <si>
    <t>18/07/2011</t>
  </si>
  <si>
    <t>8.799.991</t>
  </si>
  <si>
    <t>07/01/2011</t>
  </si>
  <si>
    <t>26/06/2023</t>
  </si>
  <si>
    <t>18.189.988</t>
  </si>
  <si>
    <t>02/03/2016</t>
  </si>
  <si>
    <t>9.343.974</t>
  </si>
  <si>
    <t>1.200.000</t>
  </si>
  <si>
    <t>104.400.000</t>
  </si>
  <si>
    <t>7.200.000</t>
  </si>
  <si>
    <t>28/06/2013</t>
  </si>
  <si>
    <t>51.827.894</t>
  </si>
  <si>
    <t>18/03/2015</t>
  </si>
  <si>
    <t>12.500.000</t>
  </si>
  <si>
    <t>21/07/2010</t>
  </si>
  <si>
    <t>59.841.300</t>
  </si>
  <si>
    <t>21/07/2015</t>
  </si>
  <si>
    <t>17.000.000</t>
  </si>
  <si>
    <t>10/11/2015</t>
  </si>
  <si>
    <t>4.999.933</t>
  </si>
  <si>
    <t>01/03/2011</t>
  </si>
  <si>
    <t>120.592.129</t>
  </si>
  <si>
    <t>5.568.000</t>
  </si>
  <si>
    <t>08/10/2024</t>
  </si>
  <si>
    <t>6.432.453</t>
  </si>
  <si>
    <t>16/12/2010</t>
  </si>
  <si>
    <t>37.350.000</t>
  </si>
  <si>
    <t>36.868.800</t>
  </si>
  <si>
    <t>24/12/2013</t>
  </si>
  <si>
    <t>21.599.998</t>
  </si>
  <si>
    <t>81.194.463</t>
  </si>
  <si>
    <t>07/01/2009</t>
  </si>
  <si>
    <t>39.998.522</t>
  </si>
  <si>
    <t>10/08/2007</t>
  </si>
  <si>
    <t>234.241.867</t>
  </si>
  <si>
    <t>Tổng CTCP Dịch Vụ Kỹ Thuật Dầu Khí Việt Nam</t>
  </si>
  <si>
    <t>20/09/2007</t>
  </si>
  <si>
    <t>477.966.290</t>
  </si>
  <si>
    <t>CTCP Que hàn điện Việt Đức</t>
  </si>
  <si>
    <t>5.524.716</t>
  </si>
  <si>
    <t>QST</t>
  </si>
  <si>
    <t>CTCP Sách và Thiết bị Trường học Quảng Ninh</t>
  </si>
  <si>
    <t>16/02/2009</t>
  </si>
  <si>
    <t>3.240.000</t>
  </si>
  <si>
    <t>16/01/2009</t>
  </si>
  <si>
    <t>2.700.000</t>
  </si>
  <si>
    <t>Công Ty Cổ Phần Địa ốc Chợ Lớn</t>
  </si>
  <si>
    <t>14/06/2007</t>
  </si>
  <si>
    <t>13.858.714</t>
  </si>
  <si>
    <t>Công ty cổ phần Sông Đà 505</t>
  </si>
  <si>
    <t>22/12/2006</t>
  </si>
  <si>
    <t>Công ty cổ phần SCI</t>
  </si>
  <si>
    <t>99.134.331</t>
  </si>
  <si>
    <t>CTCP Lương thực Thực phẩm SAFOCO</t>
  </si>
  <si>
    <t>12.046.590</t>
  </si>
  <si>
    <t>SCG</t>
  </si>
  <si>
    <t>Công ty cổ phần Tập đoàn Xây dựng SCG</t>
  </si>
  <si>
    <t>25/10/2021</t>
  </si>
  <si>
    <t>85.000.000</t>
  </si>
  <si>
    <t>CTCP SCI E&amp;C</t>
  </si>
  <si>
    <t>05/01/2016</t>
  </si>
  <si>
    <t>30.491.409</t>
  </si>
  <si>
    <t>CTCP Sông Đà 5</t>
  </si>
  <si>
    <t>25.999.848</t>
  </si>
  <si>
    <t>CTCP Sông Đà 9</t>
  </si>
  <si>
    <t>34.234.000</t>
  </si>
  <si>
    <t>CTCP SIMCO Sông Đà</t>
  </si>
  <si>
    <t>26.206.158</t>
  </si>
  <si>
    <t>26.205.990</t>
  </si>
  <si>
    <t>CTCP Tư vấn Sông Đà</t>
  </si>
  <si>
    <t>2.609.710</t>
  </si>
  <si>
    <t>2.609.648</t>
  </si>
  <si>
    <t>CTCP Sadico Cần Thơ</t>
  </si>
  <si>
    <t>22/12/2009</t>
  </si>
  <si>
    <t>10.139.997</t>
  </si>
  <si>
    <t>CTCP Sơn Đồng Nai</t>
  </si>
  <si>
    <t>22/06/2009</t>
  </si>
  <si>
    <t>3.036.436</t>
  </si>
  <si>
    <t>CTCP Đầu tư xây dựng và Phát triển đô thị Sông Đà</t>
  </si>
  <si>
    <t>28/09/2009</t>
  </si>
  <si>
    <t>CÔNG TY CỔ PHẦN ĐẦU TƯ VÀ PHÁT TRIỂN ĐIỆN MIỀN TRUNG</t>
  </si>
  <si>
    <t>14/01/2009</t>
  </si>
  <si>
    <t>31.999.969</t>
  </si>
  <si>
    <t>CTCP Đầu tư và Phát triển Giáo dục Phương Nam</t>
  </si>
  <si>
    <t>9.271.800</t>
  </si>
  <si>
    <t>CTCP Dệt lưới Sài Gòn</t>
  </si>
  <si>
    <t>2.864.150</t>
  </si>
  <si>
    <t>CTCP Xuất nhập khẩu Sa Giang</t>
  </si>
  <si>
    <t>7.147.580</t>
  </si>
  <si>
    <t>SGD</t>
  </si>
  <si>
    <t>CTCP Sách giáo dục tại Tp. HCM</t>
  </si>
  <si>
    <t>4.137.000</t>
  </si>
  <si>
    <t>4.043.000</t>
  </si>
  <si>
    <t>CTCP Khách sạn Sài Gòn</t>
  </si>
  <si>
    <t>30/07/2009</t>
  </si>
  <si>
    <t>12.364.100</t>
  </si>
  <si>
    <t>SHE</t>
  </si>
  <si>
    <t>CTCP Phát triển năng lượng Sơn Hà</t>
  </si>
  <si>
    <t>25/01/2019</t>
  </si>
  <si>
    <t>11.502.516</t>
  </si>
  <si>
    <t>CTCP Đầu tư Tổng hợp Hà Nội</t>
  </si>
  <si>
    <t>16/12/2009</t>
  </si>
  <si>
    <t>129.607.147</t>
  </si>
  <si>
    <t>Công ty Cổ phần chứng khoán Sài Gòn - Hà Nội</t>
  </si>
  <si>
    <t>25/06/2009</t>
  </si>
  <si>
    <t>813.156.748</t>
  </si>
  <si>
    <t>CTCP Nông nghiệp Hùng Hậu</t>
  </si>
  <si>
    <t>43.472.716</t>
  </si>
  <si>
    <t>43.471.706</t>
  </si>
  <si>
    <t>CTCP Sông Đà 11</t>
  </si>
  <si>
    <t>24.168.711</t>
  </si>
  <si>
    <t>CTCP Mía đường Sơn La</t>
  </si>
  <si>
    <t>16/10/2012</t>
  </si>
  <si>
    <t>9.791.945</t>
  </si>
  <si>
    <t>SMN</t>
  </si>
  <si>
    <t>CTCP Sách và Thiết bị Giáo dục Miền Nam</t>
  </si>
  <si>
    <t>14/07/2015</t>
  </si>
  <si>
    <t>4.405.000</t>
  </si>
  <si>
    <t>CTCP SAMETEL</t>
  </si>
  <si>
    <t>30/07/2010</t>
  </si>
  <si>
    <t>5.467.432</t>
  </si>
  <si>
    <t>CTCP Bảo vệ Thực vật Sài Gòn</t>
  </si>
  <si>
    <t>27/01/2022</t>
  </si>
  <si>
    <t>10.530.000</t>
  </si>
  <si>
    <t>CTCP SPIRAL GALAXY</t>
  </si>
  <si>
    <t>26/09/2012</t>
  </si>
  <si>
    <t>16.815.000</t>
  </si>
  <si>
    <t>CTCP SARA Việt Nam</t>
  </si>
  <si>
    <t>18/01/2008</t>
  </si>
  <si>
    <t>43.199.974</t>
  </si>
  <si>
    <t>CTCP Chế tạo Kết cấu thép VNECO.SSM</t>
  </si>
  <si>
    <t>17/11/2008</t>
  </si>
  <si>
    <t>5.501.024</t>
  </si>
  <si>
    <t>4.947.477</t>
  </si>
  <si>
    <t>STC</t>
  </si>
  <si>
    <t>CTCP Sách và Thiết bị Trường học tại Tp, HCM</t>
  </si>
  <si>
    <t>5.665.530</t>
  </si>
  <si>
    <t>Công ty cổ phần Công nghiệp Thương mại Sông Đà</t>
  </si>
  <si>
    <t>09/10/2006</t>
  </si>
  <si>
    <t>8.045.744</t>
  </si>
  <si>
    <t>8.022.063</t>
  </si>
  <si>
    <t>CTCP Tập đoàn VEXILLA Việt Nam</t>
  </si>
  <si>
    <t>21.000.000</t>
  </si>
  <si>
    <t>SZB</t>
  </si>
  <si>
    <t>CTCP Sonadezi Long Bình</t>
  </si>
  <si>
    <t>20/12/2019</t>
  </si>
  <si>
    <t>CTCP Xây lắp Thành An 96</t>
  </si>
  <si>
    <t>31/07/2015</t>
  </si>
  <si>
    <t>12.419.787</t>
  </si>
  <si>
    <t>CTCP Xi măng Thái Bình</t>
  </si>
  <si>
    <t>18/11/2008</t>
  </si>
  <si>
    <t>1.510.280</t>
  </si>
  <si>
    <t>TDT</t>
  </si>
  <si>
    <t>CTCP Đầu tư và Phát triển TDT</t>
  </si>
  <si>
    <t>18/07/2018</t>
  </si>
  <si>
    <t>23.896.534</t>
  </si>
  <si>
    <t>CTCP Vải sợi may mặc miền Bắc</t>
  </si>
  <si>
    <t>5.702.940</t>
  </si>
  <si>
    <t>03/12/2015</t>
  </si>
  <si>
    <t>16.829.994</t>
  </si>
  <si>
    <t>CTCP Bia Hà Nội - Thanh Hoá</t>
  </si>
  <si>
    <t>19/11/2008</t>
  </si>
  <si>
    <t>11.424.570</t>
  </si>
  <si>
    <t>THD</t>
  </si>
  <si>
    <t>CTCP Thaiholdings</t>
  </si>
  <si>
    <t>19/06/2020</t>
  </si>
  <si>
    <t>384.999.972</t>
  </si>
  <si>
    <t>CTCP Thanh Hoa - Sông Đà</t>
  </si>
  <si>
    <t>12/11/2013</t>
  </si>
  <si>
    <t>CTCP Than Hà Tu - Vinacomin</t>
  </si>
  <si>
    <t>24/10/2008</t>
  </si>
  <si>
    <t>24.569.052</t>
  </si>
  <si>
    <t>CTCP Tập đoàn Đầu tư Thăng Long</t>
  </si>
  <si>
    <t>08/10/2010</t>
  </si>
  <si>
    <t>193.606.205</t>
  </si>
  <si>
    <t>CTCP Dịch vụ Vận tải và Thương mại</t>
  </si>
  <si>
    <t>17/12/2007</t>
  </si>
  <si>
    <t>8.600.000</t>
  </si>
  <si>
    <t>CTCP Công nghiệp Tungkuang</t>
  </si>
  <si>
    <t>26/06/2006</t>
  </si>
  <si>
    <t>7.255.744</t>
  </si>
  <si>
    <t>46.881.398</t>
  </si>
  <si>
    <t>CTCP Kinh doanh than miền Bắc-Vinacomin</t>
  </si>
  <si>
    <t>16/01/2017</t>
  </si>
  <si>
    <t>CTCP Thương mại Xuất nhập khẩu Thủ Đức</t>
  </si>
  <si>
    <t>12.400.000</t>
  </si>
  <si>
    <t>CTCP Vicem Thương mại xi măng</t>
  </si>
  <si>
    <t>02/11/2009</t>
  </si>
  <si>
    <t>CTCP Đầu tư và Thương mại TNG</t>
  </si>
  <si>
    <t>122.601.206</t>
  </si>
  <si>
    <t>TOT</t>
  </si>
  <si>
    <t>CÔNG TY CỔ PHẦN TRANSIMEX LOGISTICS</t>
  </si>
  <si>
    <t>20/01/2022</t>
  </si>
  <si>
    <t>9.207.842</t>
  </si>
  <si>
    <t>TPH</t>
  </si>
  <si>
    <t>CTCP In Sách giáo khoa tại Tp. Hà Nội</t>
  </si>
  <si>
    <t>15/12/2006</t>
  </si>
  <si>
    <t>2.095.985</t>
  </si>
  <si>
    <t>CTCP Tân Phú Việt Nam</t>
  </si>
  <si>
    <t>26/09/2008</t>
  </si>
  <si>
    <t>45.000.000</t>
  </si>
  <si>
    <t>CTCP Ắc quy Tia Sáng</t>
  </si>
  <si>
    <t>6.745.480</t>
  </si>
  <si>
    <t>CTCP Gạch men Thanh Thanh</t>
  </si>
  <si>
    <t>07/01/2010</t>
  </si>
  <si>
    <t>5.992.348</t>
  </si>
  <si>
    <t>5.940.528</t>
  </si>
  <si>
    <t>CTCP Thương mại và Dịch vụ Tiến Thành</t>
  </si>
  <si>
    <t>26/10/2016</t>
  </si>
  <si>
    <t>37.374.846</t>
  </si>
  <si>
    <t>TTL</t>
  </si>
  <si>
    <t>Tổng Công ty Thăng Long - CTCP</t>
  </si>
  <si>
    <t>18/01/2018</t>
  </si>
  <si>
    <t>41.908.000</t>
  </si>
  <si>
    <t>41.853.700</t>
  </si>
  <si>
    <t>TTT</t>
  </si>
  <si>
    <t>CTCP Du lịch - Thương mại Tây Ninh</t>
  </si>
  <si>
    <t>02/06/2017</t>
  </si>
  <si>
    <t>4.570.210</t>
  </si>
  <si>
    <t>Công ty cổ phần Tư vấn Xây dựng điện 3</t>
  </si>
  <si>
    <t>9.517.303</t>
  </si>
  <si>
    <t>9.517.289</t>
  </si>
  <si>
    <t>CTCP Tư vấn Xây dựng điện 4</t>
  </si>
  <si>
    <t>22/07/2008</t>
  </si>
  <si>
    <t>19.846.016</t>
  </si>
  <si>
    <t>19.781.493</t>
  </si>
  <si>
    <t>CTCP Tập đoàn Quản lý Tài sản Trí Việt</t>
  </si>
  <si>
    <t>23/09/2014</t>
  </si>
  <si>
    <t>118.610.670</t>
  </si>
  <si>
    <t>110.610.670</t>
  </si>
  <si>
    <t>CTCP Than Vàng Danh - Vinacomin</t>
  </si>
  <si>
    <t>11/01/2011</t>
  </si>
  <si>
    <t>44.962.864</t>
  </si>
  <si>
    <t>CTCP Vicem Thạch cao Xi măng</t>
  </si>
  <si>
    <t>7.000.000</t>
  </si>
  <si>
    <t>CTCP ĐẦU TƯ VÀ PHÁT TRIỂN SAO MAI VIỆT</t>
  </si>
  <si>
    <t>15.617.632</t>
  </si>
  <si>
    <t>Công ty cổ phần xây dựng số 12</t>
  </si>
  <si>
    <t>05/01/2010</t>
  </si>
  <si>
    <t>11.636.000</t>
  </si>
  <si>
    <t>CTCP Vinaconex 21</t>
  </si>
  <si>
    <t>21/04/2010</t>
  </si>
  <si>
    <t>11.999.789</t>
  </si>
  <si>
    <t>CTCP Nhựa Bao bì Vinh</t>
  </si>
  <si>
    <t>17/03/2010</t>
  </si>
  <si>
    <t>7.499.972</t>
  </si>
  <si>
    <t>7.499.960</t>
  </si>
  <si>
    <t>Công ty cổ phần xây dựng số 1</t>
  </si>
  <si>
    <t>14/05/2009</t>
  </si>
  <si>
    <t>Công ty cổ phần Đầu tư và Xây dựng VINA2</t>
  </si>
  <si>
    <t>68.769.410</t>
  </si>
  <si>
    <t>Công ty Cổ phần Tập đoàn Nam Mê Kông</t>
  </si>
  <si>
    <t>13/12/2007</t>
  </si>
  <si>
    <t>125.150.939</t>
  </si>
  <si>
    <t>Công ty cổ phần Xây dựng và đầu tư Visicons</t>
  </si>
  <si>
    <t>28/01/2008</t>
  </si>
  <si>
    <t>9.679.686</t>
  </si>
  <si>
    <t>CTCP TẬP ĐOÀN BGI</t>
  </si>
  <si>
    <t>28/12/2007</t>
  </si>
  <si>
    <t>96.090.870</t>
  </si>
  <si>
    <t>96.090.556</t>
  </si>
  <si>
    <t>Công ty cổ phần xây dựng số 9- VC9</t>
  </si>
  <si>
    <t>05/11/2009</t>
  </si>
  <si>
    <t>16.695.200</t>
  </si>
  <si>
    <t>CTCP Vinaconex 25</t>
  </si>
  <si>
    <t>05/02/2009</t>
  </si>
  <si>
    <t>24.000.000</t>
  </si>
  <si>
    <t>CTCP BV LIFE</t>
  </si>
  <si>
    <t>11/05/2010</t>
  </si>
  <si>
    <t>CTCP VICOSTONE</t>
  </si>
  <si>
    <t>160.000.000</t>
  </si>
  <si>
    <t>CTCP Thực phẩm Lâm Đồng</t>
  </si>
  <si>
    <t>14.657.150</t>
  </si>
  <si>
    <t>CTCP Xây dựng điện VNECO 1</t>
  </si>
  <si>
    <t>04/09/2008</t>
  </si>
  <si>
    <t>5.931.280</t>
  </si>
  <si>
    <t>CTCP Xây dựng điện VNECO3</t>
  </si>
  <si>
    <t>1.319.710</t>
  </si>
  <si>
    <t>CTCP Xây dựng Điện Vneco 4</t>
  </si>
  <si>
    <t>1.028.000</t>
  </si>
  <si>
    <t>CTCP Xây dựng Điện Vneco 8</t>
  </si>
  <si>
    <t>24/07/2012</t>
  </si>
  <si>
    <t>VFS</t>
  </si>
  <si>
    <t>Công ty Cổ phần Chứng khoán Nhất Việt</t>
  </si>
  <si>
    <t>24/07/2023</t>
  </si>
  <si>
    <t>120.000.000</t>
  </si>
  <si>
    <t>CTCP Cảng Rau Quả</t>
  </si>
  <si>
    <t>8.214.692</t>
  </si>
  <si>
    <t>7.825.922</t>
  </si>
  <si>
    <t>Công ty Cổ Phần Ống thép Việt Đức VGPIPE</t>
  </si>
  <si>
    <t>04/12/2008</t>
  </si>
  <si>
    <t>55.932.126</t>
  </si>
  <si>
    <t>VHE</t>
  </si>
  <si>
    <t>CTCP Dược liệu và Thực phẩm Việt Nam</t>
  </si>
  <si>
    <t>14/01/2019</t>
  </si>
  <si>
    <t>33.140.000</t>
  </si>
  <si>
    <t>33.139.996</t>
  </si>
  <si>
    <t>CTCP Viglacera Hạ Long</t>
  </si>
  <si>
    <t>12/02/2009</t>
  </si>
  <si>
    <t>25.000.000</t>
  </si>
  <si>
    <t>Tổng công ty Lâm nghiệp Việt Nam- CTCP</t>
  </si>
  <si>
    <t>03/02/2020</t>
  </si>
  <si>
    <t>350.000.000</t>
  </si>
  <si>
    <t>Công ty cổ phần Chứng khoán Đầu tư Tài chính Việt Nam</t>
  </si>
  <si>
    <t>45.133.300</t>
  </si>
  <si>
    <t>CÔNG TY CỔ PHẦN VIGLACERA TIÊN SƠN</t>
  </si>
  <si>
    <t>49.999.664</t>
  </si>
  <si>
    <t>CTCP Đầu tư và phát triển công nghệ Văn Lang</t>
  </si>
  <si>
    <t>04/08/2010</t>
  </si>
  <si>
    <t>3.995.996</t>
  </si>
  <si>
    <t>Công ty cổ phần VIMECO</t>
  </si>
  <si>
    <t>26.134.132</t>
  </si>
  <si>
    <t>Công ty cổ phần Phát triển Hàng hải</t>
  </si>
  <si>
    <t>20/10/2015</t>
  </si>
  <si>
    <t>9.000.000</t>
  </si>
  <si>
    <t>8.999.998</t>
  </si>
  <si>
    <t>CTCP Tập đoàn Vinacontrol</t>
  </si>
  <si>
    <t>10.499.955</t>
  </si>
  <si>
    <t>10.499.560</t>
  </si>
  <si>
    <t>CTCP Vinafreight</t>
  </si>
  <si>
    <t>31.715.880</t>
  </si>
  <si>
    <t>31.700.380</t>
  </si>
  <si>
    <t>Tổng CTCP Tái Bảo hiểm Quốc gia Việt Nam</t>
  </si>
  <si>
    <t>13/03/2006</t>
  </si>
  <si>
    <t>182.391.455</t>
  </si>
  <si>
    <t>CTCP Giao nhận Vận tải Ngoại thương</t>
  </si>
  <si>
    <t>CTCP Đại lý Hàng hải Việt Nam</t>
  </si>
  <si>
    <t>VSM</t>
  </si>
  <si>
    <t>CTCP Container Miền Trung</t>
  </si>
  <si>
    <t>CTCP Viễn thông VTC</t>
  </si>
  <si>
    <t>CTCP Thương mại và Đầu tư Vi na ta ba</t>
  </si>
  <si>
    <t>Công ty Cổ phần Năng lượng và Môi trường VICEM</t>
  </si>
  <si>
    <t>VTZ</t>
  </si>
  <si>
    <t>CTCP Sản xuất và Thương mại Nhựa Việt Thành</t>
  </si>
  <si>
    <t>CTCP Bến xe Miền Tây</t>
  </si>
  <si>
    <t>WSS</t>
  </si>
  <si>
    <t>Công ty Cổ phần Chứng khoán Phố Wall</t>
  </si>
  <si>
    <t>X20</t>
  </si>
  <si>
    <t>CTCP X20</t>
  </si>
  <si>
    <t>https://hnx.vn/cophieu-etfs/chung-khoan-uc.html</t>
  </si>
  <si>
    <t>A32</t>
  </si>
  <si>
    <t>CTCP 32</t>
  </si>
  <si>
    <t>AAH</t>
  </si>
  <si>
    <t>Công ty Cổ phần Hợp Nhất</t>
  </si>
  <si>
    <t>AAS</t>
  </si>
  <si>
    <t>CTCP Chứng khoán SmartInvest</t>
  </si>
  <si>
    <t>Ngân hàng TMCP An Bình</t>
  </si>
  <si>
    <t>CTCP Truyền thông VMG</t>
  </si>
  <si>
    <t>CTCP Bảo hiểm Ngân hàng Nông Nghiệp</t>
  </si>
  <si>
    <t>ABW</t>
  </si>
  <si>
    <t>CTCP Chứng khoán An Bình</t>
  </si>
  <si>
    <t>CTCP Bê tông Ly tâm An Giang</t>
  </si>
  <si>
    <t>ACS</t>
  </si>
  <si>
    <t>CTCP Xây lắp Thương mại 2</t>
  </si>
  <si>
    <t>CTCP Xuất nhập khẩu Nông sản Thực phẩm An Giang</t>
  </si>
  <si>
    <t>AG1</t>
  </si>
  <si>
    <t>CTCP 28.1</t>
  </si>
  <si>
    <t>CTCP Xuất nhập khẩu Thủy sản An Giang</t>
  </si>
  <si>
    <t>CTCP Thực phẩm Nông sản Xuất khẩu Sài Gòn</t>
  </si>
  <si>
    <t>AIC</t>
  </si>
  <si>
    <t>Tổng Công ty cổ phần Bảo hiểm Hàng Không</t>
  </si>
  <si>
    <t>AIG</t>
  </si>
  <si>
    <t>CTCP Nguyên liệu Á Châu AIG</t>
  </si>
  <si>
    <t>CTCP Xây dựng ALVICO</t>
  </si>
  <si>
    <t>CTCP Đầu tư và Khoáng sản FLC Stone</t>
  </si>
  <si>
    <t>CTCP Armephaco</t>
  </si>
  <si>
    <t>CTCP Cơ khí Xây dựng AMECC</t>
  </si>
  <si>
    <t>CTCP Chiếu xạ An Phú</t>
  </si>
  <si>
    <t>APF</t>
  </si>
  <si>
    <t>CTCP Nông sản Thực phẩm Quảng Ngãi</t>
  </si>
  <si>
    <t>CTCP Phát triển phụ gia và sản phầm dầu mỏ</t>
  </si>
  <si>
    <t>APT</t>
  </si>
  <si>
    <t>CTCP Kinh doanh Thủy Hải sản Sài Gòn</t>
  </si>
  <si>
    <t>ART</t>
  </si>
  <si>
    <t>Công ty Cổ phần Chứng khoán BOS</t>
  </si>
  <si>
    <t>CTCP ASA</t>
  </si>
  <si>
    <t>CTCP NTACO</t>
  </si>
  <si>
    <t>ATB</t>
  </si>
  <si>
    <t>CTCP An Thịnh</t>
  </si>
  <si>
    <t>CTCP An Trường An</t>
  </si>
  <si>
    <t>AVC</t>
  </si>
  <si>
    <t>CTCP Thủy điện A Vương</t>
  </si>
  <si>
    <t>CTCP Việt An</t>
  </si>
  <si>
    <t>AVG</t>
  </si>
  <si>
    <t>CTCP Phân bón Quốc tế Âu Việt</t>
  </si>
  <si>
    <t>BAL</t>
  </si>
  <si>
    <t>CTCP Bao bì Bia - Rượu - Nước giải khát</t>
  </si>
  <si>
    <t>BBH</t>
  </si>
  <si>
    <t>CTCP Bao bì Hoàng Thạch</t>
  </si>
  <si>
    <t>BBM</t>
  </si>
  <si>
    <t>CTCP Bia Hà Nội - Nam Định</t>
  </si>
  <si>
    <t>CTCP Bông Bạch Tuyết</t>
  </si>
  <si>
    <t>BCA</t>
  </si>
  <si>
    <t>CTCP B.C.H</t>
  </si>
  <si>
    <t>BCB</t>
  </si>
  <si>
    <t>CTCP 397</t>
  </si>
  <si>
    <t>CTCP Dược Enlie</t>
  </si>
  <si>
    <t>BCV</t>
  </si>
  <si>
    <t>CTCP Du lịch và Thương mại Bằng Giang Cao Bằng - Vimico</t>
  </si>
  <si>
    <t>Công ty Cổ phần May mặc Bình Dương</t>
  </si>
  <si>
    <t>BDT</t>
  </si>
  <si>
    <t>CTCP Xây lắp và Vật liệu Xây dựng Đồng Tháp</t>
  </si>
  <si>
    <t>CTCP Cấp thoát nước Bình Định</t>
  </si>
  <si>
    <t>BGW</t>
  </si>
  <si>
    <t>CTCP Nước sạch Bắc Giang</t>
  </si>
  <si>
    <t>BHA</t>
  </si>
  <si>
    <t>CTCP Thủy điện Bắc Hà</t>
  </si>
  <si>
    <t>Công ty cổ phần bê tông Biên hòa</t>
  </si>
  <si>
    <t>BHG</t>
  </si>
  <si>
    <t>CTCP Chè Biển Hồ</t>
  </si>
  <si>
    <t>BHI</t>
  </si>
  <si>
    <t>Tổng CTCP Bảo hiểm Sài Gòn - Hà Nội</t>
  </si>
  <si>
    <t>BHK</t>
  </si>
  <si>
    <t>CTCP Bia Hà Nội - Kim Bài</t>
  </si>
  <si>
    <t>CTCP Bia Hà Nội - Hải Phòng</t>
  </si>
  <si>
    <t>BIG</t>
  </si>
  <si>
    <t>CTCP Big Invest Group</t>
  </si>
  <si>
    <t>CTCP Đầu tư và Phát triển Công nghiệp Bảo Thư</t>
  </si>
  <si>
    <t>BIO</t>
  </si>
  <si>
    <t>CTCP Vắc xin và Sinh phẩm Nha Trang</t>
  </si>
  <si>
    <t>CTCP Thủy sản Bạc Liêu</t>
  </si>
  <si>
    <t>Tổng CTCP Bảo hiểm Bảo Long</t>
  </si>
  <si>
    <t>BLT</t>
  </si>
  <si>
    <t>CTCP Lương thực Bình Định</t>
  </si>
  <si>
    <t>BMD</t>
  </si>
  <si>
    <t>CTCP Môi trường và Dịch vụ đô thị Bình Thuận</t>
  </si>
  <si>
    <t>BMF</t>
  </si>
  <si>
    <t>CTCP Vật liệu Xây dựng và Chất đốt Đồng Nai</t>
  </si>
  <si>
    <t>BMG</t>
  </si>
  <si>
    <t>CTCP May Bình Minh</t>
  </si>
  <si>
    <t>CTCP Khoáng sản miền đông AHP</t>
  </si>
  <si>
    <t>BMK</t>
  </si>
  <si>
    <t>CTCP Kỹ thuật nhiệt Mèo Đen</t>
  </si>
  <si>
    <t>BMS</t>
  </si>
  <si>
    <t>Công ty Cổ phần Chứng khoán Bảo Minh</t>
  </si>
  <si>
    <t>BMV</t>
  </si>
  <si>
    <t>CTCP Bột mỳ Vinafood 1</t>
  </si>
  <si>
    <t>BNW</t>
  </si>
  <si>
    <t>CTCP Nước sạch Bắc Ninh</t>
  </si>
  <si>
    <t>BQB</t>
  </si>
  <si>
    <t>CTCP Bia Hà Nội - Quảng Bình</t>
  </si>
  <si>
    <t>BRR</t>
  </si>
  <si>
    <t>CTCP Cao su Bà Rịa</t>
  </si>
  <si>
    <t>CTCP Dịch vụ Đô thị Bà Rịa</t>
  </si>
  <si>
    <t>BSA</t>
  </si>
  <si>
    <t>CTCP Thủy điện Buôn Đôn</t>
  </si>
  <si>
    <t>BSD</t>
  </si>
  <si>
    <t>CTCP Bia, Rượu Sài Gòn - Đồng Xuân</t>
  </si>
  <si>
    <t>CTCP Xe khách Sài Gòn</t>
  </si>
  <si>
    <t>BSH</t>
  </si>
  <si>
    <t>CTCP Bia Sài Gòn - Hà Nội</t>
  </si>
  <si>
    <t>BSL</t>
  </si>
  <si>
    <t>CTCP Bia Sài Gòn - Sông Lam</t>
  </si>
  <si>
    <t>CTCP Bia Sài Gòn - Quảng Ngãi</t>
  </si>
  <si>
    <t>CTCP Bảo vệ Thực vật 1 Trung ương</t>
  </si>
  <si>
    <t>CTCP BETON 6</t>
  </si>
  <si>
    <t>CTCP Bia Hà Nội - Thái Bình</t>
  </si>
  <si>
    <t>CTCP Bê tông Ly tâm Thủ Đức</t>
  </si>
  <si>
    <t>CTCP Bao bì Tiền Giang</t>
  </si>
  <si>
    <t>CTCP Chế tạo biến thế và Vật liệu điện Hà Nội</t>
  </si>
  <si>
    <t>BTN</t>
  </si>
  <si>
    <t>CTCP Đầu tư Bitco Bình Định</t>
  </si>
  <si>
    <t>Công ty Cổ phần Công trình Đô Thị Bến Tre</t>
  </si>
  <si>
    <t>BTV</t>
  </si>
  <si>
    <t>CTCP Dịch vụ Du lịch Bến Thành</t>
  </si>
  <si>
    <t>CTCP Group Bắc Việt</t>
  </si>
  <si>
    <t>BVL</t>
  </si>
  <si>
    <t>CTCP BV Land</t>
  </si>
  <si>
    <t>CTCP Bông Việt Nam</t>
  </si>
  <si>
    <t>CTCP Cấp thoát nước và Xây dựng Bảo Lộc</t>
  </si>
  <si>
    <t>BWS</t>
  </si>
  <si>
    <t>CTCP Cấp nước Bà Rịa - Vũng Tàu</t>
  </si>
  <si>
    <t>CTCP Cầu 12</t>
  </si>
  <si>
    <t>CTCP Thế kỷ 21</t>
  </si>
  <si>
    <t>C22</t>
  </si>
  <si>
    <t>CTCP 22</t>
  </si>
  <si>
    <t>C4G</t>
  </si>
  <si>
    <t>Công ty cổ phần Tập đoàn CIENCO4</t>
  </si>
  <si>
    <t>CTCP Xây dựng và Đầu tư 492</t>
  </si>
  <si>
    <t>CTCP Chế biến &amp; XNK Thủy sản Cadovimex</t>
  </si>
  <si>
    <t>CAT</t>
  </si>
  <si>
    <t>CTCP Thủy sản Cà Mau</t>
  </si>
  <si>
    <t>CBI</t>
  </si>
  <si>
    <t>CTCP Gang thép Cao Bằng</t>
  </si>
  <si>
    <t>CBS</t>
  </si>
  <si>
    <t>CTCP Mía đường Cao Bằng</t>
  </si>
  <si>
    <t>CC1</t>
  </si>
  <si>
    <t>Tổng Công ty Xây dựng Số 1 - CTCP</t>
  </si>
  <si>
    <t>CC4</t>
  </si>
  <si>
    <t>CTCP Đầu tư và Xây dựng số 4</t>
  </si>
  <si>
    <t>CCA</t>
  </si>
  <si>
    <t>CTCP Xuất nhập khẩu Thủy sản Cần Thơ</t>
  </si>
  <si>
    <t>CCC</t>
  </si>
  <si>
    <t>CTCP Xây dựng CDC</t>
  </si>
  <si>
    <t>Công ty cổ phần Khoáng sản và Xi măng Cần Thơ</t>
  </si>
  <si>
    <t>CCP</t>
  </si>
  <si>
    <t>CTCP Cảng Cửa Cấm Hải Phòng</t>
  </si>
  <si>
    <t>CCT</t>
  </si>
  <si>
    <t>CTCP Cảng Cần Thơ</t>
  </si>
  <si>
    <t>CTCP Tư vấn Xây dựng Công nghiệp và Đô thị Việt Nam</t>
  </si>
  <si>
    <t>CTCP Cầu Đuống</t>
  </si>
  <si>
    <t>CDH</t>
  </si>
  <si>
    <t>CTCP Công trình công cộng và Dịch vụ Du lịch Hải Phòng</t>
  </si>
  <si>
    <t>CTCP Tư vấn Thiết kế và Phát triển Đô thị</t>
  </si>
  <si>
    <t>CDP</t>
  </si>
  <si>
    <t>CTCP Dược phẩm Trung ương Codupha</t>
  </si>
  <si>
    <t>CDR</t>
  </si>
  <si>
    <t>CTCP Xây dựng Cao su Đồng Nai</t>
  </si>
  <si>
    <t>CEG</t>
  </si>
  <si>
    <t>CTCP Tập đoàn Xây dựng và Thiết bị Công nghiệp</t>
  </si>
  <si>
    <t>CEN</t>
  </si>
  <si>
    <t>CTCP CENCON Việt Nam</t>
  </si>
  <si>
    <t>CFM</t>
  </si>
  <si>
    <t>CTCP Đầu tư CFM</t>
  </si>
  <si>
    <t>CFV</t>
  </si>
  <si>
    <t>CTCP Cà phê Thắng Lợi</t>
  </si>
  <si>
    <t>CGV</t>
  </si>
  <si>
    <t>CTCP VINACEGLASS</t>
  </si>
  <si>
    <t>CH5</t>
  </si>
  <si>
    <t>CTCP Xây dựng số 5 Hà Nội</t>
  </si>
  <si>
    <t>CTCP Cẩm Hà</t>
  </si>
  <si>
    <t>CTCP Chiếu sáng Công cộng Thành phố Hồ Chí Minh</t>
  </si>
  <si>
    <t>CTCP Đầu tư Xây dựng số 5</t>
  </si>
  <si>
    <t>CTCP Xây dựng và Phát triển Cơ sở hạ tầng</t>
  </si>
  <si>
    <t>CIP</t>
  </si>
  <si>
    <t>CTCP Xây lắp và Sản xuất Công nghiệp</t>
  </si>
  <si>
    <t>CTCP Cơ khí 120</t>
  </si>
  <si>
    <t>CKA</t>
  </si>
  <si>
    <t>CTCP Cơ khí An Giang</t>
  </si>
  <si>
    <t>CTCP Cơ khí Đông Anh Licogi</t>
  </si>
  <si>
    <t>CTCP Đầu tư và Phát triển Nhà Đất Cotec</t>
  </si>
  <si>
    <t>CTCP Xuất nhập khẩu và Đầu tư Chợ Lớn (Cholimex)</t>
  </si>
  <si>
    <t>CMD</t>
  </si>
  <si>
    <t>CTCP Vật liệu Xây dựng và Trang trí Nội thất Thành phố Hồ Chí Minh</t>
  </si>
  <si>
    <t>CTCP Thực phẩm Cholimex</t>
  </si>
  <si>
    <t>CTCP CMISTONE Việt Nam</t>
  </si>
  <si>
    <t>CTCP Cơ khí Mạo Khê - Vinacomin</t>
  </si>
  <si>
    <t>CMM</t>
  </si>
  <si>
    <t>CTCP Camimex</t>
  </si>
  <si>
    <t>CMN</t>
  </si>
  <si>
    <t>CTCP Lương thực Thực phẩm Colusa - Miliket</t>
  </si>
  <si>
    <t>Công ty Cổ phần Cảng Chân Mây</t>
  </si>
  <si>
    <t>CTCP Công nghệ Mạng và Truyền Thông</t>
  </si>
  <si>
    <t>CMW</t>
  </si>
  <si>
    <t>CTCP Cấp nước Cà Mau</t>
  </si>
  <si>
    <t>CNA</t>
  </si>
  <si>
    <t>CTCP Tổng Công ty Chè Nghệ An</t>
  </si>
  <si>
    <t>CTCP Công nghệ Cao Traphaco</t>
  </si>
  <si>
    <t>CTCP Tập đoàn CNT</t>
  </si>
  <si>
    <t>CPA</t>
  </si>
  <si>
    <t>CTCP Cà phê Phước An</t>
  </si>
  <si>
    <t>CTCP Phục vụ Mai táng Hải Phòng</t>
  </si>
  <si>
    <t>CPI</t>
  </si>
  <si>
    <t>CTCP Đầu tư Cảng Cái Lân</t>
  </si>
  <si>
    <t>CQN</t>
  </si>
  <si>
    <t>CTCP Cảng Quảng Ninh</t>
  </si>
  <si>
    <t>CTCP Xi măng Quán Triều VVMI</t>
  </si>
  <si>
    <t>CSI</t>
  </si>
  <si>
    <t>Công ty Cổ phần Chứng khoán Kiến thiết Việt Nam</t>
  </si>
  <si>
    <t>CTCP Đầu tư và Xây dựng Công trình 3</t>
  </si>
  <si>
    <t>CTCP Công trình 6</t>
  </si>
  <si>
    <t>CTCP Vinavico</t>
  </si>
  <si>
    <t>CTCP Xây dựng công trình ngầm</t>
  </si>
  <si>
    <t>Tổng công ty cổ phần Đầu tư xây dựng và Thương mại Việt Nam</t>
  </si>
  <si>
    <t>CTCP Gạch men Chang Yih</t>
  </si>
  <si>
    <t>CTCP 382 Đông Anh</t>
  </si>
  <si>
    <t>CTCP Tập đoàn Nhựa Đông Á</t>
  </si>
  <si>
    <t>DAN</t>
  </si>
  <si>
    <t>Công ty cổ phần Dược Danapha</t>
  </si>
  <si>
    <t>CTCP Máy - Thiết bị Dầu khí Đà Nẵng</t>
  </si>
  <si>
    <t>CTCP Dược - Vật tư y tế Đăk Lăk</t>
  </si>
  <si>
    <t>CTCP Xây dựng và Thiết kế Số 1</t>
  </si>
  <si>
    <t>DCG</t>
  </si>
  <si>
    <t>CTCP Tổng Công ty May Đáp Cầu</t>
  </si>
  <si>
    <t>DCH</t>
  </si>
  <si>
    <t>CTCP Địa chính Hà Nội</t>
  </si>
  <si>
    <t>DCR</t>
  </si>
  <si>
    <t>CTCP Gạch men Cosevco</t>
  </si>
  <si>
    <t>CTCP Tập Đoàn Đại Châu</t>
  </si>
  <si>
    <t>Công ty Cổ phần Tấm lợp Vật liệu Xây dựng Đồng Nai</t>
  </si>
  <si>
    <t>DDB</t>
  </si>
  <si>
    <t>CTCP Thương mại và Xây dựng Đông Dương</t>
  </si>
  <si>
    <t>CTCP Hàng hải Đông Đô</t>
  </si>
  <si>
    <t>CTCP Dược - Thiết bị y tế Đà Nẵng</t>
  </si>
  <si>
    <t>CTCP DAP - VINACHEM</t>
  </si>
  <si>
    <t>CTCP Xích líp Đông Anh</t>
  </si>
  <si>
    <t>DFF</t>
  </si>
  <si>
    <t>CTCP Tập đoàn Đua Fat</t>
  </si>
  <si>
    <t>CTCP Công trình Giao thông Đồng Nai</t>
  </si>
  <si>
    <t>DHB</t>
  </si>
  <si>
    <t>CTCP Phân đạm và Hóa chất Hà Bắc</t>
  </si>
  <si>
    <t>DHD</t>
  </si>
  <si>
    <t>CTCP Dược Vật tư Y tế Hải Dương</t>
  </si>
  <si>
    <t>DHN</t>
  </si>
  <si>
    <t>CTCP Dược phẩm Hà Nội</t>
  </si>
  <si>
    <t>CTCP Đầu tư và Thương mại DIC</t>
  </si>
  <si>
    <t>CTCP DIC - Đồng Tiến</t>
  </si>
  <si>
    <t>DKC</t>
  </si>
  <si>
    <t>CTCP Chợ Lạng Sơn</t>
  </si>
  <si>
    <t>DKW</t>
  </si>
  <si>
    <t>CTCP Cấp nước sinh hoạt Châu Thành</t>
  </si>
  <si>
    <t>DLD</t>
  </si>
  <si>
    <t>CTCP Du lịch ĐăkLăk</t>
  </si>
  <si>
    <t>DLT</t>
  </si>
  <si>
    <t>Công ty CP Du lịch và Thương mại - Vinacomin</t>
  </si>
  <si>
    <t>DM7</t>
  </si>
  <si>
    <t>CTCP Dệt May 7</t>
  </si>
  <si>
    <t>DMN</t>
  </si>
  <si>
    <t>CTCP Domenal</t>
  </si>
  <si>
    <t>DMS</t>
  </si>
  <si>
    <t>CTCP Hóa phẩm Dầu khí DMC - Miền Nam</t>
  </si>
  <si>
    <t>DNA</t>
  </si>
  <si>
    <t>CTCP Điện nước An Giang</t>
  </si>
  <si>
    <t>DNE</t>
  </si>
  <si>
    <t>CTCP Môi trường Đô thị Đà Nẵng</t>
  </si>
  <si>
    <t>DNH</t>
  </si>
  <si>
    <t>CTCP Thủy điện Đa Nhim - Hàm Thuận - Đa Mi</t>
  </si>
  <si>
    <t>CTCP Logistics Cảng Đà Nẵng</t>
  </si>
  <si>
    <t>TỔNG CÔNG TY CỔ PHẦN Y TẾ DANAMECO</t>
  </si>
  <si>
    <t>DNN</t>
  </si>
  <si>
    <t>CTCP Cấp nước Đà Nẵng</t>
  </si>
  <si>
    <t>DNT</t>
  </si>
  <si>
    <t>CTCP Du lịch Đồng Nai</t>
  </si>
  <si>
    <t>Công ty Cổ phần Cấp nước Đồng Nai</t>
  </si>
  <si>
    <t>CTCP Vật tư Nông nghiệp Đồng Nai</t>
  </si>
  <si>
    <t>DP1</t>
  </si>
  <si>
    <t>CTCP Dược phẩm Trung Ương CPC1</t>
  </si>
  <si>
    <t>DP2</t>
  </si>
  <si>
    <t>CTCP Dược phẩm Trung ương 2</t>
  </si>
  <si>
    <t>CTCP Dược phẩm Hải Phòng</t>
  </si>
  <si>
    <t>CTCP Dược Đồng Nai</t>
  </si>
  <si>
    <t>CTCP Đầu tư Phát triển Sóc Sơn</t>
  </si>
  <si>
    <t>DRG</t>
  </si>
  <si>
    <t>CTCP Cao su Đắk LắK</t>
  </si>
  <si>
    <t>DRI</t>
  </si>
  <si>
    <t>CTCP Đầu tư Cao su Đắk Lắk</t>
  </si>
  <si>
    <t>DSD</t>
  </si>
  <si>
    <t>CTCP DHC Suối Đôi</t>
  </si>
  <si>
    <t>DSG</t>
  </si>
  <si>
    <t>CTCP Kính Đáp Cầu</t>
  </si>
  <si>
    <t>DSP</t>
  </si>
  <si>
    <t>CTCP Dịch vụ Du lịch Phú Thọ</t>
  </si>
  <si>
    <t>DTB</t>
  </si>
  <si>
    <t>CTCP Công trình Đô thị Bảo Lộc</t>
  </si>
  <si>
    <t>DTE</t>
  </si>
  <si>
    <t>CTCP Đầu tư Năng Lượng Đại Trường Thành Holdings</t>
  </si>
  <si>
    <t>DTH</t>
  </si>
  <si>
    <t>CTCP Dược - Vật tư Y tế Thanh Hóa</t>
  </si>
  <si>
    <t>DTI</t>
  </si>
  <si>
    <t>CTCP Đầu tư Đức Trung</t>
  </si>
  <si>
    <t>DTP</t>
  </si>
  <si>
    <t>CTCP Dược phẩm CPC1 Hà Nội</t>
  </si>
  <si>
    <t>DUS</t>
  </si>
  <si>
    <t>CTCP Dịch vụ Đô thị Đà Lạt</t>
  </si>
  <si>
    <t>CTCP Thương mại Dịch vụ Tổng hợp Cảng Hải Phòng</t>
  </si>
  <si>
    <t>DVG</t>
  </si>
  <si>
    <t>CTCP Đại Việt Group DVG</t>
  </si>
  <si>
    <t>DVN</t>
  </si>
  <si>
    <t>Tổng Công ty Dược Việt Nam - CTCP</t>
  </si>
  <si>
    <t>DVW</t>
  </si>
  <si>
    <t>CTCP Dịch vụ và Xây dựng Cấp nước Đồng Nai</t>
  </si>
  <si>
    <t>DWC</t>
  </si>
  <si>
    <t>CTCP Cấp nước Đắk Lắk</t>
  </si>
  <si>
    <t>DWS</t>
  </si>
  <si>
    <t>CTCP Cấp nước và Môi trường đô thị Đồng Tháp</t>
  </si>
  <si>
    <t>DXL</t>
  </si>
  <si>
    <t>CTCP Du lịch và Xuất nhập khẩu Lạng Sơn</t>
  </si>
  <si>
    <t>CTCP Cơ điện Dzĩ An</t>
  </si>
  <si>
    <t>E12</t>
  </si>
  <si>
    <t>CTCP Xây dựng điện Vneco 12</t>
  </si>
  <si>
    <t>E29</t>
  </si>
  <si>
    <t>CTCP Đầu tư Xây dựng và kỹ thuật 29</t>
  </si>
  <si>
    <t>ECO</t>
  </si>
  <si>
    <t>CTCP Nhựa sinh thái Việt Nam</t>
  </si>
  <si>
    <t>CTCP Đầu tư tài chính Giáo dục</t>
  </si>
  <si>
    <t>CTCP EVN Quốc Tế</t>
  </si>
  <si>
    <t>EIN</t>
  </si>
  <si>
    <t>CTCP Đầu tư - Thương mại - Dịch vụ Điện lực</t>
  </si>
  <si>
    <t>EME</t>
  </si>
  <si>
    <t>CTCP Điện Cơ</t>
  </si>
  <si>
    <t>CTCP Thiết bị phụ tùng cơ điện</t>
  </si>
  <si>
    <t>EMS</t>
  </si>
  <si>
    <t>Tổng công ty Chuyển phát nhanh Bưu điện- CTCP</t>
  </si>
  <si>
    <t>EPC</t>
  </si>
  <si>
    <t>CTCP Cà phê Ea Pốk</t>
  </si>
  <si>
    <t>EPH</t>
  </si>
  <si>
    <t>CTCP Dịch vụ Xuất bản Giáo dục Hà Nội</t>
  </si>
  <si>
    <t>CTCP Tập đoàn Quốc Tế FBA</t>
  </si>
  <si>
    <t>FBC</t>
  </si>
  <si>
    <t>CTCP Cơ khí Phổ Yên</t>
  </si>
  <si>
    <t>Công ty cổ phần Liên hợp Thực phẩm</t>
  </si>
  <si>
    <t>CTCP Lương thực Thành phố Hồ Chí Minh</t>
  </si>
  <si>
    <t>FGL</t>
  </si>
  <si>
    <t>Công ty cổ phần Cà phê Gia Lai</t>
  </si>
  <si>
    <t>FHN</t>
  </si>
  <si>
    <t>CTCP Xuất nhập khẩu Lương thực- Thực phẩm Hà Nội</t>
  </si>
  <si>
    <t>FHS</t>
  </si>
  <si>
    <t>CTCP Phát hành sách thành phố Hồ Chí Minh - FAHASA</t>
  </si>
  <si>
    <t>FIC</t>
  </si>
  <si>
    <t>Tổng công ty Vật liệu xây dựng số 1 - CTCP</t>
  </si>
  <si>
    <t>CTCP Tập đoàn FLC</t>
  </si>
  <si>
    <t>FOC</t>
  </si>
  <si>
    <t>CTCP Dịch vụ Trực tuyến FPT</t>
  </si>
  <si>
    <t>CTCP Viễn thông FPT</t>
  </si>
  <si>
    <t>FRC</t>
  </si>
  <si>
    <t>CTCP Lâm đặc sản Xuất khẩu Quảng Nam</t>
  </si>
  <si>
    <t>FRM</t>
  </si>
  <si>
    <t>CTCP Lâm nghiệp Sài Gòn</t>
  </si>
  <si>
    <t>FT1</t>
  </si>
  <si>
    <t>CTCP Phụ tùng máy số 1</t>
  </si>
  <si>
    <t>FTI</t>
  </si>
  <si>
    <t>CTCP Công nghiệp - Thương mại Hữu Nghị</t>
  </si>
  <si>
    <t>CTCP Đầu tư và Phát triển Đức Quân</t>
  </si>
  <si>
    <t>CTCP Đầu tư Dệt may Vĩnh Phúc</t>
  </si>
  <si>
    <t>CTCP Đầu tư Khai khoáng &amp; Quản lý tài sản FLC</t>
  </si>
  <si>
    <t>CTCP Petec Bình Định</t>
  </si>
  <si>
    <t>GCF</t>
  </si>
  <si>
    <t>CTCP Thực phẩm G.C</t>
  </si>
  <si>
    <t>GDA</t>
  </si>
  <si>
    <t>CTCP Tôn Đông Á</t>
  </si>
  <si>
    <t>CTCP Thể thao Ngôi sao Geru</t>
  </si>
  <si>
    <t>CTCP Ô tô Giải Phóng</t>
  </si>
  <si>
    <t>GH3</t>
  </si>
  <si>
    <t>CTCP Công trình Giao thông Hà Nội</t>
  </si>
  <si>
    <t>CTCP Thủy điện Gia Lai</t>
  </si>
  <si>
    <t>GLC</t>
  </si>
  <si>
    <t>CTCP Vàng Lào Cai</t>
  </si>
  <si>
    <t>GLW</t>
  </si>
  <si>
    <t>CTCP Cấp thoát nước Gia Lai</t>
  </si>
  <si>
    <t>CTCP Garmex Sài Gòn</t>
  </si>
  <si>
    <t>CTCP Gạch ngói Đồng Nai</t>
  </si>
  <si>
    <t>GPC</t>
  </si>
  <si>
    <t>CTCP Tập đoàn Green+</t>
  </si>
  <si>
    <t>CTCP Thủy điện Hương Sơn</t>
  </si>
  <si>
    <t>Công ty cổ phần Giầy Thượng Đình</t>
  </si>
  <si>
    <t>CTCP Thuận Thảo</t>
  </si>
  <si>
    <t>CTCP Xây dựng HUD 101</t>
  </si>
  <si>
    <t>HAC</t>
  </si>
  <si>
    <t>CTCP Chứng khoán Hải Phòng</t>
  </si>
  <si>
    <t>HAF</t>
  </si>
  <si>
    <t>CTCP Thực phẩm Hà Nội</t>
  </si>
  <si>
    <t>CTCP Nông dược HAI</t>
  </si>
  <si>
    <t>HAM</t>
  </si>
  <si>
    <t>CTCP Vật tư Hậu Giang</t>
  </si>
  <si>
    <t>HAV</t>
  </si>
  <si>
    <t>CTCP Rượu Hapro</t>
  </si>
  <si>
    <t>CTCP Tập đoàn Xây dựng Hòa Bình</t>
  </si>
  <si>
    <t>CTCP Bao bì PP Bình Dương</t>
  </si>
  <si>
    <t>HBH</t>
  </si>
  <si>
    <t>CTCP Habeco - Hải Phòng</t>
  </si>
  <si>
    <t>HC1</t>
  </si>
  <si>
    <t>CTCP Xây dựng số 1 Hà Nội</t>
  </si>
  <si>
    <t>HC3</t>
  </si>
  <si>
    <t>CTCP Xây dựng số 3 Hải Phòng</t>
  </si>
  <si>
    <t>HCB</t>
  </si>
  <si>
    <t>CTCP Dệt may 29/3</t>
  </si>
  <si>
    <t>CTCP Đầu tư - Xây dựng Hà Nội</t>
  </si>
  <si>
    <t>HD6</t>
  </si>
  <si>
    <t>CTCP Đầu tư và Phát triển Nhà số 6 Hà Nội</t>
  </si>
  <si>
    <t>HD8</t>
  </si>
  <si>
    <t>CTCP Đầu tư Phát triển Nhà và Đô thị HUD8</t>
  </si>
  <si>
    <t>CTCP Dệt May Huế</t>
  </si>
  <si>
    <t>CTCP Hưng Đạo Container</t>
  </si>
  <si>
    <t>CTCP Dược Hà Tĩnh</t>
  </si>
  <si>
    <t>HDS</t>
  </si>
  <si>
    <t>CTCP Giống cây trồng Hải Dương</t>
  </si>
  <si>
    <t>HDW</t>
  </si>
  <si>
    <t>CTCP Kinh doanh nước sạch Hải Dương</t>
  </si>
  <si>
    <t>Công ty cổ phần Tư vấn Xây dựng Thủy lợi II</t>
  </si>
  <si>
    <t>HEJ</t>
  </si>
  <si>
    <t>Tổng công ty Tư vấn Xây dựng Thủy Lợi Việt Nam - CTCP</t>
  </si>
  <si>
    <t>HEP</t>
  </si>
  <si>
    <t>CTCP Môi trường và Công trình Đô thị Huế</t>
  </si>
  <si>
    <t>CTCP Dịch vụ Giải trí Hà Nội</t>
  </si>
  <si>
    <t>HFB</t>
  </si>
  <si>
    <t>CTCP Công trình Cầu phà Thành phố Hồ Chí Minh</t>
  </si>
  <si>
    <t>CTCP xăng dầu HFC</t>
  </si>
  <si>
    <t>CTCP Sản xuất - Xuất nhập khẩu Thanh Hà</t>
  </si>
  <si>
    <t>HGT</t>
  </si>
  <si>
    <t>CTCP Du lịch Hương Giang</t>
  </si>
  <si>
    <t>CTCP Hoàng Hà</t>
  </si>
  <si>
    <t>CTCP Vận tải và Dịch vụ Hàng hóa Hà Nội</t>
  </si>
  <si>
    <t>CTCP Tập Đoàn HIPT</t>
  </si>
  <si>
    <t>HIO</t>
  </si>
  <si>
    <t>Công ty cổ phần Helio Energy</t>
  </si>
  <si>
    <t>CTCP Hòa Việt</t>
  </si>
  <si>
    <t>CTCP Nông nghiệp và Thực phẩm Hà Nội-Kinh Bắc</t>
  </si>
  <si>
    <t>CTCP Hữu Liên Á Châu</t>
  </si>
  <si>
    <t>CTCP Bia và Nước giải khát Hạ Long</t>
  </si>
  <si>
    <t>HLO</t>
  </si>
  <si>
    <t>CTCP Công nghệ Ha Lô</t>
  </si>
  <si>
    <t>HLS</t>
  </si>
  <si>
    <t>CTCP Sứ kỹ thuật Hoàng Liên Sơn</t>
  </si>
  <si>
    <t>HLT</t>
  </si>
  <si>
    <t>CTCP Dệt may Hoàng Thị Loan</t>
  </si>
  <si>
    <t>Công ty cổ phần gốm xây dựng Yên Hưng</t>
  </si>
  <si>
    <t>HMD</t>
  </si>
  <si>
    <t>CTCP Hóa chất Minh Đức</t>
  </si>
  <si>
    <t>Công ty Cổ phần Kim khí Hà Nội - VNSTEEL</t>
  </si>
  <si>
    <t>HMS</t>
  </si>
  <si>
    <t>CTCP Xây dựng bảo tàng Hồ Chí Minh</t>
  </si>
  <si>
    <t>CTCP Bến Xe Hà Nội</t>
  </si>
  <si>
    <t>CTCP Nông nghiệp Quốc tế Hoàng Anh Gia Lai</t>
  </si>
  <si>
    <t>HNI</t>
  </si>
  <si>
    <t>CTCP May Hữu Nghị</t>
  </si>
  <si>
    <t>CTCP Sữa Hà Nội</t>
  </si>
  <si>
    <t>CTCP Hanel Xốp Nhựa</t>
  </si>
  <si>
    <t>HNR</t>
  </si>
  <si>
    <t>CTCP Rượu và nước giải khát Hà Nội</t>
  </si>
  <si>
    <t>CTCP Du lịch - Dịch vụ Hội An</t>
  </si>
  <si>
    <t>CTCP Bao bì PP</t>
  </si>
  <si>
    <t>CTCP Thủy điện Đăk Đoa</t>
  </si>
  <si>
    <t>HPH</t>
  </si>
  <si>
    <t>CTCP Hóa chất Hưng Phát Hà Bắc</t>
  </si>
  <si>
    <t>HPI</t>
  </si>
  <si>
    <t>CTCP Khu công nghiệp Hiệp Phước</t>
  </si>
  <si>
    <t>CTCP Sơn Hải Phòng</t>
  </si>
  <si>
    <t>CTCP Dịch vụ Công nghệ Tin học HPT</t>
  </si>
  <si>
    <t>CTCP Cấp nước Hải Phòng</t>
  </si>
  <si>
    <t>HRB</t>
  </si>
  <si>
    <t>CTCP Harec Đầu tư và Thương mại</t>
  </si>
  <si>
    <t>Công ty Cổ phần Hestia</t>
  </si>
  <si>
    <t>CTCP Vật tư Tổng hợp và Phân bón Hóa sinh</t>
  </si>
  <si>
    <t>HSM</t>
  </si>
  <si>
    <t>Tổng Công ty cổ phần Dệt may Hà Nội</t>
  </si>
  <si>
    <t>HSP</t>
  </si>
  <si>
    <t>CTCP Sơn tổng hợp Hà Nội</t>
  </si>
  <si>
    <t>HSV</t>
  </si>
  <si>
    <t>CTCP Tập đoàn HSV Việt Nam</t>
  </si>
  <si>
    <t>HTE</t>
  </si>
  <si>
    <t>CTCP Đầu tư Kinh doanh Điện lực Thành phố Hồ Chí Minh</t>
  </si>
  <si>
    <t>HTM</t>
  </si>
  <si>
    <t>Tổng công ty Thương mại Hà Nội - CTCP</t>
  </si>
  <si>
    <t>HTP</t>
  </si>
  <si>
    <t>CTCP In sách giáo khoa Hòa Phát</t>
  </si>
  <si>
    <t>HTT</t>
  </si>
  <si>
    <t>CTCP Thương mại Hà Tây</t>
  </si>
  <si>
    <t>CTCP Đầu tư và Xây dựng HUD3</t>
  </si>
  <si>
    <t>Công ty cổ phần Đầu tư và Xây dựng HUD4</t>
  </si>
  <si>
    <t>CTCP Đầu tư Phát triển nhà và đô thị HUD6</t>
  </si>
  <si>
    <t>HUG</t>
  </si>
  <si>
    <t>Tổng công ty May Hưng Yên - CTCP</t>
  </si>
  <si>
    <t>CTCP Đầu tư HVA</t>
  </si>
  <si>
    <t>CTCP Hùng Vương</t>
  </si>
  <si>
    <t>HWS</t>
  </si>
  <si>
    <t>CTCP Cấp nước Huế</t>
  </si>
  <si>
    <t>CTCP Đầu tư Apax Holdings</t>
  </si>
  <si>
    <t>IBD</t>
  </si>
  <si>
    <t>CTCP In Tổng hợp Bình Dương</t>
  </si>
  <si>
    <t>CTCP Xây dựng Công Nghiệp</t>
  </si>
  <si>
    <t>CTCP Đầu tư Thương mại Thủy Sản</t>
  </si>
  <si>
    <t>CTCP Đầu tư và Xây dựng công nghiệp</t>
  </si>
  <si>
    <t>CTCP Đầu tư Xây dựng Dầu khí IDICO</t>
  </si>
  <si>
    <t>IDP</t>
  </si>
  <si>
    <t>CTCP Sữa Quốc Tế LOF</t>
  </si>
  <si>
    <t>CTCP Thực phẩm Quốc tế</t>
  </si>
  <si>
    <t>CTCP In Hàng không</t>
  </si>
  <si>
    <t>ILA</t>
  </si>
  <si>
    <t>CTCP ILA</t>
  </si>
  <si>
    <t>CTCP Hợp tác lao động với nước ngoài</t>
  </si>
  <si>
    <t>ILS</t>
  </si>
  <si>
    <t>CTCP Đầu tư Thương mại và Dịch vụ Quốc tế</t>
  </si>
  <si>
    <t>CTCP Cơ khí và Xây lắp Công nghiệp</t>
  </si>
  <si>
    <t>CTCP In số 4</t>
  </si>
  <si>
    <t>ING</t>
  </si>
  <si>
    <t>CTCP Đầu tư và Phát triển Xây dựng</t>
  </si>
  <si>
    <t>IRC</t>
  </si>
  <si>
    <t>CTCP Cao su Công nghiệp</t>
  </si>
  <si>
    <t>CTCP Vận tải biển và Hợp tác lao động Quốc tế</t>
  </si>
  <si>
    <t>CTCP Thủy điện Srok Phu Miêng IDICO</t>
  </si>
  <si>
    <t>CTCP ICD Tân Cảng Sóng Thần</t>
  </si>
  <si>
    <t>CTCP Đầu tư, Thương mại và Dịch vụ - Vinacomin</t>
  </si>
  <si>
    <t>JOS</t>
  </si>
  <si>
    <t>CTCP Chế biến Thủy sản Xuất khẩu Minh Hải</t>
  </si>
  <si>
    <t>CTCP Đầu tư Địa ốc Khang An</t>
  </si>
  <si>
    <t>CTCP Khoáng sản và Luyện Kim Cao Bằng</t>
  </si>
  <si>
    <t>CTCP Bê tông ly tâm Điện lực Khánh Hòa</t>
  </si>
  <si>
    <t>KGM</t>
  </si>
  <si>
    <t>CTCP Xuất nhập khẩu Kiên Giang</t>
  </si>
  <si>
    <t>CTCP Khoáng sản và Vật liệu Xây dựng Hưng Long</t>
  </si>
  <si>
    <t>CTCP Cấp thoát nước Khánh Hòa</t>
  </si>
  <si>
    <t>Công ty Cổ phần K.I.P Việt Nam</t>
  </si>
  <si>
    <t>Ngân hàng Thương mại cổ phần Kiên Long</t>
  </si>
  <si>
    <t>CTCP Đầu tư Thương mại và Xuất nhập khẩu CFS</t>
  </si>
  <si>
    <t>CTCP Damac GLS</t>
  </si>
  <si>
    <t>KTC</t>
  </si>
  <si>
    <t>CTCP Thương mại Kiên Giang</t>
  </si>
  <si>
    <t>Công ty cổ phần Tập đoàn Đầu tư KTT</t>
  </si>
  <si>
    <t>KWA</t>
  </si>
  <si>
    <t>CTCP Cấp thoát nước và môi trường Kiến Tường</t>
  </si>
  <si>
    <t>CTCP Licogi 12</t>
  </si>
  <si>
    <t>Công ty Cổ phần Cơ khí lắp máy Lilama</t>
  </si>
  <si>
    <t>CTCP Lilama 45.3</t>
  </si>
  <si>
    <t>CTCP Lilama 45.4</t>
  </si>
  <si>
    <t>CTCP Lilama 69-1</t>
  </si>
  <si>
    <t>Công ty cổ phần LILAMA 69-2</t>
  </si>
  <si>
    <t>Công ty Cổ phần Lilama 69-3</t>
  </si>
  <si>
    <t>CTCP Đầu tư Xây dựng Long An IDICO</t>
  </si>
  <si>
    <t>CTCP Cấp thoát nước Long An</t>
  </si>
  <si>
    <t>CTCP Xi măng Hồng Phong</t>
  </si>
  <si>
    <t>CTCP Khai thác và Chế biến Khoáng sản Lào Cai</t>
  </si>
  <si>
    <t>CTCP Licogi 166</t>
  </si>
  <si>
    <t>LDW</t>
  </si>
  <si>
    <t>Công Ty Cổ Phần Cấp Thoát Nước Lâm Đồng</t>
  </si>
  <si>
    <t>LG9</t>
  </si>
  <si>
    <t>CTCP Cơ giới và Xây lắp số 9</t>
  </si>
  <si>
    <t>LGM</t>
  </si>
  <si>
    <t>CTCP Giày da và May mặc Xuất khẩu (Legamex)</t>
  </si>
  <si>
    <t>LIC</t>
  </si>
  <si>
    <t>Tổng Công ty Licogi - CTCP</t>
  </si>
  <si>
    <t>LLM</t>
  </si>
  <si>
    <t>Tổng Công ty Lắp máy Việt Nam - CTCP</t>
  </si>
  <si>
    <t>CTCP Lilama 3</t>
  </si>
  <si>
    <t>CTCP Lilama 7</t>
  </si>
  <si>
    <t>LMC</t>
  </si>
  <si>
    <t>CTCP Long Beach LMC</t>
  </si>
  <si>
    <t>LMH</t>
  </si>
  <si>
    <t>Công ty Cổ phần Quốc Tế Holding</t>
  </si>
  <si>
    <t>LMI</t>
  </si>
  <si>
    <t>CTCP Đầu tư Xây dựng Lắp máy IDICO</t>
  </si>
  <si>
    <t>LNC</t>
  </si>
  <si>
    <t>CTCP Lệ Ninh</t>
  </si>
  <si>
    <t>CTCP Lilama 5</t>
  </si>
  <si>
    <t>LPT</t>
  </si>
  <si>
    <t>CTCP Thương mại và Sản xuất Lập Phương Thành</t>
  </si>
  <si>
    <t>CTCP Licogi Quảng Ngãi</t>
  </si>
  <si>
    <t>LSG</t>
  </si>
  <si>
    <t>CTCP Bất động sản Sài Gòn Vi Na</t>
  </si>
  <si>
    <t>CTCP Điện nhẹ viễn thông</t>
  </si>
  <si>
    <t>LTG</t>
  </si>
  <si>
    <t>CTCP Tập đoàn Lộc Trời</t>
  </si>
  <si>
    <t>CTCP Đầu tư Xây dựng Lương Tài</t>
  </si>
  <si>
    <t>M10</t>
  </si>
  <si>
    <t>Tổng Công ty May 10 - Công ty cổ phần</t>
  </si>
  <si>
    <t>MA1</t>
  </si>
  <si>
    <t>CTCP Thiết bị</t>
  </si>
  <si>
    <t>MBN</t>
  </si>
  <si>
    <t>CTCP Môi trường và Công trình đô thị Bắc Ninh</t>
  </si>
  <si>
    <t>CTCP Năng lượng và Bất động sản MCG</t>
  </si>
  <si>
    <t>CTCP Hàng tiêu dùng Masan</t>
  </si>
  <si>
    <t>MDA</t>
  </si>
  <si>
    <t>CTCP Môi trường Đô thị Đông Anh</t>
  </si>
  <si>
    <t>CTCP GỖ MDF VRG QUẢNG TRỊ</t>
  </si>
  <si>
    <t>CTCP Cơ khí - Lắp máy Sông Đà</t>
  </si>
  <si>
    <t>CTCP Cơ điện Công trình</t>
  </si>
  <si>
    <t>MFS</t>
  </si>
  <si>
    <t>CTCP Dịch vụ Kỹ thuật MobiFone</t>
  </si>
  <si>
    <t>CTCP Địa chất Mỏ - TKV</t>
  </si>
  <si>
    <t>MGG</t>
  </si>
  <si>
    <t>Tổng công ty Đức Giang - Công ty cổ phần</t>
  </si>
  <si>
    <t>MGR</t>
  </si>
  <si>
    <t>CTCP Tập đoàn Mgroup</t>
  </si>
  <si>
    <t>CTCP Khu công nghiệp cao su Bình Long</t>
  </si>
  <si>
    <t>CTCP Minh Hữu Liên</t>
  </si>
  <si>
    <t>MIE</t>
  </si>
  <si>
    <t>Tổng Công ty Máy và Thiết bị Công nghiệp - CTCP</t>
  </si>
  <si>
    <t>CTCP Khoáng sản và Cơ khí</t>
  </si>
  <si>
    <t>CTCP Hóa - Dược phẩm Mekophar</t>
  </si>
  <si>
    <t>MLC</t>
  </si>
  <si>
    <t>CTCP Môi trường Đô thị tỉnh Lào Cai</t>
  </si>
  <si>
    <t>CTCP Chăn nuôi - Mitraco</t>
  </si>
  <si>
    <t>CTCP Masan MeatLife</t>
  </si>
  <si>
    <t>MNB</t>
  </si>
  <si>
    <t>Tổng Công ty May Nhà Bè - CTCP</t>
  </si>
  <si>
    <t>MND</t>
  </si>
  <si>
    <t>CTCP Môi trường Nam Định</t>
  </si>
  <si>
    <t>CTCP Tập đoàn Thủy sản Minh Phú</t>
  </si>
  <si>
    <t>CTCP Tập đoàn MPT</t>
  </si>
  <si>
    <t>MPY</t>
  </si>
  <si>
    <t>CTCP Môi trường đô thị Phú Yên</t>
  </si>
  <si>
    <t>MQB</t>
  </si>
  <si>
    <t>CTCP Môi trường và Phát triển Đô thị Quảng Bình</t>
  </si>
  <si>
    <t>MQN</t>
  </si>
  <si>
    <t>CTCP Môi trường đô thị Quảng Ngãi</t>
  </si>
  <si>
    <t>MRF</t>
  </si>
  <si>
    <t>CTCP Merufa</t>
  </si>
  <si>
    <t>CTCP Masan High-Tech Materials</t>
  </si>
  <si>
    <t>Tổng công ty Khoáng sản và Thương mại Hà Tĩnh - CTCP</t>
  </si>
  <si>
    <t>MTB</t>
  </si>
  <si>
    <t>CTCP Môi trường và Công trình Đô thị tỉnh Thái Bình</t>
  </si>
  <si>
    <t>MTC</t>
  </si>
  <si>
    <t>CTCP Dịch vụ du lịch Mỹ Trà</t>
  </si>
  <si>
    <t>CTCP MT Gas</t>
  </si>
  <si>
    <t>CTCP Môi trường đô thị Hà Đông</t>
  </si>
  <si>
    <t>CTCP Dược Medipharco</t>
  </si>
  <si>
    <t>MTS</t>
  </si>
  <si>
    <t>CTCP Vật tư - TKV</t>
  </si>
  <si>
    <t>MTV</t>
  </si>
  <si>
    <t>CTCP Dịch vụ Môi trường và Công trình Đô thị Vũng Tàu</t>
  </si>
  <si>
    <t>MTX</t>
  </si>
  <si>
    <t>Công ty cổ phần Công trình đô thị Gò Công</t>
  </si>
  <si>
    <t>MVC</t>
  </si>
  <si>
    <t>CTCP Vật liệu và Xây dựng Bình Dương</t>
  </si>
  <si>
    <t>MVN</t>
  </si>
  <si>
    <t>Tổng công ty Hàng hải Việt Nam - CTCP</t>
  </si>
  <si>
    <t>MZG</t>
  </si>
  <si>
    <t>CTCP Miza</t>
  </si>
  <si>
    <t>NAC</t>
  </si>
  <si>
    <t>CTCP Tư vấn Xây dựng Tổng hợp</t>
  </si>
  <si>
    <t>CTCP Dịch vụ hàng không sân bay Nội Bài</t>
  </si>
  <si>
    <t>NAU</t>
  </si>
  <si>
    <t>CTCP Môi trường và Công trình đô thị Nghệ An</t>
  </si>
  <si>
    <t>NAW</t>
  </si>
  <si>
    <t>CTCP Cấp nước Nghệ An</t>
  </si>
  <si>
    <t>NBE</t>
  </si>
  <si>
    <t>CTCP Sách và thiết bị Giáo dục miền Bắc</t>
  </si>
  <si>
    <t>NCG</t>
  </si>
  <si>
    <t>CTCP Tập đoàn Nova Consumer</t>
  </si>
  <si>
    <t>CTCP Suất ăn Hàng Không Nội Bài</t>
  </si>
  <si>
    <t>CTCP Đầu tư và phát triển điện miền Bắc 2</t>
  </si>
  <si>
    <t>CTCP Nam Dược</t>
  </si>
  <si>
    <t>CTCP Dược phẩm 2-9</t>
  </si>
  <si>
    <t>NDT</t>
  </si>
  <si>
    <t>Tổng CTCP Dệt May Nam Định</t>
  </si>
  <si>
    <t>NDW</t>
  </si>
  <si>
    <t>CTCP Cấp nước Nam Định</t>
  </si>
  <si>
    <t>NED</t>
  </si>
  <si>
    <t>CTCP Đầu tư và Phát triển Điện Tây Bắc</t>
  </si>
  <si>
    <t>NEM</t>
  </si>
  <si>
    <t>Công ty cổ phần Thiết bị điện Miền Bắc</t>
  </si>
  <si>
    <t>CTCP Chế biến Thủy sản xuất khẩu Ngô Quyền</t>
  </si>
  <si>
    <t>CTCP Sản xuất Xuất nhập khẩu NHP</t>
  </si>
  <si>
    <t>NHV</t>
  </si>
  <si>
    <t>CTCP Sức khỏe Hồi sinh Việt Nam</t>
  </si>
  <si>
    <t>NJC</t>
  </si>
  <si>
    <t>CTCP May Nam Định</t>
  </si>
  <si>
    <t>Công ty Cổ phần Cấp thoát Nước Lạng Sơn</t>
  </si>
  <si>
    <t>CTCP Cấp nước Ninh Thuận</t>
  </si>
  <si>
    <t>Công ty cổ phần Vận Tải Biển và Thương mại Phương Đông</t>
  </si>
  <si>
    <t>CTCP Cấp nước Quảng Bình</t>
  </si>
  <si>
    <t>NQN</t>
  </si>
  <si>
    <t>CTCP Nước sạch Quảng Ninh</t>
  </si>
  <si>
    <t>CTCP Nước sạch Quảng Trị</t>
  </si>
  <si>
    <t>NSL</t>
  </si>
  <si>
    <t>CTCP Cấp nước Sơn La</t>
  </si>
  <si>
    <t>NSS</t>
  </si>
  <si>
    <t>CTCP Nông Súc Sản Đồng Nai</t>
  </si>
  <si>
    <t>CTCP Đầu tư xây dựng và Khai thác Công trình giao thông 584</t>
  </si>
  <si>
    <t>CTCP Khu Công nghiệp Nam Tân Uyên</t>
  </si>
  <si>
    <t>NTF</t>
  </si>
  <si>
    <t>CTCP Dược - Vật tư Y tế Nghệ An</t>
  </si>
  <si>
    <t>NTT</t>
  </si>
  <si>
    <t>CTCP Dệt - May Nha Trang</t>
  </si>
  <si>
    <t>CTCP Cấp nước Nhơn Trạch</t>
  </si>
  <si>
    <t>CTCP Môi trường đô thị Nha Trang</t>
  </si>
  <si>
    <t>CTCP Nước sạch Vĩnh Phúc</t>
  </si>
  <si>
    <t>Công ty Cổ phần Vận tải Newway</t>
  </si>
  <si>
    <t>NXT</t>
  </si>
  <si>
    <t>CTCP Sản xuất và Cung ứng vật liệu xây dựng Kon Tum</t>
  </si>
  <si>
    <t>ODE</t>
  </si>
  <si>
    <t>CTCP Tập đoàn Truyền thông và Giải trí ODE</t>
  </si>
  <si>
    <t>OIL</t>
  </si>
  <si>
    <t>Tổng Công ty Dầu Việt Nam - CTCP</t>
  </si>
  <si>
    <t>CTCP Dịch vụ Một thế giới</t>
  </si>
  <si>
    <t>CTCP Công nghệ thông tin, Viễn thông và Tự động hóa dầu khí</t>
  </si>
  <si>
    <t>PAP</t>
  </si>
  <si>
    <t>CTCP Dầu khí Đầu tư Khai thác Cảng Phước An</t>
  </si>
  <si>
    <t>PAS</t>
  </si>
  <si>
    <t>CTCP Quốc tế Phương Anh</t>
  </si>
  <si>
    <t>PAT</t>
  </si>
  <si>
    <t>CTCP Phốt pho Apatit Việt Nam</t>
  </si>
  <si>
    <t>PBC</t>
  </si>
  <si>
    <t>CTCP Dược phẩm Trung ương I - Pharbaco</t>
  </si>
  <si>
    <t>PBT</t>
  </si>
  <si>
    <t>CTCP Bao bì và Thương mại Dầu khí Bình Sơn</t>
  </si>
  <si>
    <t>PCC</t>
  </si>
  <si>
    <t>CTCP Tập đoàn Xây lắp 1 - Petrolimex</t>
  </si>
  <si>
    <t>PCF</t>
  </si>
  <si>
    <t>CTCP Cà phê Petec</t>
  </si>
  <si>
    <t>PCM</t>
  </si>
  <si>
    <t>CTCP Vật liệu Xây dựng Bưu Điện</t>
  </si>
  <si>
    <t>PDC</t>
  </si>
  <si>
    <t>CTCP Du lịch Dầu khí Phương Đông</t>
  </si>
  <si>
    <t>CTCP Cơ khí Điện lực</t>
  </si>
  <si>
    <t>PEG</t>
  </si>
  <si>
    <t>Tổng công ty Thương mại Kỹ thuật và Đầu tư -Công ty cổ phần</t>
  </si>
  <si>
    <t>Ngân hàng TMCP Thịnh Vượng và Phát triển</t>
  </si>
  <si>
    <t>CTCP Hồng Hà Việt Nam</t>
  </si>
  <si>
    <t>CTCP Cảng Hải Phòng</t>
  </si>
  <si>
    <t>PHS</t>
  </si>
  <si>
    <t>CTCP Chứng khoán Phú Hưng</t>
  </si>
  <si>
    <t>CTCP Trang trí nội thất Dầu Khí</t>
  </si>
  <si>
    <t>CTCP PIV</t>
  </si>
  <si>
    <t>CTCP Cấp nước Phú Hòa Tân</t>
  </si>
  <si>
    <t>PLA</t>
  </si>
  <si>
    <t>CTCP Đầu tư và Dịch vụ hạ tầng Xăng dầu</t>
  </si>
  <si>
    <t>PLE</t>
  </si>
  <si>
    <t>CTCP Tư vấn Xây dựng Petrolimex</t>
  </si>
  <si>
    <t>PLO</t>
  </si>
  <si>
    <t>CTCP Kho vận Petec</t>
  </si>
  <si>
    <t>CTCP Viễn thông Telvina Việt Nam</t>
  </si>
  <si>
    <t>PMW</t>
  </si>
  <si>
    <t>CTCP Cấp nước Phú Mỹ</t>
  </si>
  <si>
    <t>CTCP Xăng dầu Dầu khí Nam Định</t>
  </si>
  <si>
    <t>Công ty Cổ phần Thương mại Phú Nhuận</t>
  </si>
  <si>
    <t>PNP</t>
  </si>
  <si>
    <t>CTCP Tân Cảng - Phú Hữu</t>
  </si>
  <si>
    <t>CTCP Kỹ thuật Xây dựng Phú Nhuận</t>
  </si>
  <si>
    <t>POB</t>
  </si>
  <si>
    <t>CTCP Xăng dầu Dầu khí Thái Bình</t>
  </si>
  <si>
    <t>CTCP Thép Pomina</t>
  </si>
  <si>
    <t>CTCP Dịch vụ Lắp đặt, Vận hành và Bảo dưỡng Công trình Dầu khí biển PTSC</t>
  </si>
  <si>
    <t>CTCP Xăng dầu Dầu khí Vũng Áng</t>
  </si>
  <si>
    <t>PPH</t>
  </si>
  <si>
    <t>Tổng công ty cổ phần Phong Phú</t>
  </si>
  <si>
    <t>CTCP Đầu tư và Phát triển Dự án Hạ tầng Thái Bình Dương</t>
  </si>
  <si>
    <t>PQN</t>
  </si>
  <si>
    <t>CTCP Dịch vụ Dầu khí Quảng Ngãi PTSC</t>
  </si>
  <si>
    <t>CTCP Procimex Việt Nam</t>
  </si>
  <si>
    <t>PRT</t>
  </si>
  <si>
    <t>Tổng công ty Sản xuất - Xuất nhập khẩu Bình Dương- CTCP</t>
  </si>
  <si>
    <t>CTCP Đầu tư Dầu khí Sao Mai – Bến Đình</t>
  </si>
  <si>
    <t>CTCP Đầu tư và Xây lắp Dầu khí Sài Gòn</t>
  </si>
  <si>
    <t>CTCP Chăn nuôi Phú Sơn</t>
  </si>
  <si>
    <t>PSN</t>
  </si>
  <si>
    <t>CTCP Dịch vụ Kỹ thuật PTSC Thanh Hóa</t>
  </si>
  <si>
    <t>CTCP Cảng dịch vụ Dầu khí Đình Vũ</t>
  </si>
  <si>
    <t>CTCP May Xuất Khẩu Phan Thiết</t>
  </si>
  <si>
    <t>CTCP Vận tải và Dịch vụ Petrolimex Hà Tây</t>
  </si>
  <si>
    <t>PTO</t>
  </si>
  <si>
    <t>CTCP Dịch vụ- Xây dựng Công trình Bưu điện</t>
  </si>
  <si>
    <t>Công ty cổ phần PTP</t>
  </si>
  <si>
    <t>CTCP Vận tải dầu khí Đông Dương</t>
  </si>
  <si>
    <t>PTV</t>
  </si>
  <si>
    <t>CTCP Thương mại Dầu khí</t>
  </si>
  <si>
    <t>CTCP Tổng Công ty Xây lắp Dầu khí Nghệ An</t>
  </si>
  <si>
    <t>Tổng Công ty Tư vấn Thiết kế Dầu khí - CTCP</t>
  </si>
  <si>
    <t>PVH</t>
  </si>
  <si>
    <t>CTCP Xây lắp Dầu khí Thanh Hóa</t>
  </si>
  <si>
    <t>CTCP Đầu tư Nhà đất Việt</t>
  </si>
  <si>
    <t>CTCP Máy - Thiết bị Dầu khí</t>
  </si>
  <si>
    <t>CTCP Đầu tư PVR Hà Nội</t>
  </si>
  <si>
    <t>Công ty cổ phần Vinaconex 39</t>
  </si>
  <si>
    <t>Tổng CTCP Xây lắp Dầu khí Việt Nam</t>
  </si>
  <si>
    <t>PVY</t>
  </si>
  <si>
    <t>CTCP Chế tạo Giàn khoan Dầu khí</t>
  </si>
  <si>
    <t>PWA</t>
  </si>
  <si>
    <t>CTCP Bất động sản Dầu khí</t>
  </si>
  <si>
    <t>PWS</t>
  </si>
  <si>
    <t>CTCP Cấp thoát nước Phú Yên</t>
  </si>
  <si>
    <t>CTCP Xi Măng Sông Lam 2</t>
  </si>
  <si>
    <t>CTCP Đầu tư và Thương mại Dầu khí Nghệ An</t>
  </si>
  <si>
    <t>Công ty Cổ phần Phát triển Đô thị Dầu khí</t>
  </si>
  <si>
    <t>CTCP Xây dựng Công nghiệp và Dân dụng Dầu khí</t>
  </si>
  <si>
    <t>CTCP Đầu tư Khu Công nghiệp Dầu khí Long Sơn</t>
  </si>
  <si>
    <t>CTCP Xây lắp Dầu khí Miền Trung</t>
  </si>
  <si>
    <t>CTCP Kết cấu Kim loại và Lắp máy Dầu khí</t>
  </si>
  <si>
    <t>CTCP Xây lắp Đường ống Bể chứa Dầu khí</t>
  </si>
  <si>
    <t>CTCP Xuất nhập khẩu Quảng Bình</t>
  </si>
  <si>
    <t>CTCP Đầu tư Xây dựng và Phát triển Hạ tầng Viễn thông</t>
  </si>
  <si>
    <t>CTCP Xi măng và Xây dựng Quảng Ninh</t>
  </si>
  <si>
    <t>CTCP Đường Quảng Ngãi</t>
  </si>
  <si>
    <t>QNT</t>
  </si>
  <si>
    <t>CTCP Tư vấn và Đầu tư phát triển Quảng Nam</t>
  </si>
  <si>
    <t>CTCP Môi trường đô thị Quảng Nam</t>
  </si>
  <si>
    <t>CTCP Thủy điện Quế Phong</t>
  </si>
  <si>
    <t>CTCP Tân Cảng Quy Nhơn</t>
  </si>
  <si>
    <t>QTP</t>
  </si>
  <si>
    <t>CTCP Nhiệt điện Quảng Ninh</t>
  </si>
  <si>
    <t>CTCP Công nghiệp và Xuất nhập khẩu Cao su</t>
  </si>
  <si>
    <t>CTCP Tổng công ty Công trình đường sắt</t>
  </si>
  <si>
    <t>CTCP Xây dựng - Địa ốc Cao su</t>
  </si>
  <si>
    <t>Công ty cổ phần Quốc tế Hoàng Gia</t>
  </si>
  <si>
    <t>CTCP Cao su Tân Biên</t>
  </si>
  <si>
    <t>CTCP Sông Đà 12</t>
  </si>
  <si>
    <t>Công ty Cổ phần Sông Đà 27</t>
  </si>
  <si>
    <t>S72</t>
  </si>
  <si>
    <t>CTCP Sông Đà 7.02</t>
  </si>
  <si>
    <t>Công ty cổ phần Sông Đà 7.04</t>
  </si>
  <si>
    <t>Công ty Cổ Phần Sông Đà 9.06</t>
  </si>
  <si>
    <t>CTCP Xếp dỡ và Dịch vụ Cảng Sài Gòn</t>
  </si>
  <si>
    <t>SAL</t>
  </si>
  <si>
    <t>CTCP Trục vớt cứu hộ Việt Nam</t>
  </si>
  <si>
    <t>SAP</t>
  </si>
  <si>
    <t>Công Ty Cổ phần In Sách giáo khoa Tp. HCM</t>
  </si>
  <si>
    <t>CTCP Bia Sài Gòn- Nghệ Tĩnh</t>
  </si>
  <si>
    <t>SBB</t>
  </si>
  <si>
    <t>CTCP Tập đoàn Bia Sài Gòn Bình Tây</t>
  </si>
  <si>
    <t>CTCP Công nghệ Sao Bắc Đẩu</t>
  </si>
  <si>
    <t>SBH</t>
  </si>
  <si>
    <t>CTCP Thủy điện Sông Ba Hạ</t>
  </si>
  <si>
    <t>SBM</t>
  </si>
  <si>
    <t>CTCP Đầu tư Phát triển Bắc Minh</t>
  </si>
  <si>
    <t>SBR</t>
  </si>
  <si>
    <t>CTCP Cao su Sông Bé</t>
  </si>
  <si>
    <t>SBS</t>
  </si>
  <si>
    <t>Công ty cổ phần Chứng khoán SBS</t>
  </si>
  <si>
    <t>CTCP Thương mại Đầu tư SHB</t>
  </si>
  <si>
    <t>CTCP Nước giải khát Chương Dương</t>
  </si>
  <si>
    <t>CTCP Xi măng Sài Sơn</t>
  </si>
  <si>
    <t>Công ty cổ phần Sông Đà Cao Cường</t>
  </si>
  <si>
    <t>CTCP Công nghiệp Thủy sản</t>
  </si>
  <si>
    <t>SCY</t>
  </si>
  <si>
    <t>CTCP Đóng tàu Sông Cấm</t>
  </si>
  <si>
    <t>Công ty cổ phần Sông Đà 1</t>
  </si>
  <si>
    <t>CTCP Sông Đà 2</t>
  </si>
  <si>
    <t>CTCP Sông Đà 3</t>
  </si>
  <si>
    <t>CÔNG TY CỔ PHẦN SÔNG ĐÀ 4</t>
  </si>
  <si>
    <t>CTCP Sông Đà 6</t>
  </si>
  <si>
    <t>Công ty cổ phần Sông Đà 8</t>
  </si>
  <si>
    <t>CTCP Sông Đà 207</t>
  </si>
  <si>
    <t>CTCP Đầu tư và Xây lắp Sông đà</t>
  </si>
  <si>
    <t>CTCP Sông Đà 25</t>
  </si>
  <si>
    <t>CTCP Cơ khí luyện kim</t>
  </si>
  <si>
    <t>CTCP SDP</t>
  </si>
  <si>
    <t>CTCP Sông Đà 10</t>
  </si>
  <si>
    <t>CTCP Dịch vụ Sonadezi</t>
  </si>
  <si>
    <t>CTCP Xi măng Sông Đà Yaly</t>
  </si>
  <si>
    <t>Tổng công ty Thủy sản Việt Nam- Công ty cổ phần</t>
  </si>
  <si>
    <t>CTCP Tổng Công ty Thương mại Quảng Trị</t>
  </si>
  <si>
    <t>Ngân hàng TMCP Sài Gòn Công thương</t>
  </si>
  <si>
    <t>SGI</t>
  </si>
  <si>
    <t>CTCP Đầu tư Phát triển Sài Gòn 3 Group</t>
  </si>
  <si>
    <t>CTCP Cảng Sài Gòn</t>
  </si>
  <si>
    <t>CTCP Vận tải biển Sài Gòn</t>
  </si>
  <si>
    <t>CTCP Hàng hải Sài Gòn</t>
  </si>
  <si>
    <t>Tổng CTCP Sông Hồng</t>
  </si>
  <si>
    <t>CTCP Đầu tư Phát triển Sài Gòn Co.op</t>
  </si>
  <si>
    <t>SIG</t>
  </si>
  <si>
    <t>CTCP Đầu tư và Thương mại Sông Đà</t>
  </si>
  <si>
    <t>CTCP Hạ tầng nước Sài Gòn</t>
  </si>
  <si>
    <t>SIV</t>
  </si>
  <si>
    <t>CTCP SIVICO</t>
  </si>
  <si>
    <t>CTCP Sông Đà 1.01</t>
  </si>
  <si>
    <t>SJG</t>
  </si>
  <si>
    <t>Tổng công ty Sông Đà - CTCP</t>
  </si>
  <si>
    <t>Công ty Cổ Phần Sông Đà 19</t>
  </si>
  <si>
    <t>SKH</t>
  </si>
  <si>
    <t>Công ty Cổ phần Nước giải khát Sanest Khánh Hòa</t>
  </si>
  <si>
    <t>SKN</t>
  </si>
  <si>
    <t>CTCP Nước giải khát Sanna Khánh Hòa</t>
  </si>
  <si>
    <t>SKV</t>
  </si>
  <si>
    <t>CTCP Nước giải khát Yến sào Khánh Hòa</t>
  </si>
  <si>
    <t>SNZ</t>
  </si>
  <si>
    <t>Tổng công ty cổ phần Phát triển khu công nghiệp</t>
  </si>
  <si>
    <t>SP2</t>
  </si>
  <si>
    <t>CTCP Thủy điện Sử Pán 2</t>
  </si>
  <si>
    <t>CTCP Xuất nhập khẩu Thủy sản miền Trung</t>
  </si>
  <si>
    <t>CTCP Xuất nhập khẩu Thủy sản Hà Nội</t>
  </si>
  <si>
    <t>CTCP Thủy Đặc Sản</t>
  </si>
  <si>
    <t>CTCP Khoáng sản Sài Gòn - Quy Nhơn</t>
  </si>
  <si>
    <t>CTCP Tập đoàn Sara</t>
  </si>
  <si>
    <t>CTCP Giáo dục G Sài Gòn</t>
  </si>
  <si>
    <t>CTCP Vận tải biển Hải Âu</t>
  </si>
  <si>
    <t>SSH</t>
  </si>
  <si>
    <t>CTCP Phát triển Sunshine Homes</t>
  </si>
  <si>
    <t>CTCP Xuất nhập khẩu Thủy sản Sài Gòn</t>
  </si>
  <si>
    <t>STH</t>
  </si>
  <si>
    <t>CTCP Phát hành sách Thái Nguyên</t>
  </si>
  <si>
    <t>CTCP Sông Đà Thăng Long</t>
  </si>
  <si>
    <t>CTCP Dịch vụ Vận tải Sài Gòn</t>
  </si>
  <si>
    <t>CTCP Vận chuyển Sài Gòn Tourist</t>
  </si>
  <si>
    <t>STW</t>
  </si>
  <si>
    <t>CTCP Cấp nước Sóc Trăng</t>
  </si>
  <si>
    <t>CTCP Hơi Kỹ nghệ Que Hàn</t>
  </si>
  <si>
    <t>SVH</t>
  </si>
  <si>
    <t>CTCP Thủy điện Sông Vàng</t>
  </si>
  <si>
    <t>Tổng CTCP Đường sông Miền Nam</t>
  </si>
  <si>
    <t>CTCP Môi trường Sonadezi</t>
  </si>
  <si>
    <t>SZG</t>
  </si>
  <si>
    <t>CTCP Sonadezi Giang Điền</t>
  </si>
  <si>
    <t>TA6</t>
  </si>
  <si>
    <t>CTCP Đầu tư và Xây lắp Thành An 665</t>
  </si>
  <si>
    <t>TAB</t>
  </si>
  <si>
    <t>CTCP Freco Việt Nam</t>
  </si>
  <si>
    <t>TAL</t>
  </si>
  <si>
    <t>CTCP Đầu tư Bất động sản Taseco</t>
  </si>
  <si>
    <t>TAN</t>
  </si>
  <si>
    <t>Công ty cổ phần Cà phê Thuận An</t>
  </si>
  <si>
    <t>TAR</t>
  </si>
  <si>
    <t>CTCP Nông nghiệp Công nghệ cao Trung An</t>
  </si>
  <si>
    <t>CTCP Sản xuất và Kinh doanh Vật tư thiết bị- VVMI</t>
  </si>
  <si>
    <t>Tổng Công ty Thiết bị điện Đông Anh - CTCP</t>
  </si>
  <si>
    <t>TBH</t>
  </si>
  <si>
    <t>CTCP Tổng Bách Hóa</t>
  </si>
  <si>
    <t>TBR</t>
  </si>
  <si>
    <t>CTCP Địa ốc Tân Bình</t>
  </si>
  <si>
    <t>CTCP Xây Dựng Công Trình Giao Thông Bến Tre</t>
  </si>
  <si>
    <t>TBW</t>
  </si>
  <si>
    <t>CTCP Nước sạch Thái Bình</t>
  </si>
  <si>
    <t>TCJ</t>
  </si>
  <si>
    <t>CTCP Tô Châu</t>
  </si>
  <si>
    <t>TCK</t>
  </si>
  <si>
    <t>Tổng công ty cơ khí xây dựng- CTCP</t>
  </si>
  <si>
    <t>TCW</t>
  </si>
  <si>
    <t>CTCP Kho vận Tân Cảng</t>
  </si>
  <si>
    <t>TDB</t>
  </si>
  <si>
    <t>CTCP Thủy điện Định Bình</t>
  </si>
  <si>
    <t>TDF</t>
  </si>
  <si>
    <t>CTCP Trung Đô</t>
  </si>
  <si>
    <t>CTCP Thép Thủ Đức - VNSTEEL</t>
  </si>
  <si>
    <t>TED</t>
  </si>
  <si>
    <t>Tổng Công ty Tư vấn thiết kế Giao thông vận tải - CTCP</t>
  </si>
  <si>
    <t>TEL</t>
  </si>
  <si>
    <t>CTCP Phát triển công trình Viễn thông</t>
  </si>
  <si>
    <t>CTCP The Golden Group</t>
  </si>
  <si>
    <t>CTCP Trường Phú</t>
  </si>
  <si>
    <t>CTCP Xuất nhập khẩu Tổng hợp I Việt Nam</t>
  </si>
  <si>
    <t>THM</t>
  </si>
  <si>
    <t>CTCP Tứ Hải Hà Nam</t>
  </si>
  <si>
    <t>THN</t>
  </si>
  <si>
    <t>CTCP Cấp nước Thanh Hóa</t>
  </si>
  <si>
    <t>THP</t>
  </si>
  <si>
    <t>CTCP Thủy sản và Thương mại Thuận Phước</t>
  </si>
  <si>
    <t>THU</t>
  </si>
  <si>
    <t>CTCP Môi trường và Công trình Đô thị Thanh Hóa</t>
  </si>
  <si>
    <t>CTCP Cấp nước Tân Hòa</t>
  </si>
  <si>
    <t>TID</t>
  </si>
  <si>
    <t>CTCP Tổng công ty Tín Nghĩa</t>
  </si>
  <si>
    <t>CTCP TIE</t>
  </si>
  <si>
    <t>TIN</t>
  </si>
  <si>
    <t>Công ty Tài chính Cổ phần Tín Việt</t>
  </si>
  <si>
    <t>CTCP Gang thép Thái Nguyên</t>
  </si>
  <si>
    <t>TKA</t>
  </si>
  <si>
    <t>CTCP Bao bì Tân Khánh An</t>
  </si>
  <si>
    <t>CTCP Xây dựng và Kinh doanh Địa ốc Tân Kỷ</t>
  </si>
  <si>
    <t>TKG</t>
  </si>
  <si>
    <t>CTCP Sản xuất và Thương mại Tùng Khánh</t>
  </si>
  <si>
    <t>TLI</t>
  </si>
  <si>
    <t>CTCP May Quốc tế Thắng Lợi</t>
  </si>
  <si>
    <t>TLP</t>
  </si>
  <si>
    <t>Tổng công ty Thương mại Xuất nhập khẩu Thanh Lễ- CTCP</t>
  </si>
  <si>
    <t>CTCP Viglacera Thăng Long</t>
  </si>
  <si>
    <t>CTCP Kim loại màu Thái Nguyên - Vimico</t>
  </si>
  <si>
    <t>CTCP Tổng hợp Gỗ Tân Mai</t>
  </si>
  <si>
    <t>CTCP Thương mại Xuất nhập khẩu Thiên Nam</t>
  </si>
  <si>
    <t>CTCP Thép Nhà Bè - VNSTEEL</t>
  </si>
  <si>
    <t>CTCP Xuất nhập khẩu và Xây dựng công trình</t>
  </si>
  <si>
    <t>CTCP Cảng Thị Nại</t>
  </si>
  <si>
    <t>CTCP Thép Tấm lá Thống Nhất</t>
  </si>
  <si>
    <t>TNV</t>
  </si>
  <si>
    <t>CTCP Thống nhất Hà Nội</t>
  </si>
  <si>
    <t>TNW</t>
  </si>
  <si>
    <t>CTCP Nước sạch Thái Nguyên</t>
  </si>
  <si>
    <t>Công ty Cổ phần Phân phối Top One</t>
  </si>
  <si>
    <t>TOS</t>
  </si>
  <si>
    <t>CTCP Dịch vụ biển Tân Cảng</t>
  </si>
  <si>
    <t>TOW</t>
  </si>
  <si>
    <t>CTCP Cấp nước Trà Nóc- Ô Môn</t>
  </si>
  <si>
    <t>CTCP Thông Quảng Ninh</t>
  </si>
  <si>
    <t>TQW</t>
  </si>
  <si>
    <t>CTCP Cấp thoát nước Tuyên Quang</t>
  </si>
  <si>
    <t>TR1</t>
  </si>
  <si>
    <t>CTCP Vận tải 1 Traco</t>
  </si>
  <si>
    <t>CTCP Vận tải và Dịch vụ Hàng Hải</t>
  </si>
  <si>
    <t>TRT</t>
  </si>
  <si>
    <t>CTCP RedstarCera</t>
  </si>
  <si>
    <t>TS3</t>
  </si>
  <si>
    <t>Công ty Cổ phần Trường Sơn 532</t>
  </si>
  <si>
    <t>CTCP Thủy sản số 4</t>
  </si>
  <si>
    <t>TSA</t>
  </si>
  <si>
    <t>CTCP Đầu tư và Xây lắp Trường Sơn</t>
  </si>
  <si>
    <t>TSD</t>
  </si>
  <si>
    <t>CTCP Du lịch Trường Sơn COECCO</t>
  </si>
  <si>
    <t>TSG</t>
  </si>
  <si>
    <t>CTCP Thông tin Tín hiệu Đường sắt Sài Gòn</t>
  </si>
  <si>
    <t>TSJ</t>
  </si>
  <si>
    <t>CTCP Du lịch Dịch vụ Hà Nội</t>
  </si>
  <si>
    <t>CTCP Dịch vụ Kỹ thuật Viễn thông</t>
  </si>
  <si>
    <t>TT6</t>
  </si>
  <si>
    <t>CTCP Tập đoàn Tiến Thịnh</t>
  </si>
  <si>
    <t>CTCP TTBGROUP</t>
  </si>
  <si>
    <t>CTCP Bệnh viện tim Tâm Đức</t>
  </si>
  <si>
    <t>CTCP May Thanh Trì</t>
  </si>
  <si>
    <t>TTS</t>
  </si>
  <si>
    <t>CTCP Cán thép Thái Trung</t>
  </si>
  <si>
    <t>CTCP Đầu tư Xây dựng và Công nghệ Tiến Trung</t>
  </si>
  <si>
    <t>CTCP Lai dắt và Vận tải Cảng Hải Phòng</t>
  </si>
  <si>
    <t>CTCP Tư vấn Xây dựng Điện 1</t>
  </si>
  <si>
    <t>TV6</t>
  </si>
  <si>
    <t>Công ty Cổ phần Tập đoàn EMA LAND</t>
  </si>
  <si>
    <t>TVA</t>
  </si>
  <si>
    <t>CTCP Sứ Viglacera Thanh Trì</t>
  </si>
  <si>
    <t>CTCP Tư vấn Đầu tư và Xây dựng Giao thông vận tải</t>
  </si>
  <si>
    <t>TVH</t>
  </si>
  <si>
    <t>CTCP Tư vấn Xây dựng Công trình Hàng Hải</t>
  </si>
  <si>
    <t>CTCP Tư vấn đầu tư mỏ và công nghiệp - Vinacomin</t>
  </si>
  <si>
    <t>CTCP Đô thị Cần Thơ</t>
  </si>
  <si>
    <t>CTCP Xây dựng và Phát triển Đô thị Tỉnh Bà Rịa - Vũng Tàu</t>
  </si>
  <si>
    <t>Công ty cổ phần Phát triển Đô Thị</t>
  </si>
  <si>
    <t>UDL</t>
  </si>
  <si>
    <t>CTCP Đô thị và Môi trường Đắk Lắk</t>
  </si>
  <si>
    <t>CTCP Cơ điện Uông Bí - Vinacomin</t>
  </si>
  <si>
    <t>UMC</t>
  </si>
  <si>
    <t>CTCP Công trình đô thị Nam Định</t>
  </si>
  <si>
    <t>CTCP Khảo sát và Xây dựng- USCO</t>
  </si>
  <si>
    <t>USD</t>
  </si>
  <si>
    <t>CTCP Công trình Đô thị Sóc Trăng</t>
  </si>
  <si>
    <t>UXC</t>
  </si>
  <si>
    <t>CTCP Chế biến Thủy sản Út Xi</t>
  </si>
  <si>
    <t>CTCP Xây dựng số 11</t>
  </si>
  <si>
    <t>CÔNG TY CỔ PHẦN XÂY DỰNG SỐ 15</t>
  </si>
  <si>
    <t>VAB</t>
  </si>
  <si>
    <t>Ngân hàng Thương mại Cổ phần Việt Á</t>
  </si>
  <si>
    <t>VAV</t>
  </si>
  <si>
    <t>CTCP VIWACO</t>
  </si>
  <si>
    <t>VBB</t>
  </si>
  <si>
    <t>Ngân hàng TMCP Việt Nam Thương Tín</t>
  </si>
  <si>
    <t>VBG</t>
  </si>
  <si>
    <t>CTCP Địa chất Việt Bắc- TKV</t>
  </si>
  <si>
    <t>CTCP Điện tử Bình Hòa</t>
  </si>
  <si>
    <t>CTCP Xây dựng số 5</t>
  </si>
  <si>
    <t>CTCP Xây lắp Môi trường</t>
  </si>
  <si>
    <t>CTCP Xây dựng và Năng lượng VCP</t>
  </si>
  <si>
    <t>VCR</t>
  </si>
  <si>
    <t>CTCP Đầu tư và Phát triển Du lịch Vinaconex</t>
  </si>
  <si>
    <t>CTCP Tư vấn xây dựng Vinaconex</t>
  </si>
  <si>
    <t>CTCP Đầu tư Nước sạch Sông Đà</t>
  </si>
  <si>
    <t>Công ty cổ phần Xi măng Yên Bình</t>
  </si>
  <si>
    <t>VDB</t>
  </si>
  <si>
    <t>CTCP Vận tải và Chế biến Than Đông Bắc</t>
  </si>
  <si>
    <t>VDG</t>
  </si>
  <si>
    <t>CTCP Vạn Đạt Group</t>
  </si>
  <si>
    <t>CTCP Vinatex Đà Nẵng</t>
  </si>
  <si>
    <t>CTCP Lưới thép Bình Tây</t>
  </si>
  <si>
    <t>CTCP Xây dựng điện VNECO 2</t>
  </si>
  <si>
    <t>CTCP Đầu tư và Xây dựng VNECO 9</t>
  </si>
  <si>
    <t>Tổng công ty Máy động lực và Máy nông nghiệp Việt Nam - CTCP</t>
  </si>
  <si>
    <t>VEC</t>
  </si>
  <si>
    <t>Tổng CTCP Điện tử và Tin học Việt Nam</t>
  </si>
  <si>
    <t>CTCP Đầu tư và Xây dựng điện MÊ CA VNECO</t>
  </si>
  <si>
    <t>VET</t>
  </si>
  <si>
    <t>CTCP Thuốc thú y Trung ương Navetco</t>
  </si>
  <si>
    <t>CTCP Vinafco</t>
  </si>
  <si>
    <t>CTCP Vận tải và Thuê tàu</t>
  </si>
  <si>
    <t>Tổng CTCP May Việt Tiến</t>
  </si>
  <si>
    <t>VGI</t>
  </si>
  <si>
    <t>Tổng Công ty cổ phần Đầu tư Quốc tế Viettel</t>
  </si>
  <si>
    <t>CTCP Mạ kẽm công nghiệp Vingal-Vnsteel</t>
  </si>
  <si>
    <t>VGR</t>
  </si>
  <si>
    <t>CTCP Cảng Xanh Vip</t>
  </si>
  <si>
    <t>VGV</t>
  </si>
  <si>
    <t>Tổng công ty Tư vấn Xây dựng Việt Nam - CTCP</t>
  </si>
  <si>
    <t>VHD</t>
  </si>
  <si>
    <t>CTCP Đầu tư Phát triển nhà và Đô thị VINAHUD</t>
  </si>
  <si>
    <t>CTCP Xây dựng và chế biến lương thực Vĩnh Hà</t>
  </si>
  <si>
    <t>CTCP Đầu tư và Phát triển Việt Trung Nam</t>
  </si>
  <si>
    <t>CTCP Đầu tư Kinh doanh nhà Thành Đạt</t>
  </si>
  <si>
    <t>CTCP Công nghệ Viễn thông VI TE CO</t>
  </si>
  <si>
    <t>VIH</t>
  </si>
  <si>
    <t>CTCP Viglacera Hà Nội</t>
  </si>
  <si>
    <t>CTCP Khoáng sản Viglacera</t>
  </si>
  <si>
    <t>VIR</t>
  </si>
  <si>
    <t>CTCP Du lịch quốc tế Vũng Tàu</t>
  </si>
  <si>
    <t>VIW</t>
  </si>
  <si>
    <t>Tổng công ty Đầu tư Nước và Môi trường Việt Nam- CTCP</t>
  </si>
  <si>
    <t>CTCP VKC Holdings</t>
  </si>
  <si>
    <t>CTCP Nhựa Tân Hóa</t>
  </si>
  <si>
    <t>CTCP Xây dựng và Sản xuất vật liệu xây dựng Biên Hòa</t>
  </si>
  <si>
    <t>CTCP Lương thực Thực phẩm Vĩnh Long</t>
  </si>
  <si>
    <t>CTCP VIMC Logistics</t>
  </si>
  <si>
    <t>VLP</t>
  </si>
  <si>
    <t>CTCP Công trình công cộng Vĩnh Long</t>
  </si>
  <si>
    <t>VLW</t>
  </si>
  <si>
    <t>CTCP Cấp nước Vĩnh Long</t>
  </si>
  <si>
    <t>CTCP Công nghiệp Ô tô - Vinacomin</t>
  </si>
  <si>
    <t>CTCP Thương mại và Dịch vụ Dầu khí Vũng Tàu</t>
  </si>
  <si>
    <t>VMK</t>
  </si>
  <si>
    <t>Công ty Cổ phần Vimarko</t>
  </si>
  <si>
    <t>VMT</t>
  </si>
  <si>
    <t>CTCP Giao nhận Vận tải Miền Trung</t>
  </si>
  <si>
    <t>CTCP Vận tải biển Vinaship</t>
  </si>
  <si>
    <t>VNB</t>
  </si>
  <si>
    <t>CTCP Sách Việt Nam</t>
  </si>
  <si>
    <t>CTCP Đầu tư Việt Việt Nhật</t>
  </si>
  <si>
    <t>CTCP Đầu tư Bất động sản Việt Nam</t>
  </si>
  <si>
    <t>CTCP Nhựa Việt Nam</t>
  </si>
  <si>
    <t>CTCP Quảng cáo và Hội chợ thương mại Vinexad</t>
  </si>
  <si>
    <t>CTCP Thuốc thú y Trung ương I</t>
  </si>
  <si>
    <t>VNZ</t>
  </si>
  <si>
    <t>Công ty cổ phần VNG</t>
  </si>
  <si>
    <t>Tổng công ty Công nghiệp Dầu thực vật Việt Nam – CTCP</t>
  </si>
  <si>
    <t>CTCP Đầu tư và Phát triển Năng lượng Việt Nam</t>
  </si>
  <si>
    <t>CTCP VINAPRINT</t>
  </si>
  <si>
    <t>VPW</t>
  </si>
  <si>
    <t>CTCP Cấp thoát nước số I Vĩnh Phúc</t>
  </si>
  <si>
    <t>CTCP Giám định -Vinacomin</t>
  </si>
  <si>
    <t>VSE</t>
  </si>
  <si>
    <t>CTCP Dịch vụ Đường cao tốc Việt Nam</t>
  </si>
  <si>
    <t>VSF</t>
  </si>
  <si>
    <t>Tổng công ty Lương thực Miền Nam - CTCP</t>
  </si>
  <si>
    <t>CTCP Container Phía Nam</t>
  </si>
  <si>
    <t>CTCP Vận tải và Thuê tàu biển Việt Nam</t>
  </si>
  <si>
    <t>CTCP Vitaly</t>
  </si>
  <si>
    <t>VTD</t>
  </si>
  <si>
    <t>CTCP Vietourist Holdings</t>
  </si>
  <si>
    <t>VTE</t>
  </si>
  <si>
    <t>CTCP Vinacap Kim Long</t>
  </si>
  <si>
    <t>VTG</t>
  </si>
  <si>
    <t>CTCP Du lịch tỉnh Bà Rịa - Vũng Tàu</t>
  </si>
  <si>
    <t>Công ty Cổ phần Sản xuất Xuất nhập khẩu Dệt may</t>
  </si>
  <si>
    <t>VTK</t>
  </si>
  <si>
    <t>CTCP Tư vấn và Dịch vụ Viettel</t>
  </si>
  <si>
    <t>CTCP Vang Thăng Long</t>
  </si>
  <si>
    <t>CTCP Vận tải và Đưa đón Thợ mỏ-Vinacomin</t>
  </si>
  <si>
    <t>VTQ</t>
  </si>
  <si>
    <t>CTCP Việt Trung Quảng Bình</t>
  </si>
  <si>
    <t>VTR</t>
  </si>
  <si>
    <t>CTCP Du lịch và Tiếp thị Giao thông Vận tải Việt Nam - Vietravel</t>
  </si>
  <si>
    <t>CTCP Gạch ngói Từ Sơn</t>
  </si>
  <si>
    <t>CTCP Vận tải đa phương thức VIETRANSTIMEX</t>
  </si>
  <si>
    <t>VUA</t>
  </si>
  <si>
    <t>CTCP Chứng khoán Stanley Brothers</t>
  </si>
  <si>
    <t>VVN</t>
  </si>
  <si>
    <t>Tổng CTCP Xây dựng công nghiệp Việt Nam</t>
  </si>
  <si>
    <t>VVS</t>
  </si>
  <si>
    <t>Công ty cổ phần Đầu tư Phát triển máy Việt Nam</t>
  </si>
  <si>
    <t>VW3</t>
  </si>
  <si>
    <t>CTCP Viwaseen3</t>
  </si>
  <si>
    <t>CTCP Nước và Môi trường Việt Nam</t>
  </si>
  <si>
    <t>CTCP Vật liệu xây dựng Bến tre</t>
  </si>
  <si>
    <t>VXP</t>
  </si>
  <si>
    <t>CTCP Thuốc thú y Trung ương VETVACO</t>
  </si>
  <si>
    <t>VXT</t>
  </si>
  <si>
    <t>CTCP Kho vận và Dịch vụ Thương mại</t>
  </si>
  <si>
    <t>CTCP Vận tải thủy Vinacomin</t>
  </si>
  <si>
    <t>X26</t>
  </si>
  <si>
    <t>CTCP 26</t>
  </si>
  <si>
    <t>CTCP Thành An 77</t>
  </si>
  <si>
    <t>XDH</t>
  </si>
  <si>
    <t>CTCP Đầu tư Xây dựng Dân dụng Hà Nội</t>
  </si>
  <si>
    <t>CTCP Xuân Hòa Việt Nam</t>
  </si>
  <si>
    <t>XLV</t>
  </si>
  <si>
    <t>CTCP Xây lắp và dịch vụ Sông Đà</t>
  </si>
  <si>
    <t>CTCP Ðầu tư và Xây dựng Xuân Mai</t>
  </si>
  <si>
    <t>CTCP Xuân Mai - Đạo Tú</t>
  </si>
  <si>
    <t>XMP</t>
  </si>
  <si>
    <t>CTCP Thủy điện Xuân Minh</t>
  </si>
  <si>
    <t>CTCP Xà phòng Hà Nội</t>
  </si>
  <si>
    <t>CTCP Xi măng và Khoáng sản Yên Bái</t>
  </si>
  <si>
    <t>YTC</t>
  </si>
  <si>
    <t>CTCP Xuất nhập khẩu Y tế Thành phố Hồ Chí Minh</t>
  </si>
  <si>
    <t>HNX_ADC</t>
  </si>
  <si>
    <t>HNX_ALT</t>
  </si>
  <si>
    <t>HNX_AMC</t>
  </si>
  <si>
    <t>HNX_AMV</t>
  </si>
  <si>
    <t>HNX_API</t>
  </si>
  <si>
    <t>HNX_APS</t>
  </si>
  <si>
    <t>HNX_ARM</t>
  </si>
  <si>
    <t>HNX_ATS</t>
  </si>
  <si>
    <t>HNX_BAB</t>
  </si>
  <si>
    <t>HNX_BAX</t>
  </si>
  <si>
    <t>HNX_BBS</t>
  </si>
  <si>
    <t>HNX_BCC</t>
  </si>
  <si>
    <t>HNX_BCF</t>
  </si>
  <si>
    <t>HNX_BDB</t>
  </si>
  <si>
    <t>HNX_BED</t>
  </si>
  <si>
    <t>HNX_BKC</t>
  </si>
  <si>
    <t>HNX_BNA</t>
  </si>
  <si>
    <t>HNX_BSC</t>
  </si>
  <si>
    <t>HNX_BST</t>
  </si>
  <si>
    <t>HNX_BTS</t>
  </si>
  <si>
    <t>HNX_BTW</t>
  </si>
  <si>
    <t>HNX_BVS</t>
  </si>
  <si>
    <t>HNX_BXH</t>
  </si>
  <si>
    <t>HNX_C69</t>
  </si>
  <si>
    <t>HNX_CAG</t>
  </si>
  <si>
    <t>HNX_CAN</t>
  </si>
  <si>
    <t>HNX_CAP</t>
  </si>
  <si>
    <t>HNX_CCR</t>
  </si>
  <si>
    <t>HNX_CDN</t>
  </si>
  <si>
    <t>HNX_CEO</t>
  </si>
  <si>
    <t>HNX_CET</t>
  </si>
  <si>
    <t>HNX_CIA</t>
  </si>
  <si>
    <t>HNX_CJC</t>
  </si>
  <si>
    <t>HNX_CLH</t>
  </si>
  <si>
    <t>HNX_CMC</t>
  </si>
  <si>
    <t>HNX_CMS</t>
  </si>
  <si>
    <t>HNX_CPC</t>
  </si>
  <si>
    <t>HNX_CSC</t>
  </si>
  <si>
    <t>HNX_CTP</t>
  </si>
  <si>
    <t>HNX_CTT</t>
  </si>
  <si>
    <t>HNX_CVN</t>
  </si>
  <si>
    <t>HNX_CX8</t>
  </si>
  <si>
    <t>HNX_D11</t>
  </si>
  <si>
    <t>HNX_DAE</t>
  </si>
  <si>
    <t>HNX_DC2</t>
  </si>
  <si>
    <t>HNX_DDG</t>
  </si>
  <si>
    <t>HNX_DHP</t>
  </si>
  <si>
    <t>HNX_DHT</t>
  </si>
  <si>
    <t>HNX_DIH</t>
  </si>
  <si>
    <t>HNX_DL1</t>
  </si>
  <si>
    <t>HNX_DNC</t>
  </si>
  <si>
    <t>HNX_DNP</t>
  </si>
  <si>
    <t>HNX_DP3</t>
  </si>
  <si>
    <t>HNX_DS3</t>
  </si>
  <si>
    <t>HNX_DST</t>
  </si>
  <si>
    <t>HNX_DTC</t>
  </si>
  <si>
    <t>HNX_DTD</t>
  </si>
  <si>
    <t>HNX_DTG</t>
  </si>
  <si>
    <t>HNX_DTK</t>
  </si>
  <si>
    <t>HNX_DVM</t>
  </si>
  <si>
    <t>HNX_DXP</t>
  </si>
  <si>
    <t>HNX_EBS</t>
  </si>
  <si>
    <t>HNX_ECI</t>
  </si>
  <si>
    <t>HNX_EID</t>
  </si>
  <si>
    <t>HNX_EVS</t>
  </si>
  <si>
    <t>HNX_FID</t>
  </si>
  <si>
    <t>HNX_GDW</t>
  </si>
  <si>
    <t>HNX_GIC</t>
  </si>
  <si>
    <t>HNX_GKM</t>
  </si>
  <si>
    <t>HNX_GLT</t>
  </si>
  <si>
    <t>HNX_GMA</t>
  </si>
  <si>
    <t>HNX_GMX</t>
  </si>
  <si>
    <t>HNX_HAD</t>
  </si>
  <si>
    <t>HNX_HAT</t>
  </si>
  <si>
    <t>HNX_HBS</t>
  </si>
  <si>
    <t>HNX_HCC</t>
  </si>
  <si>
    <t>HNX_HCT</t>
  </si>
  <si>
    <t>HNX_HDA</t>
  </si>
  <si>
    <t>HNX_HEV</t>
  </si>
  <si>
    <t>HNX_HGM</t>
  </si>
  <si>
    <t>HNX_HHC</t>
  </si>
  <si>
    <t>HNX_HJS</t>
  </si>
  <si>
    <t>HNX_HKT</t>
  </si>
  <si>
    <t>HNX_HLC</t>
  </si>
  <si>
    <t>HNX_HLD</t>
  </si>
  <si>
    <t>HNX_HMH</t>
  </si>
  <si>
    <t>HNX_HMR</t>
  </si>
  <si>
    <t>HNX_HOM</t>
  </si>
  <si>
    <t>HNX_HTC</t>
  </si>
  <si>
    <t>HNX_HUT</t>
  </si>
  <si>
    <t>HNX_HVT</t>
  </si>
  <si>
    <t>HNX_ICG</t>
  </si>
  <si>
    <t>HNX_IDC</t>
  </si>
  <si>
    <t>HNX_IDJ</t>
  </si>
  <si>
    <t>HNX_IDV</t>
  </si>
  <si>
    <t>HNX_INN</t>
  </si>
  <si>
    <t>HNX_IPA</t>
  </si>
  <si>
    <t>HNX_ITQ</t>
  </si>
  <si>
    <t>HNX_IVS</t>
  </si>
  <si>
    <t>HNX_KDM</t>
  </si>
  <si>
    <t>HNX_KHS</t>
  </si>
  <si>
    <t>HNX_KKC</t>
  </si>
  <si>
    <t>HNX_KMT</t>
  </si>
  <si>
    <t>HNX_KSD</t>
  </si>
  <si>
    <t>HNX_KSF</t>
  </si>
  <si>
    <t>HNX_KSQ</t>
  </si>
  <si>
    <t>HNX_KST</t>
  </si>
  <si>
    <t>HNX_KSV</t>
  </si>
  <si>
    <t>HNX_KTS</t>
  </si>
  <si>
    <t>HNX_L18</t>
  </si>
  <si>
    <t>HNX_L40</t>
  </si>
  <si>
    <t>HNX_LAS</t>
  </si>
  <si>
    <t>HNX_LBE</t>
  </si>
  <si>
    <t>HNX_LCD</t>
  </si>
  <si>
    <t>HNX_LDP</t>
  </si>
  <si>
    <t>HNX_LHC</t>
  </si>
  <si>
    <t>HNX_LIG</t>
  </si>
  <si>
    <t>HNX_MAC</t>
  </si>
  <si>
    <t>HNX_MAS</t>
  </si>
  <si>
    <t>HNX_MBG</t>
  </si>
  <si>
    <t>HNX_MBS</t>
  </si>
  <si>
    <t>HNX_MCC</t>
  </si>
  <si>
    <t>HNX_MCF</t>
  </si>
  <si>
    <t>HNX_MCO</t>
  </si>
  <si>
    <t>HNX_MDC</t>
  </si>
  <si>
    <t>HNX_MED</t>
  </si>
  <si>
    <t>HNX_MEL</t>
  </si>
  <si>
    <t>HNX_MKV</t>
  </si>
  <si>
    <t>HNX_MST</t>
  </si>
  <si>
    <t>HNX_MVB</t>
  </si>
  <si>
    <t>HNX_NAG</t>
  </si>
  <si>
    <t>HNX_NAP</t>
  </si>
  <si>
    <t>HNX_NBC</t>
  </si>
  <si>
    <t>HNX_NBP</t>
  </si>
  <si>
    <t>HNX_NBW</t>
  </si>
  <si>
    <t>HNX_NDN</t>
  </si>
  <si>
    <t>HNX_NDX</t>
  </si>
  <si>
    <t>HNX_NET</t>
  </si>
  <si>
    <t>HNX_NHC</t>
  </si>
  <si>
    <t>HNX_NRC</t>
  </si>
  <si>
    <t>HNX_NSH</t>
  </si>
  <si>
    <t>HNX_NST</t>
  </si>
  <si>
    <t>HNX_NTH</t>
  </si>
  <si>
    <t>HNX_NTP</t>
  </si>
  <si>
    <t>HNX_NVB</t>
  </si>
  <si>
    <t>HNX_OCH</t>
  </si>
  <si>
    <t>HNX_ONE</t>
  </si>
  <si>
    <t>HNX_PBP</t>
  </si>
  <si>
    <t>HNX_PCE</t>
  </si>
  <si>
    <t>HNX_PCH</t>
  </si>
  <si>
    <t>HNX_PCT</t>
  </si>
  <si>
    <t>HNX_PEN</t>
  </si>
  <si>
    <t>HNX_PGN</t>
  </si>
  <si>
    <t>HNX_PGS</t>
  </si>
  <si>
    <t>HNX_PGT</t>
  </si>
  <si>
    <t>HNX_PHN</t>
  </si>
  <si>
    <t>HNX_PIA</t>
  </si>
  <si>
    <t>HNX_PIC</t>
  </si>
  <si>
    <t>HNX_PJC</t>
  </si>
  <si>
    <t>HNX_PLC</t>
  </si>
  <si>
    <t>HNX_PMB</t>
  </si>
  <si>
    <t>HNX_PMC</t>
  </si>
  <si>
    <t>HNX_PMP</t>
  </si>
  <si>
    <t>HNX_PMS</t>
  </si>
  <si>
    <t>HNX_POT</t>
  </si>
  <si>
    <t>HNX_PPE</t>
  </si>
  <si>
    <t>HNX_PPP</t>
  </si>
  <si>
    <t>HNX_PPS</t>
  </si>
  <si>
    <t>HNX_PPT</t>
  </si>
  <si>
    <t>HNX_PPY</t>
  </si>
  <si>
    <t>HNX_PRC</t>
  </si>
  <si>
    <t>HNX_PRE</t>
  </si>
  <si>
    <t>HNX_PSC</t>
  </si>
  <si>
    <t>HNX_PSD</t>
  </si>
  <si>
    <t>HNX_PSE</t>
  </si>
  <si>
    <t>HNX_PSI</t>
  </si>
  <si>
    <t>HNX_PSW</t>
  </si>
  <si>
    <t>HNX_PTD</t>
  </si>
  <si>
    <t>HNX_PTI</t>
  </si>
  <si>
    <t>HNX_PV2</t>
  </si>
  <si>
    <t>HNX_PVB</t>
  </si>
  <si>
    <t>HNX_PVC</t>
  </si>
  <si>
    <t>HNX_PVG</t>
  </si>
  <si>
    <t>HNX_PVI</t>
  </si>
  <si>
    <t>HNX_PVS</t>
  </si>
  <si>
    <t>HNX_QHD</t>
  </si>
  <si>
    <t>HNX_QST</t>
  </si>
  <si>
    <t>HNX_RCL</t>
  </si>
  <si>
    <t>HNX_S55</t>
  </si>
  <si>
    <t>HNX_S99</t>
  </si>
  <si>
    <t>HNX_SAF</t>
  </si>
  <si>
    <t>HNX_SCG</t>
  </si>
  <si>
    <t>HNX_SCI</t>
  </si>
  <si>
    <t>HNX_SD5</t>
  </si>
  <si>
    <t>HNX_SD9</t>
  </si>
  <si>
    <t>HNX_SDA</t>
  </si>
  <si>
    <t>HNX_SDC</t>
  </si>
  <si>
    <t>HNX_SDG</t>
  </si>
  <si>
    <t>HNX_SDN</t>
  </si>
  <si>
    <t>HNX_SDU</t>
  </si>
  <si>
    <t>HNX_SEB</t>
  </si>
  <si>
    <t>HNX_SGC</t>
  </si>
  <si>
    <t>HNX_SGD</t>
  </si>
  <si>
    <t>HNX_SGH</t>
  </si>
  <si>
    <t>HNX_SHE</t>
  </si>
  <si>
    <t>HNX_SHN</t>
  </si>
  <si>
    <t>HNX_SHS</t>
  </si>
  <si>
    <t>HNX_SJ1</t>
  </si>
  <si>
    <t>HNX_SJE</t>
  </si>
  <si>
    <t>HNX_SMN</t>
  </si>
  <si>
    <t>HNX_SMT</t>
  </si>
  <si>
    <t>HNX_SPC</t>
  </si>
  <si>
    <t>HNX_SPI</t>
  </si>
  <si>
    <t>HNX_SRA</t>
  </si>
  <si>
    <t>HNX_SSM</t>
  </si>
  <si>
    <t>HNX_STC</t>
  </si>
  <si>
    <t>HNX_STP</t>
  </si>
  <si>
    <t>HNX_SVN</t>
  </si>
  <si>
    <t>HNX_SZB</t>
  </si>
  <si>
    <t>HNX_TA9</t>
  </si>
  <si>
    <t>HNX_TBX</t>
  </si>
  <si>
    <t>HNX_TDT</t>
  </si>
  <si>
    <t>HNX_TET</t>
  </si>
  <si>
    <t>HNX_TFC</t>
  </si>
  <si>
    <t>HNX_THB</t>
  </si>
  <si>
    <t>HNX_THD</t>
  </si>
  <si>
    <t>HNX_THS</t>
  </si>
  <si>
    <t>HNX_THT</t>
  </si>
  <si>
    <t>HNX_TIG</t>
  </si>
  <si>
    <t>HNX_TJC</t>
  </si>
  <si>
    <t>HNX_TKU</t>
  </si>
  <si>
    <t>HNX_TMB</t>
  </si>
  <si>
    <t>HNX_TMC</t>
  </si>
  <si>
    <t>HNX_TMX</t>
  </si>
  <si>
    <t>HNX_TNG</t>
  </si>
  <si>
    <t>HNX_TOT</t>
  </si>
  <si>
    <t>HNX_TPH</t>
  </si>
  <si>
    <t>HNX_TPP</t>
  </si>
  <si>
    <t>HNX_TSB</t>
  </si>
  <si>
    <t>HNX_TTC</t>
  </si>
  <si>
    <t>HNX_TTH</t>
  </si>
  <si>
    <t>HNX_TTL</t>
  </si>
  <si>
    <t>HNX_TTT</t>
  </si>
  <si>
    <t>HNX_TV4</t>
  </si>
  <si>
    <t>HNX_TVC</t>
  </si>
  <si>
    <t>HNX_UNI</t>
  </si>
  <si>
    <t>HNX_V12</t>
  </si>
  <si>
    <t>HNX_V21</t>
  </si>
  <si>
    <t>HNX_VBC</t>
  </si>
  <si>
    <t>HNX_VC1</t>
  </si>
  <si>
    <t>HNX_VC2</t>
  </si>
  <si>
    <t>HNX_VC3</t>
  </si>
  <si>
    <t>HNX_VC6</t>
  </si>
  <si>
    <t>HNX_VC7</t>
  </si>
  <si>
    <t>HNX_VC9</t>
  </si>
  <si>
    <t>HNX_VCC</t>
  </si>
  <si>
    <t>HNX_VCM</t>
  </si>
  <si>
    <t>HNX_VCS</t>
  </si>
  <si>
    <t>HNX_VDL</t>
  </si>
  <si>
    <t>HNX_VE1</t>
  </si>
  <si>
    <t>HNX_VE3</t>
  </si>
  <si>
    <t>HNX_VE4</t>
  </si>
  <si>
    <t>HNX_VE8</t>
  </si>
  <si>
    <t>HNX_VFS</t>
  </si>
  <si>
    <t>HNX_VGS</t>
  </si>
  <si>
    <t>HNX_VHE</t>
  </si>
  <si>
    <t>HNX_VHL</t>
  </si>
  <si>
    <t>HNX_VIF</t>
  </si>
  <si>
    <t>HNX_VIG</t>
  </si>
  <si>
    <t>HNX_VIT</t>
  </si>
  <si>
    <t>HNX_VLA</t>
  </si>
  <si>
    <t>HNX_VMC</t>
  </si>
  <si>
    <t>HNX_VMS</t>
  </si>
  <si>
    <t>HNX_VNC</t>
  </si>
  <si>
    <t>HNX_VNF</t>
  </si>
  <si>
    <t>HNX_VNR</t>
  </si>
  <si>
    <t>HNX_VNT</t>
  </si>
  <si>
    <t>HNX_VSA</t>
  </si>
  <si>
    <t>HNX_VSM</t>
  </si>
  <si>
    <t>HNX_VTC</t>
  </si>
  <si>
    <t>HNX_VTH</t>
  </si>
  <si>
    <t>HNX_VTJ</t>
  </si>
  <si>
    <t>HNX_VTV</t>
  </si>
  <si>
    <t>HNX_VTZ</t>
  </si>
  <si>
    <t>HNX_WSS</t>
  </si>
  <si>
    <t>HNX_X20</t>
  </si>
  <si>
    <t>HOSE_AAA</t>
  </si>
  <si>
    <t>HOSE_AAM</t>
  </si>
  <si>
    <t>HOSE_AAT</t>
  </si>
  <si>
    <t>HOSE_ABR</t>
  </si>
  <si>
    <t>HOSE_ABS</t>
  </si>
  <si>
    <t>HOSE_ABT</t>
  </si>
  <si>
    <t>HOSE_ACB</t>
  </si>
  <si>
    <t>HOSE_ACC</t>
  </si>
  <si>
    <t>HOSE_ACG</t>
  </si>
  <si>
    <t>HOSE_ACL</t>
  </si>
  <si>
    <t>HOSE_ADG</t>
  </si>
  <si>
    <t>HOSE_ADP</t>
  </si>
  <si>
    <t>HOSE_ADS</t>
  </si>
  <si>
    <t>HOSE_AGG</t>
  </si>
  <si>
    <t>HOSE_AGM</t>
  </si>
  <si>
    <t>HOSE_AGR</t>
  </si>
  <si>
    <t>HOSE_ANV</t>
  </si>
  <si>
    <t>HOSE_APG</t>
  </si>
  <si>
    <t>HOSE_APH</t>
  </si>
  <si>
    <t>HOSE_ASG</t>
  </si>
  <si>
    <t>HOSE_ASM</t>
  </si>
  <si>
    <t>HOSE_ASP</t>
  </si>
  <si>
    <t>HOSE_AST</t>
  </si>
  <si>
    <t>HOSE_BAF</t>
  </si>
  <si>
    <t>HOSE_BBC</t>
  </si>
  <si>
    <t>HOSE_BCE</t>
  </si>
  <si>
    <t>HOSE_BCG</t>
  </si>
  <si>
    <t>HOSE_BCM</t>
  </si>
  <si>
    <t>HOSE_BFC</t>
  </si>
  <si>
    <t>HOSE_BHN</t>
  </si>
  <si>
    <t>HOSE_BIC</t>
  </si>
  <si>
    <t>HOSE_BID</t>
  </si>
  <si>
    <t>HOSE_BKG</t>
  </si>
  <si>
    <t>HOSE_BMC</t>
  </si>
  <si>
    <t>HOSE_BMI</t>
  </si>
  <si>
    <t>HOSE_BMP</t>
  </si>
  <si>
    <t>HOSE_BRC</t>
  </si>
  <si>
    <t>HOSE_BSI</t>
  </si>
  <si>
    <t>HOSE_BTP</t>
  </si>
  <si>
    <t>HOSE_BTT</t>
  </si>
  <si>
    <t>HOSE_BVH</t>
  </si>
  <si>
    <t>HOSE_BWE</t>
  </si>
  <si>
    <t>HOSE_C32</t>
  </si>
  <si>
    <t>HOSE_C47</t>
  </si>
  <si>
    <t>HOSE_CCL</t>
  </si>
  <si>
    <t>HOSE_CDC</t>
  </si>
  <si>
    <t>HOSE_CHP</t>
  </si>
  <si>
    <t>HOSE_CII</t>
  </si>
  <si>
    <t>HOSE_CKG</t>
  </si>
  <si>
    <t>HOSE_CLC</t>
  </si>
  <si>
    <t>HOSE_CLL</t>
  </si>
  <si>
    <t>HOSE_CLW</t>
  </si>
  <si>
    <t>HOSE_CMG</t>
  </si>
  <si>
    <t>HOSE_CMV</t>
  </si>
  <si>
    <t>HOSE_CMX</t>
  </si>
  <si>
    <t>HOSE_CNG</t>
  </si>
  <si>
    <t>HOSE_COM</t>
  </si>
  <si>
    <t>HOSE_CRC</t>
  </si>
  <si>
    <t>HOSE_CRE</t>
  </si>
  <si>
    <t>HOSE_CSM</t>
  </si>
  <si>
    <t>HOSE_CSV</t>
  </si>
  <si>
    <t>HOSE_CTD</t>
  </si>
  <si>
    <t>HOSE_CTF</t>
  </si>
  <si>
    <t>HOSE_CTG</t>
  </si>
  <si>
    <t>HOSE_CTI</t>
  </si>
  <si>
    <t>HOSE_CTR</t>
  </si>
  <si>
    <t>HOSE_CTS</t>
  </si>
  <si>
    <t>HOSE_CVT</t>
  </si>
  <si>
    <t>HOSE_D2D</t>
  </si>
  <si>
    <t>HOSE_DAH</t>
  </si>
  <si>
    <t>HOSE_DAT</t>
  </si>
  <si>
    <t>HOSE_DBC</t>
  </si>
  <si>
    <t>HOSE_DBD</t>
  </si>
  <si>
    <t>HOSE_DBT</t>
  </si>
  <si>
    <t>HOSE_DC4</t>
  </si>
  <si>
    <t>HOSE_DCL</t>
  </si>
  <si>
    <t>HOSE_DCM</t>
  </si>
  <si>
    <t>HOSE_DGC</t>
  </si>
  <si>
    <t>HOSE_DGW</t>
  </si>
  <si>
    <t>HOSE_DHA</t>
  </si>
  <si>
    <t>HOSE_DHC</t>
  </si>
  <si>
    <t>HOSE_DHG</t>
  </si>
  <si>
    <t>HOSE_DHM</t>
  </si>
  <si>
    <t>HOSE_DIG</t>
  </si>
  <si>
    <t>HOSE_DLG</t>
  </si>
  <si>
    <t>HOSE_DMC</t>
  </si>
  <si>
    <t>HOSE_DPG</t>
  </si>
  <si>
    <t>HOSE_DPM</t>
  </si>
  <si>
    <t>HOSE_DPR</t>
  </si>
  <si>
    <t>HOSE_DQC</t>
  </si>
  <si>
    <t>HOSE_DRC</t>
  </si>
  <si>
    <t>HOSE_DRH</t>
  </si>
  <si>
    <t>HOSE_DRL</t>
  </si>
  <si>
    <t>HOSE_DTA</t>
  </si>
  <si>
    <t>HOSE_DTL</t>
  </si>
  <si>
    <t>HOSE_DTT</t>
  </si>
  <si>
    <t>HOSE_DVP</t>
  </si>
  <si>
    <t>HOSE_DXG</t>
  </si>
  <si>
    <t>HOSE_DXS</t>
  </si>
  <si>
    <t>HOSE_DXV</t>
  </si>
  <si>
    <t>HOSE_EIB</t>
  </si>
  <si>
    <t>HOSE_ELC</t>
  </si>
  <si>
    <t>HOSE_EVE</t>
  </si>
  <si>
    <t>HOSE_EVF</t>
  </si>
  <si>
    <t>HOSE_EVG</t>
  </si>
  <si>
    <t>HOSE_FCM</t>
  </si>
  <si>
    <t>HOSE_FCN</t>
  </si>
  <si>
    <t>HOSE_FDC</t>
  </si>
  <si>
    <t>HOSE_FIR</t>
  </si>
  <si>
    <t>HOSE_FIT</t>
  </si>
  <si>
    <t>HOSE_FMC</t>
  </si>
  <si>
    <t>HOSE_FPT</t>
  </si>
  <si>
    <t>HOSE_FRT</t>
  </si>
  <si>
    <t>HOSE_FTS</t>
  </si>
  <si>
    <t>HOSE_GAS</t>
  </si>
  <si>
    <t>HOSE_GDT</t>
  </si>
  <si>
    <t>HOSE_GEG</t>
  </si>
  <si>
    <t>HOSE_GEX</t>
  </si>
  <si>
    <t>HOSE_GIL</t>
  </si>
  <si>
    <t>HOSE_GMD</t>
  </si>
  <si>
    <t>HOSE_GMH</t>
  </si>
  <si>
    <t>HOSE_GSP</t>
  </si>
  <si>
    <t>HOSE_GTA</t>
  </si>
  <si>
    <t>HOSE_GVR</t>
  </si>
  <si>
    <t>HOSE_HAG</t>
  </si>
  <si>
    <t>HOSE_HAH</t>
  </si>
  <si>
    <t>HOSE_HAP</t>
  </si>
  <si>
    <t>HOSE_HAR</t>
  </si>
  <si>
    <t>HOSE_HAS</t>
  </si>
  <si>
    <t>HOSE_HAX</t>
  </si>
  <si>
    <t>HOSE_HCD</t>
  </si>
  <si>
    <t>HOSE_HCM</t>
  </si>
  <si>
    <t>HOSE_HDB</t>
  </si>
  <si>
    <t>HOSE_HDC</t>
  </si>
  <si>
    <t>HOSE_HDG</t>
  </si>
  <si>
    <t>HOSE_HHP</t>
  </si>
  <si>
    <t>HOSE_HHS</t>
  </si>
  <si>
    <t>HOSE_HHV</t>
  </si>
  <si>
    <t>HOSE_HID</t>
  </si>
  <si>
    <t>HOSE_HMC</t>
  </si>
  <si>
    <t>HOSE_HNA</t>
  </si>
  <si>
    <t>HOSE_HPG</t>
  </si>
  <si>
    <t>HOSE_HPX</t>
  </si>
  <si>
    <t>HOSE_HQC</t>
  </si>
  <si>
    <t>HOSE_HRC</t>
  </si>
  <si>
    <t>HOSE_HSG</t>
  </si>
  <si>
    <t>HOSE_HSL</t>
  </si>
  <si>
    <t>HOSE_HT1</t>
  </si>
  <si>
    <t>HOSE_HTI</t>
  </si>
  <si>
    <t>HOSE_HTL</t>
  </si>
  <si>
    <t>HOSE_HTN</t>
  </si>
  <si>
    <t>HOSE_HTV</t>
  </si>
  <si>
    <t>HOSE_HU1</t>
  </si>
  <si>
    <t>HOSE_HUB</t>
  </si>
  <si>
    <t>HOSE_HVN</t>
  </si>
  <si>
    <t>HOSE_HVX</t>
  </si>
  <si>
    <t>HOSE_ICT</t>
  </si>
  <si>
    <t>HOSE_IDI</t>
  </si>
  <si>
    <t>HOSE_IJC</t>
  </si>
  <si>
    <t>HOSE_ILB</t>
  </si>
  <si>
    <t>HOSE_IMP</t>
  </si>
  <si>
    <t>HOSE_ITC</t>
  </si>
  <si>
    <t>HOSE_ITD</t>
  </si>
  <si>
    <t>HOSE_JVC</t>
  </si>
  <si>
    <t>HOSE_KBC</t>
  </si>
  <si>
    <t>HOSE_KDC</t>
  </si>
  <si>
    <t>HOSE_KHG</t>
  </si>
  <si>
    <t>HOSE_KHP</t>
  </si>
  <si>
    <t>HOSE_KOS</t>
  </si>
  <si>
    <t>HOSE_KSB</t>
  </si>
  <si>
    <t>HOSE_LCG</t>
  </si>
  <si>
    <t>HOSE_LDG</t>
  </si>
  <si>
    <t>HOSE_LGC</t>
  </si>
  <si>
    <t>HOSE_LGL</t>
  </si>
  <si>
    <t>HOSE_LHG</t>
  </si>
  <si>
    <t>HOSE_LM8</t>
  </si>
  <si>
    <t>HOSE_LPB</t>
  </si>
  <si>
    <t>HOSE_MBB</t>
  </si>
  <si>
    <t>HOSE_MDG</t>
  </si>
  <si>
    <t>HOSE_MHC</t>
  </si>
  <si>
    <t>HOSE_MSB</t>
  </si>
  <si>
    <t>HOSE_MSH</t>
  </si>
  <si>
    <t>HOSE_MSN</t>
  </si>
  <si>
    <t>HOSE_MWG</t>
  </si>
  <si>
    <t>HOSE_NAB</t>
  </si>
  <si>
    <t>HOSE_NAF</t>
  </si>
  <si>
    <t>HOSE_NCT</t>
  </si>
  <si>
    <t>HOSE_NHA</t>
  </si>
  <si>
    <t>HOSE_NHH</t>
  </si>
  <si>
    <t>HOSE_NHT</t>
  </si>
  <si>
    <t>HOSE_NKG</t>
  </si>
  <si>
    <t>HOSE_NLG</t>
  </si>
  <si>
    <t>HOSE_NNC</t>
  </si>
  <si>
    <t>HOSE_NO1</t>
  </si>
  <si>
    <t>HOSE_NSC</t>
  </si>
  <si>
    <t>HOSE_NT2</t>
  </si>
  <si>
    <t>HOSE_NVL</t>
  </si>
  <si>
    <t>HOSE_NVT</t>
  </si>
  <si>
    <t>HOSE_OCB</t>
  </si>
  <si>
    <t>HOSE_OGC</t>
  </si>
  <si>
    <t>HOSE_OPC</t>
  </si>
  <si>
    <t>HOSE_ORS</t>
  </si>
  <si>
    <t>HOSE_PAC</t>
  </si>
  <si>
    <t>HOSE_PAN</t>
  </si>
  <si>
    <t>HOSE_PC1</t>
  </si>
  <si>
    <t>HOSE_PDN</t>
  </si>
  <si>
    <t>HOSE_PDR</t>
  </si>
  <si>
    <t>HOSE_PET</t>
  </si>
  <si>
    <t>HOSE_PGC</t>
  </si>
  <si>
    <t>HOSE_PGD</t>
  </si>
  <si>
    <t>HOSE_PGI</t>
  </si>
  <si>
    <t>HOSE_PGV</t>
  </si>
  <si>
    <t>HOSE_PHR</t>
  </si>
  <si>
    <t>HOSE_PIT</t>
  </si>
  <si>
    <t>HOSE_PJT</t>
  </si>
  <si>
    <t>HOSE_PLP</t>
  </si>
  <si>
    <t>HOSE_PLX</t>
  </si>
  <si>
    <t>HOSE_PMG</t>
  </si>
  <si>
    <t>HOSE_PNJ</t>
  </si>
  <si>
    <t>HOSE_POW</t>
  </si>
  <si>
    <t>HOSE_PPC</t>
  </si>
  <si>
    <t>HOSE_PSH</t>
  </si>
  <si>
    <t>HOSE_PTB</t>
  </si>
  <si>
    <t>HOSE_PTC</t>
  </si>
  <si>
    <t>HOSE_PTL</t>
  </si>
  <si>
    <t>HOSE_PVD</t>
  </si>
  <si>
    <t>HOSE_PVT</t>
  </si>
  <si>
    <t>HOSE_QCG</t>
  </si>
  <si>
    <t>HOSE_QNP</t>
  </si>
  <si>
    <t>HOSE_RAL</t>
  </si>
  <si>
    <t>HOSE_RDP</t>
  </si>
  <si>
    <t>HOSE_REE</t>
  </si>
  <si>
    <t>HOSE_S4A</t>
  </si>
  <si>
    <t>HOSE_SAB</t>
  </si>
  <si>
    <t>HOSE_SAV</t>
  </si>
  <si>
    <t>HOSE_SBA</t>
  </si>
  <si>
    <t>HOSE_SBG</t>
  </si>
  <si>
    <t>HOSE_SBT</t>
  </si>
  <si>
    <t>HOSE_SBV</t>
  </si>
  <si>
    <t>HOSE_SC5</t>
  </si>
  <si>
    <t>HOSE_SCR</t>
  </si>
  <si>
    <t>HOSE_SCS</t>
  </si>
  <si>
    <t>HOSE_SFC</t>
  </si>
  <si>
    <t>HOSE_SFG</t>
  </si>
  <si>
    <t>HOSE_SFI</t>
  </si>
  <si>
    <t>HOSE_SGN</t>
  </si>
  <si>
    <t>HOSE_SGR</t>
  </si>
  <si>
    <t>HOSE_SGT</t>
  </si>
  <si>
    <t>HOSE_SHA</t>
  </si>
  <si>
    <t>HOSE_SHB</t>
  </si>
  <si>
    <t>HOSE_SHI</t>
  </si>
  <si>
    <t>HOSE_SHP</t>
  </si>
  <si>
    <t>HOSE_SIP</t>
  </si>
  <si>
    <t>HOSE_SJD</t>
  </si>
  <si>
    <t>HOSE_SKG</t>
  </si>
  <si>
    <t>HOSE_SMB</t>
  </si>
  <si>
    <t>HOSE_SMC</t>
  </si>
  <si>
    <t>HOSE_SPM</t>
  </si>
  <si>
    <t>HOSE_SRC</t>
  </si>
  <si>
    <t>HOSE_SRF</t>
  </si>
  <si>
    <t>HOSE_SSB</t>
  </si>
  <si>
    <t>HOSE_SSC</t>
  </si>
  <si>
    <t>HOSE_SSI</t>
  </si>
  <si>
    <t>HOSE_ST8</t>
  </si>
  <si>
    <t>HOSE_STB</t>
  </si>
  <si>
    <t>HOSE_STG</t>
  </si>
  <si>
    <t>HOSE_STK</t>
  </si>
  <si>
    <t>HOSE_SVC</t>
  </si>
  <si>
    <t>HOSE_SVI</t>
  </si>
  <si>
    <t>HOSE_SZC</t>
  </si>
  <si>
    <t>HOSE_SZL</t>
  </si>
  <si>
    <t>HOSE_TBC</t>
  </si>
  <si>
    <t>HOSE_TCB</t>
  </si>
  <si>
    <t>HOSE_TCH</t>
  </si>
  <si>
    <t>HOSE_TCI</t>
  </si>
  <si>
    <t>HOSE_TCL</t>
  </si>
  <si>
    <t>HOSE_TCM</t>
  </si>
  <si>
    <t>HOSE_TCO</t>
  </si>
  <si>
    <t>HOSE_TCR</t>
  </si>
  <si>
    <t>HOSE_TCT</t>
  </si>
  <si>
    <t>HOSE_TDC</t>
  </si>
  <si>
    <t>HOSE_TDG</t>
  </si>
  <si>
    <t>HOSE_TDH</t>
  </si>
  <si>
    <t>HOSE_TDP</t>
  </si>
  <si>
    <t>HOSE_TDW</t>
  </si>
  <si>
    <t>HOSE_TEG</t>
  </si>
  <si>
    <t>HOSE_THG</t>
  </si>
  <si>
    <t>HOSE_TIP</t>
  </si>
  <si>
    <t>HOSE_TIX</t>
  </si>
  <si>
    <t>HOSE_TLD</t>
  </si>
  <si>
    <t>HOSE_TLG</t>
  </si>
  <si>
    <t>HOSE_TLH</t>
  </si>
  <si>
    <t>HOSE_TMP</t>
  </si>
  <si>
    <t>HOSE_TMS</t>
  </si>
  <si>
    <t>HOSE_TMT</t>
  </si>
  <si>
    <t>HOSE_TN1</t>
  </si>
  <si>
    <t>HOSE_TNH</t>
  </si>
  <si>
    <t>HOSE_TNI</t>
  </si>
  <si>
    <t>HOSE_TPB</t>
  </si>
  <si>
    <t>HOSE_TPC</t>
  </si>
  <si>
    <t>HOSE_TRA</t>
  </si>
  <si>
    <t>HOSE_TRC</t>
  </si>
  <si>
    <t>HOSE_TSC</t>
  </si>
  <si>
    <t>HOSE_TTA</t>
  </si>
  <si>
    <t>HOSE_TTE</t>
  </si>
  <si>
    <t>HOSE_TTF</t>
  </si>
  <si>
    <t>HOSE_TV2</t>
  </si>
  <si>
    <t>HOSE_TVB</t>
  </si>
  <si>
    <t>HOSE_TVS</t>
  </si>
  <si>
    <t>HOSE_TVT</t>
  </si>
  <si>
    <t>HOSE_TYA</t>
  </si>
  <si>
    <t>HOSE_UIC</t>
  </si>
  <si>
    <t>HOSE_VCB</t>
  </si>
  <si>
    <t>HOSE_VCF</t>
  </si>
  <si>
    <t>HOSE_VCI</t>
  </si>
  <si>
    <t>HOSE_VDP</t>
  </si>
  <si>
    <t>HOSE_VDS</t>
  </si>
  <si>
    <t>HOSE_VFG</t>
  </si>
  <si>
    <t>HOSE_VHC</t>
  </si>
  <si>
    <t>HOSE_VHM</t>
  </si>
  <si>
    <t>HOSE_VIB</t>
  </si>
  <si>
    <t>HOSE_VIC</t>
  </si>
  <si>
    <t>HOSE_VID</t>
  </si>
  <si>
    <t>HOSE_VIP</t>
  </si>
  <si>
    <t>HOSE_VIX</t>
  </si>
  <si>
    <t>HOSE_VJC</t>
  </si>
  <si>
    <t>HOSE_VMD</t>
  </si>
  <si>
    <t>HOSE_VND</t>
  </si>
  <si>
    <t>HOSE_VNE</t>
  </si>
  <si>
    <t>HOSE_VNG</t>
  </si>
  <si>
    <t>HOSE_VNINDEX</t>
  </si>
  <si>
    <t>HOSE_VNL</t>
  </si>
  <si>
    <t>HOSE_VNM</t>
  </si>
  <si>
    <t>HOSE_VOS</t>
  </si>
  <si>
    <t>HOSE_VPB</t>
  </si>
  <si>
    <t>HOSE_VPD</t>
  </si>
  <si>
    <t>HOSE_VPG</t>
  </si>
  <si>
    <t>HOSE_VPI</t>
  </si>
  <si>
    <t>HOSE_VPS</t>
  </si>
  <si>
    <t>HOSE_VRC</t>
  </si>
  <si>
    <t>HOSE_VRE</t>
  </si>
  <si>
    <t>HOSE_VSC</t>
  </si>
  <si>
    <t>HOSE_VSI</t>
  </si>
  <si>
    <t>HOSE_VTB</t>
  </si>
  <si>
    <t>HOSE_VTO</t>
  </si>
  <si>
    <t>HOSE_VTP</t>
  </si>
  <si>
    <t>HOSE_YBM</t>
  </si>
  <si>
    <t>HOSE_YEG</t>
  </si>
  <si>
    <t>UPCOM_A32</t>
  </si>
  <si>
    <t>UPCOM_AAH</t>
  </si>
  <si>
    <t>UPCOM_ABB</t>
  </si>
  <si>
    <t>UPCOM_ABW</t>
  </si>
  <si>
    <t>UPCOM_ACE</t>
  </si>
  <si>
    <t>UPCOM_ACM</t>
  </si>
  <si>
    <t>UPCOM_ACS</t>
  </si>
  <si>
    <t>UPCOM_ACV</t>
  </si>
  <si>
    <t>UPCOM_AG1</t>
  </si>
  <si>
    <t>UPCOM_AGF</t>
  </si>
  <si>
    <t>UPCOM_AGP</t>
  </si>
  <si>
    <t>UPCOM_AGX</t>
  </si>
  <si>
    <t>UPCOM_AIC</t>
  </si>
  <si>
    <t>UPCOM_ALV</t>
  </si>
  <si>
    <t>UPCOM_AMP</t>
  </si>
  <si>
    <t>UPCOM_AMS</t>
  </si>
  <si>
    <t>UPCOM_ANT</t>
  </si>
  <si>
    <t>UPCOM_APC</t>
  </si>
  <si>
    <t>UPCOM_APF</t>
  </si>
  <si>
    <t>UPCOM_APL</t>
  </si>
  <si>
    <t>UPCOM_APP</t>
  </si>
  <si>
    <t>UPCOM_APT</t>
  </si>
  <si>
    <t>UPCOM_ATA</t>
  </si>
  <si>
    <t>UPCOM_ATB</t>
  </si>
  <si>
    <t>UPCOM_ATG</t>
  </si>
  <si>
    <t>UPCOM_AVC</t>
  </si>
  <si>
    <t>UPCOM_AVF</t>
  </si>
  <si>
    <t>UPCOM_BAL</t>
  </si>
  <si>
    <t>UPCOM_BBH</t>
  </si>
  <si>
    <t>UPCOM_BBM</t>
  </si>
  <si>
    <t>UPCOM_BBT</t>
  </si>
  <si>
    <t>UPCOM_BCA</t>
  </si>
  <si>
    <t>UPCOM_BCR</t>
  </si>
  <si>
    <t>UPCOM_BDG</t>
  </si>
  <si>
    <t>UPCOM_BDT</t>
  </si>
  <si>
    <t>UPCOM_BEL</t>
  </si>
  <si>
    <t>UPCOM_BGW</t>
  </si>
  <si>
    <t>UPCOM_BHA</t>
  </si>
  <si>
    <t>UPCOM_BHC</t>
  </si>
  <si>
    <t>UPCOM_BHK</t>
  </si>
  <si>
    <t>UPCOM_BHP</t>
  </si>
  <si>
    <t>UPCOM_BIG</t>
  </si>
  <si>
    <t>UPCOM_BII</t>
  </si>
  <si>
    <t>UPCOM_BIO</t>
  </si>
  <si>
    <t>UPCOM_BLF</t>
  </si>
  <si>
    <t>UPCOM_BLI</t>
  </si>
  <si>
    <t>UPCOM_BLN</t>
  </si>
  <si>
    <t>UPCOM_BLT</t>
  </si>
  <si>
    <t>UPCOM_BMF</t>
  </si>
  <si>
    <t>UPCOM_BMG</t>
  </si>
  <si>
    <t>UPCOM_BMN</t>
  </si>
  <si>
    <t>UPCOM_BMS</t>
  </si>
  <si>
    <t>UPCOM_BMV</t>
  </si>
  <si>
    <t>UPCOM_BOT</t>
  </si>
  <si>
    <t>UPCOM_BQB</t>
  </si>
  <si>
    <t>UPCOM_BRR</t>
  </si>
  <si>
    <t>UPCOM_BRS</t>
  </si>
  <si>
    <t>UPCOM_BSD</t>
  </si>
  <si>
    <t>UPCOM_BSG</t>
  </si>
  <si>
    <t>UPCOM_BSH</t>
  </si>
  <si>
    <t>UPCOM_BSP</t>
  </si>
  <si>
    <t>UPCOM_BSQ</t>
  </si>
  <si>
    <t>UPCOM_BT6</t>
  </si>
  <si>
    <t>UPCOM_BTB</t>
  </si>
  <si>
    <t>UPCOM_BTD</t>
  </si>
  <si>
    <t>UPCOM_BTG</t>
  </si>
  <si>
    <t>UPCOM_BTH</t>
  </si>
  <si>
    <t>UPCOM_BTN</t>
  </si>
  <si>
    <t>UPCOM_BTU</t>
  </si>
  <si>
    <t>UPCOM_BTV</t>
  </si>
  <si>
    <t>UPCOM_BVB</t>
  </si>
  <si>
    <t>UPCOM_BVG</t>
  </si>
  <si>
    <t>UPCOM_BVL</t>
  </si>
  <si>
    <t>UPCOM_BVN</t>
  </si>
  <si>
    <t>UPCOM_BWA</t>
  </si>
  <si>
    <t>UPCOM_BWS</t>
  </si>
  <si>
    <t>UPCOM_C12</t>
  </si>
  <si>
    <t>UPCOM_C21</t>
  </si>
  <si>
    <t>UPCOM_C22</t>
  </si>
  <si>
    <t>UPCOM_C4G</t>
  </si>
  <si>
    <t>UPCOM_C92</t>
  </si>
  <si>
    <t>UPCOM_CAD</t>
  </si>
  <si>
    <t>UPCOM_CAT</t>
  </si>
  <si>
    <t>UPCOM_CBI</t>
  </si>
  <si>
    <t>UPCOM_CBS</t>
  </si>
  <si>
    <t>UPCOM_CC4</t>
  </si>
  <si>
    <t>UPCOM_CCM</t>
  </si>
  <si>
    <t>UPCOM_CCP</t>
  </si>
  <si>
    <t>UPCOM_CCT</t>
  </si>
  <si>
    <t>UPCOM_CCV</t>
  </si>
  <si>
    <t>UPCOM_CDG</t>
  </si>
  <si>
    <t>UPCOM_CDH</t>
  </si>
  <si>
    <t>UPCOM_CDO</t>
  </si>
  <si>
    <t>UPCOM_CDP</t>
  </si>
  <si>
    <t>UPCOM_CDR</t>
  </si>
  <si>
    <t>UPCOM_CEG</t>
  </si>
  <si>
    <t>UPCOM_CEN</t>
  </si>
  <si>
    <t>UPCOM_CFV</t>
  </si>
  <si>
    <t>UPCOM_CHC</t>
  </si>
  <si>
    <t>UPCOM_CHS</t>
  </si>
  <si>
    <t>UPCOM_CI5</t>
  </si>
  <si>
    <t>UPCOM_CID</t>
  </si>
  <si>
    <t>UPCOM_CIP</t>
  </si>
  <si>
    <t>UPCOM_CKA</t>
  </si>
  <si>
    <t>UPCOM_CKD</t>
  </si>
  <si>
    <t>UPCOM_CLG</t>
  </si>
  <si>
    <t>UPCOM_CLX</t>
  </si>
  <si>
    <t>UPCOM_CMD</t>
  </si>
  <si>
    <t>UPCOM_CMI</t>
  </si>
  <si>
    <t>UPCOM_CMM</t>
  </si>
  <si>
    <t>UPCOM_CMN</t>
  </si>
  <si>
    <t>UPCOM_CMT</t>
  </si>
  <si>
    <t>UPCOM_CNC</t>
  </si>
  <si>
    <t>UPCOM_CNN</t>
  </si>
  <si>
    <t>UPCOM_CNT</t>
  </si>
  <si>
    <t>UPCOM_CPA</t>
  </si>
  <si>
    <t>UPCOM_CPI</t>
  </si>
  <si>
    <t>UPCOM_CQN</t>
  </si>
  <si>
    <t>UPCOM_CQT</t>
  </si>
  <si>
    <t>UPCOM_CSI</t>
  </si>
  <si>
    <t>UPCOM_CT3</t>
  </si>
  <si>
    <t>UPCOM_CT6</t>
  </si>
  <si>
    <t>UPCOM_CTA</t>
  </si>
  <si>
    <t>UPCOM_CTN</t>
  </si>
  <si>
    <t>UPCOM_CYC</t>
  </si>
  <si>
    <t>UPCOM_DAC</t>
  </si>
  <si>
    <t>UPCOM_DC1</t>
  </si>
  <si>
    <t>UPCOM_DCG</t>
  </si>
  <si>
    <t>UPCOM_DCH</t>
  </si>
  <si>
    <t>UPCOM_DCR</t>
  </si>
  <si>
    <t>UPCOM_DCS</t>
  </si>
  <si>
    <t>UPCOM_DCT</t>
  </si>
  <si>
    <t>UPCOM_DDH</t>
  </si>
  <si>
    <t>UPCOM_DDM</t>
  </si>
  <si>
    <t>UPCOM_DDN</t>
  </si>
  <si>
    <t>UPCOM_DFF</t>
  </si>
  <si>
    <t>UPCOM_DHB</t>
  </si>
  <si>
    <t>UPCOM_DHD</t>
  </si>
  <si>
    <t>UPCOM_DHN</t>
  </si>
  <si>
    <t>UPCOM_DIC</t>
  </si>
  <si>
    <t>UPCOM_DID</t>
  </si>
  <si>
    <t>UPCOM_DKC</t>
  </si>
  <si>
    <t>UPCOM_DLD</t>
  </si>
  <si>
    <t>UPCOM_DLR</t>
  </si>
  <si>
    <t>UPCOM_DM7</t>
  </si>
  <si>
    <t>UPCOM_DMN</t>
  </si>
  <si>
    <t>UPCOM_DMS</t>
  </si>
  <si>
    <t>UPCOM_DNA</t>
  </si>
  <si>
    <t>UPCOM_DNE</t>
  </si>
  <si>
    <t>UPCOM_DNH</t>
  </si>
  <si>
    <t>UPCOM_DNL</t>
  </si>
  <si>
    <t>UPCOM_DNT</t>
  </si>
  <si>
    <t>UPCOM_DNW</t>
  </si>
  <si>
    <t>UPCOM_DOP</t>
  </si>
  <si>
    <t>UPCOM_DP2</t>
  </si>
  <si>
    <t>UPCOM_DPC</t>
  </si>
  <si>
    <t>UPCOM_DPH</t>
  </si>
  <si>
    <t>UPCOM_DPS</t>
  </si>
  <si>
    <t>UPCOM_DRG</t>
  </si>
  <si>
    <t>UPCOM_DRI</t>
  </si>
  <si>
    <t>UPCOM_DSD</t>
  </si>
  <si>
    <t>UPCOM_DSG</t>
  </si>
  <si>
    <t>UPCOM_DSP</t>
  </si>
  <si>
    <t>UPCOM_DTB</t>
  </si>
  <si>
    <t>UPCOM_DTH</t>
  </si>
  <si>
    <t>UPCOM_DTI</t>
  </si>
  <si>
    <t>UPCOM_DTP</t>
  </si>
  <si>
    <t>UPCOM_DUS</t>
  </si>
  <si>
    <t>UPCOM_DVC</t>
  </si>
  <si>
    <t>UPCOM_DVN</t>
  </si>
  <si>
    <t>UPCOM_DVW</t>
  </si>
  <si>
    <t>UPCOM_DWC</t>
  </si>
  <si>
    <t>UPCOM_DWS</t>
  </si>
  <si>
    <t>UPCOM_DXL</t>
  </si>
  <si>
    <t>UPCOM_E29</t>
  </si>
  <si>
    <t>UPCOM_EFI</t>
  </si>
  <si>
    <t>UPCOM_EIC</t>
  </si>
  <si>
    <t>UPCOM_EIN</t>
  </si>
  <si>
    <t>UPCOM_EME</t>
  </si>
  <si>
    <t>UPCOM_EMG</t>
  </si>
  <si>
    <t>UPCOM_EPC</t>
  </si>
  <si>
    <t>UPCOM_EPH</t>
  </si>
  <si>
    <t>UPCOM_FCS</t>
  </si>
  <si>
    <t>UPCOM_FHN</t>
  </si>
  <si>
    <t>UPCOM_FHS</t>
  </si>
  <si>
    <t>UPCOM_FIC</t>
  </si>
  <si>
    <t>UPCOM_FOC</t>
  </si>
  <si>
    <t>UPCOM_FOX</t>
  </si>
  <si>
    <t>UPCOM_FRC</t>
  </si>
  <si>
    <t>UPCOM_FRM</t>
  </si>
  <si>
    <t>UPCOM_FT1</t>
  </si>
  <si>
    <t>UPCOM_FTI</t>
  </si>
  <si>
    <t>UPCOM_FTM</t>
  </si>
  <si>
    <t>UPCOM_G20</t>
  </si>
  <si>
    <t>UPCOM_G36</t>
  </si>
  <si>
    <t>UPCOM_GCB</t>
  </si>
  <si>
    <t>UPCOM_GCF</t>
  </si>
  <si>
    <t>UPCOM_GDA</t>
  </si>
  <si>
    <t>UPCOM_GER</t>
  </si>
  <si>
    <t>UPCOM_GGG</t>
  </si>
  <si>
    <t>UPCOM_GHC</t>
  </si>
  <si>
    <t>UPCOM_GLW</t>
  </si>
  <si>
    <t>UPCOM_GND</t>
  </si>
  <si>
    <t>UPCOM_GPC</t>
  </si>
  <si>
    <t>UPCOM_GSM</t>
  </si>
  <si>
    <t>UPCOM_GTD</t>
  </si>
  <si>
    <t>UPCOM_GTS</t>
  </si>
  <si>
    <t>UPCOM_GTT</t>
  </si>
  <si>
    <t>UPCOM_GVT</t>
  </si>
  <si>
    <t>UPCOM_HAC</t>
  </si>
  <si>
    <t>UPCOM_HAF</t>
  </si>
  <si>
    <t>UPCOM_HAM</t>
  </si>
  <si>
    <t>UPCOM_HAN</t>
  </si>
  <si>
    <t>UPCOM_HAV</t>
  </si>
  <si>
    <t>UPCOM_HBC</t>
  </si>
  <si>
    <t>UPCOM_HBD</t>
  </si>
  <si>
    <t>UPCOM_HBH</t>
  </si>
  <si>
    <t>UPCOM_HC1</t>
  </si>
  <si>
    <t>UPCOM_HC3</t>
  </si>
  <si>
    <t>UPCOM_HCB</t>
  </si>
  <si>
    <t>UPCOM_HCI</t>
  </si>
  <si>
    <t>UPCOM_HD2</t>
  </si>
  <si>
    <t>UPCOM_HD6</t>
  </si>
  <si>
    <t>UPCOM_HD8</t>
  </si>
  <si>
    <t>UPCOM_HDM</t>
  </si>
  <si>
    <t>UPCOM_HDO</t>
  </si>
  <si>
    <t>UPCOM_HDP</t>
  </si>
  <si>
    <t>UPCOM_HDW</t>
  </si>
  <si>
    <t>UPCOM_HEC</t>
  </si>
  <si>
    <t>UPCOM_HEJ</t>
  </si>
  <si>
    <t>UPCOM_HEP</t>
  </si>
  <si>
    <t>UPCOM_HES</t>
  </si>
  <si>
    <t>UPCOM_HFX</t>
  </si>
  <si>
    <t>UPCOM_HGT</t>
  </si>
  <si>
    <t>UPCOM_HHG</t>
  </si>
  <si>
    <t>UPCOM_HIG</t>
  </si>
  <si>
    <t>UPCOM_HIO</t>
  </si>
  <si>
    <t>UPCOM_HJC</t>
  </si>
  <si>
    <t>UPCOM_HKB</t>
  </si>
  <si>
    <t>UPCOM_HLA</t>
  </si>
  <si>
    <t>UPCOM_HLB</t>
  </si>
  <si>
    <t>UPCOM_HLS</t>
  </si>
  <si>
    <t>UPCOM_HLT</t>
  </si>
  <si>
    <t>UPCOM_HMG</t>
  </si>
  <si>
    <t>UPCOM_HMS</t>
  </si>
  <si>
    <t>UPCOM_HND</t>
  </si>
  <si>
    <t>UPCOM_HNF</t>
  </si>
  <si>
    <t>UPCOM_HNG</t>
  </si>
  <si>
    <t>UPCOM_HNI</t>
  </si>
  <si>
    <t>UPCOM_HNM</t>
  </si>
  <si>
    <t>UPCOM_HNP</t>
  </si>
  <si>
    <t>UPCOM_HOT</t>
  </si>
  <si>
    <t>UPCOM_HPB</t>
  </si>
  <si>
    <t>UPCOM_HPD</t>
  </si>
  <si>
    <t>UPCOM_HPH</t>
  </si>
  <si>
    <t>UPCOM_HPI</t>
  </si>
  <si>
    <t>UPCOM_HPM</t>
  </si>
  <si>
    <t>UPCOM_HPP</t>
  </si>
  <si>
    <t>UPCOM_HPT</t>
  </si>
  <si>
    <t>UPCOM_HPW</t>
  </si>
  <si>
    <t>UPCOM_HRB</t>
  </si>
  <si>
    <t>UPCOM_HSA</t>
  </si>
  <si>
    <t>UPCOM_HSI</t>
  </si>
  <si>
    <t>UPCOM_HSM</t>
  </si>
  <si>
    <t>UPCOM_HSP</t>
  </si>
  <si>
    <t>UPCOM_HSV</t>
  </si>
  <si>
    <t>UPCOM_HTE</t>
  </si>
  <si>
    <t>UPCOM_HTM</t>
  </si>
  <si>
    <t>UPCOM_HTT</t>
  </si>
  <si>
    <t>UPCOM_HU3</t>
  </si>
  <si>
    <t>UPCOM_HU4</t>
  </si>
  <si>
    <t>UPCOM_HUG</t>
  </si>
  <si>
    <t>UPCOM_HVG</t>
  </si>
  <si>
    <t>UPCOM_HWS</t>
  </si>
  <si>
    <t>UPCOM_IBD</t>
  </si>
  <si>
    <t>UPCOM_ICF</t>
  </si>
  <si>
    <t>UPCOM_ICN</t>
  </si>
  <si>
    <t>UPCOM_IDP</t>
  </si>
  <si>
    <t>UPCOM_IFS</t>
  </si>
  <si>
    <t>UPCOM_IHK</t>
  </si>
  <si>
    <t>UPCOM_ILA</t>
  </si>
  <si>
    <t>UPCOM_ILC</t>
  </si>
  <si>
    <t>UPCOM_ILS</t>
  </si>
  <si>
    <t>UPCOM_IME</t>
  </si>
  <si>
    <t>UPCOM_IN4</t>
  </si>
  <si>
    <t>UPCOM_ING</t>
  </si>
  <si>
    <t>UPCOM_ISG</t>
  </si>
  <si>
    <t>UPCOM_IST</t>
  </si>
  <si>
    <t>UPCOM_ITS</t>
  </si>
  <si>
    <t>UPCOM_JOS</t>
  </si>
  <si>
    <t>UPCOM_KAC</t>
  </si>
  <si>
    <t>UPCOM_KCB</t>
  </si>
  <si>
    <t>UPCOM_KCE</t>
  </si>
  <si>
    <t>UPCOM_KGM</t>
  </si>
  <si>
    <t>UPCOM_KHD</t>
  </si>
  <si>
    <t>UPCOM_KHL</t>
  </si>
  <si>
    <t>UPCOM_KIP</t>
  </si>
  <si>
    <t>UPCOM_KLB</t>
  </si>
  <si>
    <t>UPCOM_KTC</t>
  </si>
  <si>
    <t>UPCOM_KTL</t>
  </si>
  <si>
    <t>UPCOM_KVC</t>
  </si>
  <si>
    <t>UPCOM_L12</t>
  </si>
  <si>
    <t>UPCOM_L35</t>
  </si>
  <si>
    <t>UPCOM_L44</t>
  </si>
  <si>
    <t>UPCOM_L45</t>
  </si>
  <si>
    <t>UPCOM_L61</t>
  </si>
  <si>
    <t>UPCOM_L63</t>
  </si>
  <si>
    <t>UPCOM_LAI</t>
  </si>
  <si>
    <t>UPCOM_LAW</t>
  </si>
  <si>
    <t>UPCOM_LCC</t>
  </si>
  <si>
    <t>UPCOM_LCM</t>
  </si>
  <si>
    <t>UPCOM_LCS</t>
  </si>
  <si>
    <t>UPCOM_LG9</t>
  </si>
  <si>
    <t>UPCOM_LGM</t>
  </si>
  <si>
    <t>UPCOM_LIC</t>
  </si>
  <si>
    <t>UPCOM_LKW</t>
  </si>
  <si>
    <t>UPCOM_LLM</t>
  </si>
  <si>
    <t>UPCOM_LM3</t>
  </si>
  <si>
    <t>UPCOM_LMC</t>
  </si>
  <si>
    <t>UPCOM_LMH</t>
  </si>
  <si>
    <t>UPCOM_LMI</t>
  </si>
  <si>
    <t>UPCOM_LO5</t>
  </si>
  <si>
    <t>UPCOM_LPT</t>
  </si>
  <si>
    <t>UPCOM_LQN</t>
  </si>
  <si>
    <t>UPCOM_LSG</t>
  </si>
  <si>
    <t>UPCOM_LTC</t>
  </si>
  <si>
    <t>UPCOM_LTG</t>
  </si>
  <si>
    <t>UPCOM_LUT</t>
  </si>
  <si>
    <t>UPCOM_M10</t>
  </si>
  <si>
    <t>UPCOM_MA1</t>
  </si>
  <si>
    <t>UPCOM_MCG</t>
  </si>
  <si>
    <t>UPCOM_MCH</t>
  </si>
  <si>
    <t>UPCOM_MDF</t>
  </si>
  <si>
    <t>UPCOM_MEC</t>
  </si>
  <si>
    <t>UPCOM_MFS</t>
  </si>
  <si>
    <t>UPCOM_MGC</t>
  </si>
  <si>
    <t>UPCOM_MGG</t>
  </si>
  <si>
    <t>UPCOM_MGR</t>
  </si>
  <si>
    <t>UPCOM_MH3</t>
  </si>
  <si>
    <t>UPCOM_MIE</t>
  </si>
  <si>
    <t>UPCOM_MKP</t>
  </si>
  <si>
    <t>UPCOM_MLC</t>
  </si>
  <si>
    <t>UPCOM_MML</t>
  </si>
  <si>
    <t>UPCOM_MND</t>
  </si>
  <si>
    <t>UPCOM_MPC</t>
  </si>
  <si>
    <t>UPCOM_MPT</t>
  </si>
  <si>
    <t>UPCOM_MPY</t>
  </si>
  <si>
    <t>UPCOM_MQN</t>
  </si>
  <si>
    <t>UPCOM_MRF</t>
  </si>
  <si>
    <t>UPCOM_MSR</t>
  </si>
  <si>
    <t>UPCOM_MTA</t>
  </si>
  <si>
    <t>UPCOM_MTC</t>
  </si>
  <si>
    <t>UPCOM_MTG</t>
  </si>
  <si>
    <t>UPCOM_MTH</t>
  </si>
  <si>
    <t>UPCOM_MTL</t>
  </si>
  <si>
    <t>UPCOM_MTP</t>
  </si>
  <si>
    <t>UPCOM_MTS</t>
  </si>
  <si>
    <t>UPCOM_MTV</t>
  </si>
  <si>
    <t>UPCOM_MVC</t>
  </si>
  <si>
    <t>UPCOM_MVN</t>
  </si>
  <si>
    <t>UPCOM_NAS</t>
  </si>
  <si>
    <t>UPCOM_NAU</t>
  </si>
  <si>
    <t>UPCOM_NBE</t>
  </si>
  <si>
    <t>UPCOM_NBT</t>
  </si>
  <si>
    <t>UPCOM_NCG</t>
  </si>
  <si>
    <t>UPCOM_NCS</t>
  </si>
  <si>
    <t>UPCOM_ND2</t>
  </si>
  <si>
    <t>UPCOM_NDC</t>
  </si>
  <si>
    <t>UPCOM_NDF</t>
  </si>
  <si>
    <t>UPCOM_NDP</t>
  </si>
  <si>
    <t>UPCOM_NDT</t>
  </si>
  <si>
    <t>UPCOM_NEM</t>
  </si>
  <si>
    <t>UPCOM_NGC</t>
  </si>
  <si>
    <t>UPCOM_NHP</t>
  </si>
  <si>
    <t>UPCOM_NJC</t>
  </si>
  <si>
    <t>UPCOM_NLS</t>
  </si>
  <si>
    <t>UPCOM_NOS</t>
  </si>
  <si>
    <t>UPCOM_NQN</t>
  </si>
  <si>
    <t>UPCOM_NS2</t>
  </si>
  <si>
    <t>UPCOM_NSG</t>
  </si>
  <si>
    <t>UPCOM_NSL</t>
  </si>
  <si>
    <t>UPCOM_NTB</t>
  </si>
  <si>
    <t>UPCOM_NTC</t>
  </si>
  <si>
    <t>UPCOM_NTF</t>
  </si>
  <si>
    <t>UPCOM_NTW</t>
  </si>
  <si>
    <t>UPCOM_NUE</t>
  </si>
  <si>
    <t>UPCOM_NWT</t>
  </si>
  <si>
    <t>UPCOM_NXT</t>
  </si>
  <si>
    <t>UPCOM_ODE</t>
  </si>
  <si>
    <t>UPCOM_OIL</t>
  </si>
  <si>
    <t>UPCOM_ONW</t>
  </si>
  <si>
    <t>UPCOM_PAI</t>
  </si>
  <si>
    <t>UPCOM_PAP</t>
  </si>
  <si>
    <t>UPCOM_PAS</t>
  </si>
  <si>
    <t>UPCOM_PAT</t>
  </si>
  <si>
    <t>UPCOM_PBC</t>
  </si>
  <si>
    <t>UPCOM_PBT</t>
  </si>
  <si>
    <t>UPCOM_PCC</t>
  </si>
  <si>
    <t>UPCOM_PCF</t>
  </si>
  <si>
    <t>UPCOM_PDC</t>
  </si>
  <si>
    <t>UPCOM_PDV</t>
  </si>
  <si>
    <t>UPCOM_PEG</t>
  </si>
  <si>
    <t>UPCOM_PEQ</t>
  </si>
  <si>
    <t>UPCOM_PFL</t>
  </si>
  <si>
    <t>UPCOM_PGB</t>
  </si>
  <si>
    <t>UPCOM_PHH</t>
  </si>
  <si>
    <t>UPCOM_PHP</t>
  </si>
  <si>
    <t>UPCOM_PHS</t>
  </si>
  <si>
    <t>UPCOM_PID</t>
  </si>
  <si>
    <t>UPCOM_PIS</t>
  </si>
  <si>
    <t>UPCOM_PIV</t>
  </si>
  <si>
    <t>UPCOM_PJS</t>
  </si>
  <si>
    <t>UPCOM_PLA</t>
  </si>
  <si>
    <t>UPCOM_PLO</t>
  </si>
  <si>
    <t>UPCOM_PMJ</t>
  </si>
  <si>
    <t>UPCOM_PND</t>
  </si>
  <si>
    <t>UPCOM_PNG</t>
  </si>
  <si>
    <t>UPCOM_PNP</t>
  </si>
  <si>
    <t>UPCOM_PNT</t>
  </si>
  <si>
    <t>UPCOM_POB</t>
  </si>
  <si>
    <t>UPCOM_POM</t>
  </si>
  <si>
    <t>UPCOM_POS</t>
  </si>
  <si>
    <t>UPCOM_POV</t>
  </si>
  <si>
    <t>UPCOM_PPH</t>
  </si>
  <si>
    <t>UPCOM_PRO</t>
  </si>
  <si>
    <t>UPCOM_PRT</t>
  </si>
  <si>
    <t>UPCOM_PSB</t>
  </si>
  <si>
    <t>UPCOM_PSG</t>
  </si>
  <si>
    <t>UPCOM_PSL</t>
  </si>
  <si>
    <t>UPCOM_PSN</t>
  </si>
  <si>
    <t>UPCOM_PSP</t>
  </si>
  <si>
    <t>UPCOM_PTE</t>
  </si>
  <si>
    <t>UPCOM_PTG</t>
  </si>
  <si>
    <t>UPCOM_PTH</t>
  </si>
  <si>
    <t>UPCOM_PTO</t>
  </si>
  <si>
    <t>UPCOM_PTP</t>
  </si>
  <si>
    <t>UPCOM_PTV</t>
  </si>
  <si>
    <t>UPCOM_PVA</t>
  </si>
  <si>
    <t>UPCOM_PVE</t>
  </si>
  <si>
    <t>UPCOM_PVH</t>
  </si>
  <si>
    <t>UPCOM_PVL</t>
  </si>
  <si>
    <t>UPCOM_PVM</t>
  </si>
  <si>
    <t>UPCOM_PVO</t>
  </si>
  <si>
    <t>UPCOM_PVV</t>
  </si>
  <si>
    <t>UPCOM_PVX</t>
  </si>
  <si>
    <t>UPCOM_PWA</t>
  </si>
  <si>
    <t>UPCOM_PWS</t>
  </si>
  <si>
    <t>UPCOM_PXA</t>
  </si>
  <si>
    <t>UPCOM_PXI</t>
  </si>
  <si>
    <t>UPCOM_PXL</t>
  </si>
  <si>
    <t>UPCOM_PXM</t>
  </si>
  <si>
    <t>UPCOM_QBS</t>
  </si>
  <si>
    <t>UPCOM_QCC</t>
  </si>
  <si>
    <t>UPCOM_QHW</t>
  </si>
  <si>
    <t>UPCOM_QNC</t>
  </si>
  <si>
    <t>UPCOM_QNS</t>
  </si>
  <si>
    <t>UPCOM_QNT</t>
  </si>
  <si>
    <t>UPCOM_QNU</t>
  </si>
  <si>
    <t>UPCOM_QNW</t>
  </si>
  <si>
    <t>UPCOM_QPH</t>
  </si>
  <si>
    <t>UPCOM_QSP</t>
  </si>
  <si>
    <t>UPCOM_QTP</t>
  </si>
  <si>
    <t>UPCOM_RAT</t>
  </si>
  <si>
    <t>UPCOM_RBC</t>
  </si>
  <si>
    <t>UPCOM_RCC</t>
  </si>
  <si>
    <t>UPCOM_RCD</t>
  </si>
  <si>
    <t>UPCOM_RIC</t>
  </si>
  <si>
    <t>UPCOM_RTB</t>
  </si>
  <si>
    <t>UPCOM_S12</t>
  </si>
  <si>
    <t>UPCOM_S27</t>
  </si>
  <si>
    <t>UPCOM_SAC</t>
  </si>
  <si>
    <t>UPCOM_SAP</t>
  </si>
  <si>
    <t>UPCOM_SAS</t>
  </si>
  <si>
    <t>UPCOM_SBD</t>
  </si>
  <si>
    <t>UPCOM_SBR</t>
  </si>
  <si>
    <t>UPCOM_SCC</t>
  </si>
  <si>
    <t>UPCOM_SCD</t>
  </si>
  <si>
    <t>UPCOM_SCJ</t>
  </si>
  <si>
    <t>UPCOM_SCL</t>
  </si>
  <si>
    <t>UPCOM_SCO</t>
  </si>
  <si>
    <t>UPCOM_SD2</t>
  </si>
  <si>
    <t>UPCOM_SD3</t>
  </si>
  <si>
    <t>UPCOM_SD4</t>
  </si>
  <si>
    <t>UPCOM_SDB</t>
  </si>
  <si>
    <t>UPCOM_SDJ</t>
  </si>
  <si>
    <t>UPCOM_SDP</t>
  </si>
  <si>
    <t>UPCOM_SDV</t>
  </si>
  <si>
    <t>UPCOM_SDX</t>
  </si>
  <si>
    <t>UPCOM_SDY</t>
  </si>
  <si>
    <t>UPCOM_SEA</t>
  </si>
  <si>
    <t>UPCOM_SEP</t>
  </si>
  <si>
    <t>UPCOM_SGB</t>
  </si>
  <si>
    <t>UPCOM_SGI</t>
  </si>
  <si>
    <t>UPCOM_SGP</t>
  </si>
  <si>
    <t>UPCOM_SHC</t>
  </si>
  <si>
    <t>UPCOM_SHG</t>
  </si>
  <si>
    <t>UPCOM_SID</t>
  </si>
  <si>
    <t>UPCOM_SII</t>
  </si>
  <si>
    <t>UPCOM_SIV</t>
  </si>
  <si>
    <t>UPCOM_SJC</t>
  </si>
  <si>
    <t>UPCOM_SJG</t>
  </si>
  <si>
    <t>UPCOM_SJM</t>
  </si>
  <si>
    <t>UPCOM_SKN</t>
  </si>
  <si>
    <t>UPCOM_SKV</t>
  </si>
  <si>
    <t>UPCOM_SNC</t>
  </si>
  <si>
    <t>UPCOM_SNZ</t>
  </si>
  <si>
    <t>UPCOM_SPB</t>
  </si>
  <si>
    <t>UPCOM_SPD</t>
  </si>
  <si>
    <t>UPCOM_SPH</t>
  </si>
  <si>
    <t>UPCOM_SQC</t>
  </si>
  <si>
    <t>UPCOM_SSF</t>
  </si>
  <si>
    <t>UPCOM_SSG</t>
  </si>
  <si>
    <t>UPCOM_SSH</t>
  </si>
  <si>
    <t>UPCOM_SSN</t>
  </si>
  <si>
    <t>UPCOM_STH</t>
  </si>
  <si>
    <t>UPCOM_STL</t>
  </si>
  <si>
    <t>UPCOM_STT</t>
  </si>
  <si>
    <t>UPCOM_STW</t>
  </si>
  <si>
    <t>UPCOM_SZE</t>
  </si>
  <si>
    <t>UPCOM_SZG</t>
  </si>
  <si>
    <t>UPCOM_TBD</t>
  </si>
  <si>
    <t>UPCOM_TBH</t>
  </si>
  <si>
    <t>UPCOM_TBR</t>
  </si>
  <si>
    <t>UPCOM_TBT</t>
  </si>
  <si>
    <t>UPCOM_TCJ</t>
  </si>
  <si>
    <t>UPCOM_TCW</t>
  </si>
  <si>
    <t>UPCOM_TDB</t>
  </si>
  <si>
    <t>UPCOM_TDF</t>
  </si>
  <si>
    <t>UPCOM_TDS</t>
  </si>
  <si>
    <t>UPCOM_TGP</t>
  </si>
  <si>
    <t>UPCOM_THM</t>
  </si>
  <si>
    <t>UPCOM_THP</t>
  </si>
  <si>
    <t>UPCOM_THW</t>
  </si>
  <si>
    <t>UPCOM_TID</t>
  </si>
  <si>
    <t>UPCOM_TIE</t>
  </si>
  <si>
    <t>UPCOM_TIN</t>
  </si>
  <si>
    <t>UPCOM_TIS</t>
  </si>
  <si>
    <t>UPCOM_TKG</t>
  </si>
  <si>
    <t>UPCOM_TLI</t>
  </si>
  <si>
    <t>UPCOM_TLT</t>
  </si>
  <si>
    <t>UPCOM_TMW</t>
  </si>
  <si>
    <t>UPCOM_TNB</t>
  </si>
  <si>
    <t>UPCOM_TNM</t>
  </si>
  <si>
    <t>UPCOM_TNP</t>
  </si>
  <si>
    <t>UPCOM_TNS</t>
  </si>
  <si>
    <t>UPCOM_TNW</t>
  </si>
  <si>
    <t>UPCOM_TOP</t>
  </si>
  <si>
    <t>UPCOM_TOS</t>
  </si>
  <si>
    <t>UPCOM_TOW</t>
  </si>
  <si>
    <t>UPCOM_TPS</t>
  </si>
  <si>
    <t>UPCOM_TQN</t>
  </si>
  <si>
    <t>UPCOM_TR1</t>
  </si>
  <si>
    <t>UPCOM_TRT</t>
  </si>
  <si>
    <t>UPCOM_TS3</t>
  </si>
  <si>
    <t>UPCOM_TS4</t>
  </si>
  <si>
    <t>UPCOM_TSG</t>
  </si>
  <si>
    <t>UPCOM_TSJ</t>
  </si>
  <si>
    <t>UPCOM_TST</t>
  </si>
  <si>
    <t>UPCOM_TTD</t>
  </si>
  <si>
    <t>UPCOM_TTG</t>
  </si>
  <si>
    <t>UPCOM_TTS</t>
  </si>
  <si>
    <t>UPCOM_TV1</t>
  </si>
  <si>
    <t>UPCOM_TV6</t>
  </si>
  <si>
    <t>UPCOM_TVA</t>
  </si>
  <si>
    <t>UPCOM_TVG</t>
  </si>
  <si>
    <t>UPCOM_TVH</t>
  </si>
  <si>
    <t>UPCOM_TVM</t>
  </si>
  <si>
    <t>UPCOM_TVN</t>
  </si>
  <si>
    <t>UPCOM_UCT</t>
  </si>
  <si>
    <t>UPCOM_UDL</t>
  </si>
  <si>
    <t>UPCOM_UEM</t>
  </si>
  <si>
    <t>UPCOM_USD</t>
  </si>
  <si>
    <t>UPCOM_V11</t>
  </si>
  <si>
    <t>UPCOM_V15</t>
  </si>
  <si>
    <t>UPCOM_VAB</t>
  </si>
  <si>
    <t>UPCOM_VBB</t>
  </si>
  <si>
    <t>UPCOM_VCP</t>
  </si>
  <si>
    <t>UPCOM_VCR</t>
  </si>
  <si>
    <t>UPCOM_VCT</t>
  </si>
  <si>
    <t>UPCOM_VCW</t>
  </si>
  <si>
    <t>UPCOM_VCX</t>
  </si>
  <si>
    <t>UPCOM_VEA</t>
  </si>
  <si>
    <t>UPCOM_VEC</t>
  </si>
  <si>
    <t>UPCOM_VFR</t>
  </si>
  <si>
    <t>UPCOM_VGG</t>
  </si>
  <si>
    <t>UPCOM_VGR</t>
  </si>
  <si>
    <t>UPCOM_VGT</t>
  </si>
  <si>
    <t>UPCOM_VGV</t>
  </si>
  <si>
    <t>UPCOM_VHD</t>
  </si>
  <si>
    <t>UPCOM_VHF</t>
  </si>
  <si>
    <t>UPCOM_VHG</t>
  </si>
  <si>
    <t>UPCOM_VHH</t>
  </si>
  <si>
    <t>UPCOM_VIE</t>
  </si>
  <si>
    <t>UPCOM_VIH</t>
  </si>
  <si>
    <t>UPCOM_VIM</t>
  </si>
  <si>
    <t>UPCOM_VIR</t>
  </si>
  <si>
    <t>UPCOM_VIW</t>
  </si>
  <si>
    <t>UPCOM_VKC</t>
  </si>
  <si>
    <t>UPCOM_VLB</t>
  </si>
  <si>
    <t>UPCOM_VLC</t>
  </si>
  <si>
    <t>UPCOM_VLF</t>
  </si>
  <si>
    <t>UPCOM_VLG</t>
  </si>
  <si>
    <t>UPCOM_VLW</t>
  </si>
  <si>
    <t>UPCOM_VMK</t>
  </si>
  <si>
    <t>UPCOM_VMT</t>
  </si>
  <si>
    <t>UPCOM_VNI</t>
  </si>
  <si>
    <t>UPCOM_VNP</t>
  </si>
  <si>
    <t>UPCOM_VNY</t>
  </si>
  <si>
    <t>UPCOM_VNZ</t>
  </si>
  <si>
    <t>UPCOM_VPA</t>
  </si>
  <si>
    <t>UPCOM_VPC</t>
  </si>
  <si>
    <t>UPCOM_VPR</t>
  </si>
  <si>
    <t>UPCOM_VQC</t>
  </si>
  <si>
    <t>UPCOM_VSE</t>
  </si>
  <si>
    <t>UPCOM_VSF</t>
  </si>
  <si>
    <t>UPCOM_VSG</t>
  </si>
  <si>
    <t>UPCOM_VSN</t>
  </si>
  <si>
    <t>UPCOM_VST</t>
  </si>
  <si>
    <t>UPCOM_VTA</t>
  </si>
  <si>
    <t>UPCOM_VTI</t>
  </si>
  <si>
    <t>UPCOM_VTR</t>
  </si>
  <si>
    <t>UPCOM_VTS</t>
  </si>
  <si>
    <t>UPCOM_VTX</t>
  </si>
  <si>
    <t>UPCOM_VUA</t>
  </si>
  <si>
    <t>UPCOM_VVN</t>
  </si>
  <si>
    <t>UPCOM_VVS</t>
  </si>
  <si>
    <t>UPCOM_VW3</t>
  </si>
  <si>
    <t>UPCOM_VWS</t>
  </si>
  <si>
    <t>UPCOM_VXB</t>
  </si>
  <si>
    <t>UPCOM_VXP</t>
  </si>
  <si>
    <t>UPCOM_VXT</t>
  </si>
  <si>
    <t>UPCOM_WSB</t>
  </si>
  <si>
    <t>UPCOM_WTC</t>
  </si>
  <si>
    <t>UPCOM_XDH</t>
  </si>
  <si>
    <t>UPCOM_XHC</t>
  </si>
  <si>
    <t>UPCOM_XLV</t>
  </si>
  <si>
    <t>UPCOM_XMC</t>
  </si>
  <si>
    <t>UPCOM_XMD</t>
  </si>
  <si>
    <t>UPCOM_XPH</t>
  </si>
  <si>
    <t>UPCOM_YTC</t>
  </si>
  <si>
    <t>Symbols</t>
  </si>
  <si>
    <t xml:space="preserve">HNX_ADC Công ty cổ phần Mĩ thuật và Truyền thông </t>
  </si>
  <si>
    <t>https://www.tradingview.com/chart/r46Q5U5a/?interval=M&amp;symbol=HNX_ADC</t>
  </si>
  <si>
    <t xml:space="preserve">HNX_ALT CTCP Văn hóa Tân Bình </t>
  </si>
  <si>
    <t>https://www.tradingview.com/chart/r46Q5U5a/?interval=M&amp;symbol=HNX_ALT</t>
  </si>
  <si>
    <t xml:space="preserve">HNX_AMC CTCP Khoáng sản Á Châu </t>
  </si>
  <si>
    <t>https://www.tradingview.com/chart/r46Q5U5a/?interval=M&amp;symbol=HNX_AMC</t>
  </si>
  <si>
    <t xml:space="preserve">HNX_AMV CTCP Sản xuất kinh doanh dược và trang thiết bị y tế Việt Mỹ </t>
  </si>
  <si>
    <t>https://www.tradingview.com/chart/r46Q5U5a/?interval=M&amp;symbol=HNX_AMV</t>
  </si>
  <si>
    <t xml:space="preserve">HNX_API CTCP Đầu tư Châu Á - Thái Bình Dương </t>
  </si>
  <si>
    <t>https://www.tradingview.com/chart/r46Q5U5a/?interval=M&amp;symbol=HNX_API</t>
  </si>
  <si>
    <t xml:space="preserve">HNX_APS Công ty Cổ phần Chứng khoán Châu Á - Thái Bình Dương </t>
  </si>
  <si>
    <t>https://www.tradingview.com/chart/r46Q5U5a/?interval=M&amp;symbol=HNX_APS</t>
  </si>
  <si>
    <t xml:space="preserve">HNX_ARM CTCP Xuất nhập khẩu hàng không </t>
  </si>
  <si>
    <t>https://www.tradingview.com/chart/r46Q5U5a/?interval=M&amp;symbol=HNX_ARM</t>
  </si>
  <si>
    <t xml:space="preserve">HNX_ATS Công ty cổ phần Tập đoàn đầu tư ATS </t>
  </si>
  <si>
    <t>https://www.tradingview.com/chart/r46Q5U5a/?interval=M&amp;symbol=HNX_ATS</t>
  </si>
  <si>
    <t>HNX_BAB Bắc Á (Bank)</t>
  </si>
  <si>
    <t>https://www.tradingview.com/chart/r46Q5U5a/?interval=M&amp;symbol=HNX_BAB</t>
  </si>
  <si>
    <t xml:space="preserve">HNX_BAX CTCP Thống Nhất </t>
  </si>
  <si>
    <t>https://www.tradingview.com/chart/r46Q5U5a/?interval=M&amp;symbol=HNX_BAX</t>
  </si>
  <si>
    <t xml:space="preserve">HNX_BBS Công ty CP Vicem bao bì Bút Sơn </t>
  </si>
  <si>
    <t>https://www.tradingview.com/chart/r46Q5U5a/?interval=M&amp;symbol=HNX_BBS</t>
  </si>
  <si>
    <t xml:space="preserve">HNX_BCC CTCP Xi măng Bỉm Sơn </t>
  </si>
  <si>
    <t>https://www.tradingview.com/chart/r46Q5U5a/?interval=M&amp;symbol=HNX_BCC</t>
  </si>
  <si>
    <t xml:space="preserve">HNX_BCF CTCP Thực phẩm Bích Chi </t>
  </si>
  <si>
    <t>https://www.tradingview.com/chart/r46Q5U5a/?interval=M&amp;symbol=HNX_BCF</t>
  </si>
  <si>
    <t xml:space="preserve">HNX_BDB CTCP Sách và thiết bị Bình Định </t>
  </si>
  <si>
    <t>https://www.tradingview.com/chart/r46Q5U5a/?interval=M&amp;symbol=HNX_BDB</t>
  </si>
  <si>
    <t xml:space="preserve">HNX_BED CTCP Sách và Thiết bị trường học Đà Nẵng </t>
  </si>
  <si>
    <t>https://www.tradingview.com/chart/r46Q5U5a/?interval=M&amp;symbol=HNX_BED</t>
  </si>
  <si>
    <t xml:space="preserve">HNX_BKC CTCP Khoáng Sản Bắc Kạn </t>
  </si>
  <si>
    <t>https://www.tradingview.com/chart/r46Q5U5a/?interval=M&amp;symbol=HNX_BKC</t>
  </si>
  <si>
    <t xml:space="preserve">HNX_BNA CTCP Tập đoàn Đầu tư Bảo Ngọc </t>
  </si>
  <si>
    <t>https://www.tradingview.com/chart/r46Q5U5a/?interval=M&amp;symbol=HNX_BNA</t>
  </si>
  <si>
    <t xml:space="preserve">HNX_BSC CÔNG TY CP DỊCH VỤ BẾN THÀNH </t>
  </si>
  <si>
    <t>https://www.tradingview.com/chart/r46Q5U5a/?interval=M&amp;symbol=HNX_BSC</t>
  </si>
  <si>
    <t xml:space="preserve">HNX_BST CTCP Sách và Thiết bị Bình Thuận </t>
  </si>
  <si>
    <t>https://www.tradingview.com/chart/r46Q5U5a/?interval=M&amp;symbol=HNX_BST</t>
  </si>
  <si>
    <t xml:space="preserve">HNX_BTS CTCP Xi măng VICEM Bút Sơn </t>
  </si>
  <si>
    <t>https://www.tradingview.com/chart/r46Q5U5a/?interval=M&amp;symbol=HNX_BTS</t>
  </si>
  <si>
    <t xml:space="preserve">HNX_BTW CTCP Cấp nước Bến Thành </t>
  </si>
  <si>
    <t>https://www.tradingview.com/chart/r46Q5U5a/?interval=M&amp;symbol=HNX_BTW</t>
  </si>
  <si>
    <t xml:space="preserve">HNX_BVS Công ty Cổ phần Chứng khoán Bảo Việt </t>
  </si>
  <si>
    <t>https://www.tradingview.com/chart/r46Q5U5a/?interval=M&amp;symbol=HNX_BVS</t>
  </si>
  <si>
    <t xml:space="preserve">HNX_BXH Công Ty Cổ phần Vicem bao bì Hải Phòng </t>
  </si>
  <si>
    <t>https://www.tradingview.com/chart/r46Q5U5a/?interval=M&amp;symbol=HNX_BXH</t>
  </si>
  <si>
    <t xml:space="preserve">HNX_C69 CTCP Xây dựng 1369 </t>
  </si>
  <si>
    <t>https://www.tradingview.com/chart/r46Q5U5a/?interval=M&amp;symbol=HNX_C69</t>
  </si>
  <si>
    <t xml:space="preserve">HNX_CAG CTCP Cảng An Giang </t>
  </si>
  <si>
    <t>https://www.tradingview.com/chart/r46Q5U5a/?interval=M&amp;symbol=HNX_CAG</t>
  </si>
  <si>
    <t xml:space="preserve">HNX_CAN CTCP Đồ hộp Hạ Long </t>
  </si>
  <si>
    <t>https://www.tradingview.com/chart/r46Q5U5a/?interval=M&amp;symbol=HNX_CAN</t>
  </si>
  <si>
    <t xml:space="preserve">HNX_CAP Công ty Cổ phần lâm nông sản thực phẩm Yên Bái </t>
  </si>
  <si>
    <t>https://www.tradingview.com/chart/r46Q5U5a/?interval=M&amp;symbol=HNX_CAP</t>
  </si>
  <si>
    <t xml:space="preserve">HNX_CCR CTCP Cảng Cam Ranh </t>
  </si>
  <si>
    <t>https://www.tradingview.com/chart/r46Q5U5a/?interval=M&amp;symbol=HNX_CCR</t>
  </si>
  <si>
    <t xml:space="preserve">HNX_CDN Công ty Cổ phần Cảng Đà Nẵng </t>
  </si>
  <si>
    <t>https://www.tradingview.com/chart/r46Q5U5a/?interval=M&amp;symbol=HNX_CDN</t>
  </si>
  <si>
    <t xml:space="preserve">HNX_CEO CTCP Tập đoàn C.E.O </t>
  </si>
  <si>
    <t>https://www.tradingview.com/chart/r46Q5U5a/?interval=M&amp;symbol=HNX_CEO</t>
  </si>
  <si>
    <t xml:space="preserve">HNX_CET CTCP HTC Holding </t>
  </si>
  <si>
    <t>https://www.tradingview.com/chart/r46Q5U5a/?interval=M&amp;symbol=HNX_CET</t>
  </si>
  <si>
    <t xml:space="preserve">HNX_CIA CTCP Dịch vụ Sân bay Quốc tế Cam Ranh </t>
  </si>
  <si>
    <t>https://www.tradingview.com/chart/r46Q5U5a/?interval=M&amp;symbol=HNX_CIA</t>
  </si>
  <si>
    <t xml:space="preserve">HNX_CJC CTCP Cơ điện Miền Trung </t>
  </si>
  <si>
    <t>https://www.tradingview.com/chart/r46Q5U5a/?interval=M&amp;symbol=HNX_CJC</t>
  </si>
  <si>
    <t xml:space="preserve">HNX_CLH CTCP Xi măng La Hiên VVMI </t>
  </si>
  <si>
    <t>https://www.tradingview.com/chart/r46Q5U5a/?interval=M&amp;symbol=HNX_CLH</t>
  </si>
  <si>
    <t xml:space="preserve">HNX_CMC CTCP Đầu tư CMC </t>
  </si>
  <si>
    <t>https://www.tradingview.com/chart/r46Q5U5a/?interval=M&amp;symbol=HNX_CMC</t>
  </si>
  <si>
    <t xml:space="preserve">HNX_CMS CTCP Tập đoàn CMH Việt Nam </t>
  </si>
  <si>
    <t>https://www.tradingview.com/chart/r46Q5U5a/?interval=M&amp;symbol=HNX_CMS</t>
  </si>
  <si>
    <t xml:space="preserve">HNX_CPC CTCP Thuốc sát trùng Cần Thơ </t>
  </si>
  <si>
    <t>https://www.tradingview.com/chart/r46Q5U5a/?interval=M&amp;symbol=HNX_CPC</t>
  </si>
  <si>
    <t xml:space="preserve">HNX_CSC CTCP Tập đoàn COTANA </t>
  </si>
  <si>
    <t>https://www.tradingview.com/chart/r46Q5U5a/?interval=M&amp;symbol=HNX_CSC</t>
  </si>
  <si>
    <t xml:space="preserve">HNX_CTP Công ty cổ phần Hòa Bình Takara </t>
  </si>
  <si>
    <t>https://www.tradingview.com/chart/r46Q5U5a/?interval=M&amp;symbol=HNX_CTP</t>
  </si>
  <si>
    <t xml:space="preserve">HNX_CTT CTCP Chế tạo máy - Vinacomin </t>
  </si>
  <si>
    <t>https://www.tradingview.com/chart/r46Q5U5a/?interval=M&amp;symbol=HNX_CTT</t>
  </si>
  <si>
    <t xml:space="preserve">HNX_CVN CÔNG TY CỔ PHẦN VINAM </t>
  </si>
  <si>
    <t>https://www.tradingview.com/chart/r46Q5U5a/?interval=M&amp;symbol=HNX_CVN</t>
  </si>
  <si>
    <t xml:space="preserve">HNX_CX8 CTCP Đầu tư và Xây lắp Constrexim số 8 </t>
  </si>
  <si>
    <t>https://www.tradingview.com/chart/r46Q5U5a/?interval=M&amp;symbol=HNX_CX8</t>
  </si>
  <si>
    <t xml:space="preserve">HNX_D11 Công ty cổ phần Địa ốc 11 </t>
  </si>
  <si>
    <t>https://www.tradingview.com/chart/r46Q5U5a/?interval=M&amp;symbol=HNX_D11</t>
  </si>
  <si>
    <t xml:space="preserve">HNX_DAE CTCP Sách giáo dục tại Tp. Đà Nẵng </t>
  </si>
  <si>
    <t>https://www.tradingview.com/chart/r46Q5U5a/?interval=M&amp;symbol=HNX_DAE</t>
  </si>
  <si>
    <t xml:space="preserve">HNX_DC2 CTCP Đầu tư Phát triển - Xây dựng (DIC) số 2 </t>
  </si>
  <si>
    <t>https://www.tradingview.com/chart/r46Q5U5a/?interval=M&amp;symbol=HNX_DC2</t>
  </si>
  <si>
    <t xml:space="preserve">HNX_DDG CTCP Đầu tư Công nghiệp Xuất nhập khẩu Đông Dương </t>
  </si>
  <si>
    <t>https://www.tradingview.com/chart/r46Q5U5a/?interval=M&amp;symbol=HNX_DDG</t>
  </si>
  <si>
    <t xml:space="preserve">HNX_DHP CTCP Điện cơ Hải Phòng </t>
  </si>
  <si>
    <t>https://www.tradingview.com/chart/r46Q5U5a/?interval=M&amp;symbol=HNX_DHP</t>
  </si>
  <si>
    <t xml:space="preserve">HNX_DHT CTCP Dược phẩm Hà Tây </t>
  </si>
  <si>
    <t>https://www.tradingview.com/chart/r46Q5U5a/?interval=M&amp;symbol=HNX_DHT</t>
  </si>
  <si>
    <t xml:space="preserve">HNX_DIH Công ty Cổ phần Đầu tư Phát triển Xây dựng - Hội An </t>
  </si>
  <si>
    <t>https://www.tradingview.com/chart/r46Q5U5a/?interval=M&amp;symbol=HNX_DIH</t>
  </si>
  <si>
    <t xml:space="preserve">HNX_DL1 CTCP Tập đoàn Alpha Seven </t>
  </si>
  <si>
    <t>https://www.tradingview.com/chart/r46Q5U5a/?interval=M&amp;symbol=HNX_DL1</t>
  </si>
  <si>
    <t xml:space="preserve">HNX_DNC CTCP Điện nước lắp máy Hải Phòng </t>
  </si>
  <si>
    <t>https://www.tradingview.com/chart/r46Q5U5a/?interval=M&amp;symbol=HNX_DNC</t>
  </si>
  <si>
    <t xml:space="preserve">HNX_DNP CÔNG TY CỔ PHẦN DNP HOLDING </t>
  </si>
  <si>
    <t>https://www.tradingview.com/chart/r46Q5U5a/?interval=M&amp;symbol=HNX_DNP</t>
  </si>
  <si>
    <t xml:space="preserve">HNX_DP3 CTCP Dược phẩm Trung ương 3 </t>
  </si>
  <si>
    <t>https://www.tradingview.com/chart/r46Q5U5a/?interval=M&amp;symbol=HNX_DP3</t>
  </si>
  <si>
    <t xml:space="preserve">HNX_DS3 CTCP DS3 </t>
  </si>
  <si>
    <t>https://www.tradingview.com/chart/r46Q5U5a/?interval=M&amp;symbol=HNX_DS3</t>
  </si>
  <si>
    <t xml:space="preserve">HNX_DST CTCP Đầu tư Sao Thăng Long </t>
  </si>
  <si>
    <t>https://www.tradingview.com/chart/r46Q5U5a/?interval=M&amp;symbol=HNX_DST</t>
  </si>
  <si>
    <t xml:space="preserve">HNX_DTC CTCP Viglacera Đông Triều </t>
  </si>
  <si>
    <t>https://www.tradingview.com/chart/r46Q5U5a/?interval=M&amp;symbol=HNX_DTC</t>
  </si>
  <si>
    <t>HNX_DTD CTCP Đầu tư Phát triển Thành Đạt(xây dựng) (Công)(BĐS)</t>
  </si>
  <si>
    <t>https://www.tradingview.com/chart/r46Q5U5a/?interval=M&amp;symbol=HNX_DTD</t>
  </si>
  <si>
    <t xml:space="preserve">HNX_DTG CTCP Dược phẩm Tipharco </t>
  </si>
  <si>
    <t>https://www.tradingview.com/chart/r46Q5U5a/?interval=M&amp;symbol=HNX_DTG</t>
  </si>
  <si>
    <t>HNX_DTK TCT Điện lực TKV Vinacomin(quản lý 5 nhà máy nhiệt điện) (Công)</t>
  </si>
  <si>
    <t>https://www.tradingview.com/chart/r46Q5U5a/?interval=M&amp;symbol=HNX_DTK</t>
  </si>
  <si>
    <t xml:space="preserve">HNX_DVM CTCP Dược liệu Việt Nam </t>
  </si>
  <si>
    <t>https://www.tradingview.com/chart/r46Q5U5a/?interval=M&amp;symbol=HNX_DVM</t>
  </si>
  <si>
    <t xml:space="preserve">HNX_DXP CTCP Cảng Đoạn Xá </t>
  </si>
  <si>
    <t>https://www.tradingview.com/chart/r46Q5U5a/?interval=M&amp;symbol=HNX_DXP</t>
  </si>
  <si>
    <t xml:space="preserve">HNX_EBS CTCP Sách giáo dục tại TP, Hà Nội </t>
  </si>
  <si>
    <t>https://www.tradingview.com/chart/r46Q5U5a/?interval=M&amp;symbol=HNX_EBS</t>
  </si>
  <si>
    <t xml:space="preserve">HNX_ECI CTCP Tập đoàn ECI </t>
  </si>
  <si>
    <t>https://www.tradingview.com/chart/r46Q5U5a/?interval=M&amp;symbol=HNX_ECI</t>
  </si>
  <si>
    <t xml:space="preserve">HNX_EID CTCP Đầu tư và Phát triển Giáo dục Hà Nội </t>
  </si>
  <si>
    <t>https://www.tradingview.com/chart/r46Q5U5a/?interval=M&amp;symbol=HNX_EID</t>
  </si>
  <si>
    <t xml:space="preserve">HNX_EVS Công ty cổ phần Chứng khoán Everest </t>
  </si>
  <si>
    <t>https://www.tradingview.com/chart/r46Q5U5a/?interval=M&amp;symbol=HNX_EVS</t>
  </si>
  <si>
    <t>HNX_FID CTCP Đầu tư và Phát triển Doanh nghiệp (CK)</t>
  </si>
  <si>
    <t>https://www.tradingview.com/chart/r46Q5U5a/?interval=M&amp;symbol=HNX_FID</t>
  </si>
  <si>
    <t xml:space="preserve">HNX_GDW CTCP Cấp nước Gia Định </t>
  </si>
  <si>
    <t>https://www.tradingview.com/chart/r46Q5U5a/?interval=M&amp;symbol=HNX_GDW</t>
  </si>
  <si>
    <t xml:space="preserve">HNX_GIC CTCP Đầu tư Dịch vụ và Phát triển Xanh </t>
  </si>
  <si>
    <t>https://www.tradingview.com/chart/r46Q5U5a/?interval=M&amp;symbol=HNX_GIC</t>
  </si>
  <si>
    <t xml:space="preserve">HNX_GKM CTCP GKM Holdings </t>
  </si>
  <si>
    <t>https://www.tradingview.com/chart/r46Q5U5a/?interval=M&amp;symbol=HNX_GKM</t>
  </si>
  <si>
    <t xml:space="preserve">HNX_GLT CTCP Kỹ thuật Điện Toàn Cầu </t>
  </si>
  <si>
    <t>https://www.tradingview.com/chart/r46Q5U5a/?interval=M&amp;symbol=HNX_GLT</t>
  </si>
  <si>
    <t xml:space="preserve">HNX_GMA CTCP G-Automobile </t>
  </si>
  <si>
    <t>https://www.tradingview.com/chart/r46Q5U5a/?interval=M&amp;symbol=HNX_GMA</t>
  </si>
  <si>
    <t xml:space="preserve">HNX_GMX CTCP Gạch Ngói Gốm Xây dựng Mỹ Xuân </t>
  </si>
  <si>
    <t>https://www.tradingview.com/chart/r46Q5U5a/?interval=M&amp;symbol=HNX_GMX</t>
  </si>
  <si>
    <t xml:space="preserve">HNX_HAD CTCP Bia Hà Nội - Hải Dương </t>
  </si>
  <si>
    <t>https://www.tradingview.com/chart/r46Q5U5a/?interval=M&amp;symbol=HNX_HAD</t>
  </si>
  <si>
    <t xml:space="preserve">HNX_HAT CTCP Thương mại Bia Hà Nội </t>
  </si>
  <si>
    <t>https://www.tradingview.com/chart/r46Q5U5a/?interval=M&amp;symbol=HNX_HAT</t>
  </si>
  <si>
    <t xml:space="preserve">HNX_HBS Công ty cổ phần Chứng khoán Hòa Bình </t>
  </si>
  <si>
    <t>https://www.tradingview.com/chart/r46Q5U5a/?interval=M&amp;symbol=HNX_HBS</t>
  </si>
  <si>
    <t xml:space="preserve">HNX_HCC CTCP Bê tông Hòa Cầm - Intimex </t>
  </si>
  <si>
    <t>https://www.tradingview.com/chart/r46Q5U5a/?interval=M&amp;symbol=HNX_HCC</t>
  </si>
  <si>
    <t xml:space="preserve">HNX_HCT CTCP Thương mại-Dịch vụ-Vận tải Xi măng Hải Phòng </t>
  </si>
  <si>
    <t>https://www.tradingview.com/chart/r46Q5U5a/?interval=M&amp;symbol=HNX_HCT</t>
  </si>
  <si>
    <t xml:space="preserve">HNX_HDA CTCP Hãng sơn Đông Á </t>
  </si>
  <si>
    <t>https://www.tradingview.com/chart/r46Q5U5a/?interval=M&amp;symbol=HNX_HDA</t>
  </si>
  <si>
    <t xml:space="preserve">HNX_HEV Công ty Cổ phần Sách Đại học - Dạy nghề </t>
  </si>
  <si>
    <t>https://www.tradingview.com/chart/r46Q5U5a/?interval=M&amp;symbol=HNX_HEV</t>
  </si>
  <si>
    <t xml:space="preserve">HNX_HGM Công ty Cổ phần Cơ khí và Khoáng sản Hà Giang </t>
  </si>
  <si>
    <t>https://www.tradingview.com/chart/r46Q5U5a/?interval=M&amp;symbol=HNX_HGM</t>
  </si>
  <si>
    <t xml:space="preserve">HNX_HHC Công ty cổ phần Bánh kẹo Hải Hà </t>
  </si>
  <si>
    <t>https://www.tradingview.com/chart/r46Q5U5a/?interval=M&amp;symbol=HNX_HHC</t>
  </si>
  <si>
    <t xml:space="preserve">HNX_HJS CTCP Thủy điện Nậm Mu </t>
  </si>
  <si>
    <t>https://www.tradingview.com/chart/r46Q5U5a/?interval=M&amp;symbol=HNX_HJS</t>
  </si>
  <si>
    <t xml:space="preserve">HNX_HKT Công ty cổ phần Đầu tư QP Xanh </t>
  </si>
  <si>
    <t>https://www.tradingview.com/chart/r46Q5U5a/?interval=M&amp;symbol=HNX_HKT</t>
  </si>
  <si>
    <t xml:space="preserve">HNX_HLC CTCP Than Hà Lầm - Vinacomin </t>
  </si>
  <si>
    <t>https://www.tradingview.com/chart/r46Q5U5a/?interval=M&amp;symbol=HNX_HLC</t>
  </si>
  <si>
    <t xml:space="preserve">HNX_HLD CTCP Đầu tư và phát triển Bất động sản HUDLAND </t>
  </si>
  <si>
    <t>https://www.tradingview.com/chart/r46Q5U5a/?interval=M&amp;symbol=HNX_HLD</t>
  </si>
  <si>
    <t xml:space="preserve">HNX_HMH CTCP Hải Minh </t>
  </si>
  <si>
    <t>https://www.tradingview.com/chart/r46Q5U5a/?interval=M&amp;symbol=HNX_HMH</t>
  </si>
  <si>
    <t xml:space="preserve">HNX_HMR CTCP Đá Hoàng Mai </t>
  </si>
  <si>
    <t>https://www.tradingview.com/chart/r46Q5U5a/?interval=M&amp;symbol=HNX_HMR</t>
  </si>
  <si>
    <t xml:space="preserve">HNX_HOM CTCP Xi măng VICEM Hoàng Mai </t>
  </si>
  <si>
    <t>https://www.tradingview.com/chart/r46Q5U5a/?interval=M&amp;symbol=HNX_HOM</t>
  </si>
  <si>
    <t xml:space="preserve">HNX_HTC Công ty Cổ phần Thương mại Hóc Môn </t>
  </si>
  <si>
    <t>https://www.tradingview.com/chart/r46Q5U5a/?interval=M&amp;symbol=HNX_HTC</t>
  </si>
  <si>
    <t xml:space="preserve">HNX_HUT CTCP Tasco </t>
  </si>
  <si>
    <t>https://www.tradingview.com/chart/r46Q5U5a/?interval=M&amp;symbol=HNX_HUT</t>
  </si>
  <si>
    <t xml:space="preserve">HNX_HVT CTCP Hóa chất Việt Trì </t>
  </si>
  <si>
    <t>https://www.tradingview.com/chart/r46Q5U5a/?interval=M&amp;symbol=HNX_HVT</t>
  </si>
  <si>
    <t xml:space="preserve">HNX_ICG CTCP Xây dựng Sông Hồng </t>
  </si>
  <si>
    <t>https://www.tradingview.com/chart/r46Q5U5a/?interval=M&amp;symbol=HNX_ICG</t>
  </si>
  <si>
    <t>HNX_IDC TCty ĐT&amp;PT đô thị &amp; KCNVN IDICO, nhà KCN (Công)</t>
  </si>
  <si>
    <t>https://www.tradingview.com/chart/r46Q5U5a/?interval=M&amp;symbol=HNX_IDC</t>
  </si>
  <si>
    <t xml:space="preserve">HNX_IDJ CTCP Đầu tư IDJ Việt Nam </t>
  </si>
  <si>
    <t>https://www.tradingview.com/chart/r46Q5U5a/?interval=M&amp;symbol=HNX_IDJ</t>
  </si>
  <si>
    <t>HNX_IDV CTCP Phát triển Hạ tầng Vĩnh Phúc (Công)</t>
  </si>
  <si>
    <t>https://www.tradingview.com/chart/r46Q5U5a/?interval=M&amp;symbol=HNX_IDV</t>
  </si>
  <si>
    <t xml:space="preserve">HNX_INN CTCP Bao bì và In Nông nghiệp </t>
  </si>
  <si>
    <t>https://www.tradingview.com/chart/r46Q5U5a/?interval=M&amp;symbol=HNX_INN</t>
  </si>
  <si>
    <t xml:space="preserve">HNX_IPA CTCP Tập đoàn Đầu tư I.P.A </t>
  </si>
  <si>
    <t>https://www.tradingview.com/chart/r46Q5U5a/?interval=M&amp;symbol=HNX_IPA</t>
  </si>
  <si>
    <t xml:space="preserve">HNX_ITQ CTCP Tập đoàn Thiên Quang </t>
  </si>
  <si>
    <t>https://www.tradingview.com/chart/r46Q5U5a/?interval=M&amp;symbol=HNX_ITQ</t>
  </si>
  <si>
    <t xml:space="preserve">HNX_IVS Công ty Cổ phần Chứng khoán Guotai Junan (Việt Nam) </t>
  </si>
  <si>
    <t>https://www.tradingview.com/chart/r46Q5U5a/?interval=M&amp;symbol=HNX_IVS</t>
  </si>
  <si>
    <t xml:space="preserve">HNX_KDM Công ty Cổ Phần Tập đoàn GCL </t>
  </si>
  <si>
    <t>https://www.tradingview.com/chart/r46Q5U5a/?interval=M&amp;symbol=HNX_KDM</t>
  </si>
  <si>
    <t xml:space="preserve">HNX_KHS CTCP Kiên Hùng </t>
  </si>
  <si>
    <t>https://www.tradingview.com/chart/r46Q5U5a/?interval=M&amp;symbol=HNX_KHS</t>
  </si>
  <si>
    <t xml:space="preserve">HNX_KKC Công ty Cổ phần Tập đoàn Thành Thái </t>
  </si>
  <si>
    <t>https://www.tradingview.com/chart/r46Q5U5a/?interval=M&amp;symbol=HNX_KKC</t>
  </si>
  <si>
    <t xml:space="preserve">HNX_KMT CTCP Kim khí Miền Trung </t>
  </si>
  <si>
    <t>https://www.tradingview.com/chart/r46Q5U5a/?interval=M&amp;symbol=HNX_KMT</t>
  </si>
  <si>
    <t xml:space="preserve">HNX_KSD CTCP Đầu tư DNA </t>
  </si>
  <si>
    <t>https://www.tradingview.com/chart/r46Q5U5a/?interval=M&amp;symbol=HNX_KSD</t>
  </si>
  <si>
    <t xml:space="preserve">HNX_KSF Công ty cổ phần Tập đoàn Sunshine </t>
  </si>
  <si>
    <t>https://www.tradingview.com/chart/r46Q5U5a/?interval=M&amp;symbol=HNX_KSF</t>
  </si>
  <si>
    <t xml:space="preserve">HNX_KSQ CTCP CNC Capital Việt Nam </t>
  </si>
  <si>
    <t>https://www.tradingview.com/chart/r46Q5U5a/?interval=M&amp;symbol=HNX_KSQ</t>
  </si>
  <si>
    <t xml:space="preserve">HNX_KST Công ty Cổ phần KASATI </t>
  </si>
  <si>
    <t>https://www.tradingview.com/chart/r46Q5U5a/?interval=M&amp;symbol=HNX_KST</t>
  </si>
  <si>
    <t xml:space="preserve">HNX_KSV Tổng Công ty Khoáng Sản TKV - CTCP </t>
  </si>
  <si>
    <t>https://www.tradingview.com/chart/r46Q5U5a/?interval=M&amp;symbol=HNX_KSV</t>
  </si>
  <si>
    <t xml:space="preserve">HNX_KTS CTCP Đường KonTum </t>
  </si>
  <si>
    <t>https://www.tradingview.com/chart/r46Q5U5a/?interval=M&amp;symbol=HNX_KTS</t>
  </si>
  <si>
    <t xml:space="preserve">HNX_L18 CTCP Đầu tư và Xây dựng số 18 </t>
  </si>
  <si>
    <t>https://www.tradingview.com/chart/r46Q5U5a/?interval=M&amp;symbol=HNX_L18</t>
  </si>
  <si>
    <t xml:space="preserve">HNX_L40 CTCP Đầu tư và Xây dựng 40 </t>
  </si>
  <si>
    <t>https://www.tradingview.com/chart/r46Q5U5a/?interval=M&amp;symbol=HNX_L40</t>
  </si>
  <si>
    <t>HNX_LAS CTCP Supe Phốt phát và Hóa chất Lâm Thao (Công)</t>
  </si>
  <si>
    <t>https://www.tradingview.com/chart/r46Q5U5a/?interval=M&amp;symbol=HNX_LAS</t>
  </si>
  <si>
    <t xml:space="preserve">HNX_LBE Công ty cổ phần Thương mại và Dịch vụ LVA </t>
  </si>
  <si>
    <t>https://www.tradingview.com/chart/r46Q5U5a/?interval=M&amp;symbol=HNX_LBE</t>
  </si>
  <si>
    <t xml:space="preserve">HNX_LCD ctcp Lắp máy - Thí nghiệm cơ điện </t>
  </si>
  <si>
    <t>https://www.tradingview.com/chart/r46Q5U5a/?interval=M&amp;symbol=HNX_LCD</t>
  </si>
  <si>
    <t xml:space="preserve">HNX_LDP CTCP Dược Lâm Đồng - Ladophar </t>
  </si>
  <si>
    <t>https://www.tradingview.com/chart/r46Q5U5a/?interval=M&amp;symbol=HNX_LDP</t>
  </si>
  <si>
    <t xml:space="preserve">HNX_LHC CTCP Đầu tư và Xây dựng Thủy lợi Lâm Đồng </t>
  </si>
  <si>
    <t>https://www.tradingview.com/chart/r46Q5U5a/?interval=M&amp;symbol=HNX_LHC</t>
  </si>
  <si>
    <t xml:space="preserve">HNX_LIG CTCP Licogi 13 </t>
  </si>
  <si>
    <t>https://www.tradingview.com/chart/r46Q5U5a/?interval=M&amp;symbol=HNX_LIG</t>
  </si>
  <si>
    <t xml:space="preserve">HNX_MAC CTCP Cung ứng và Dịch vụ Kỹ thuật hàng hải </t>
  </si>
  <si>
    <t>https://www.tradingview.com/chart/r46Q5U5a/?interval=M&amp;symbol=HNX_MAC</t>
  </si>
  <si>
    <t xml:space="preserve">HNX_MAS CTCP Dịch vụ Hàng Không Sân Bay Đà Nẵng </t>
  </si>
  <si>
    <t>https://www.tradingview.com/chart/r46Q5U5a/?interval=M&amp;symbol=HNX_MAS</t>
  </si>
  <si>
    <t xml:space="preserve">HNX_MBG CTCP Tập Đoàn MBG </t>
  </si>
  <si>
    <t>https://www.tradingview.com/chart/r46Q5U5a/?interval=M&amp;symbol=HNX_MBG</t>
  </si>
  <si>
    <t>HNX_MBS CTCP Chứng khoán MB (bởi Ngân hàng MB) (CK)</t>
  </si>
  <si>
    <t>https://www.tradingview.com/chart/r46Q5U5a/?interval=M&amp;symbol=HNX_MBS</t>
  </si>
  <si>
    <t xml:space="preserve">HNX_MCC CTCP Gạch ngói cao cấp </t>
  </si>
  <si>
    <t>https://www.tradingview.com/chart/r46Q5U5a/?interval=M&amp;symbol=HNX_MCC</t>
  </si>
  <si>
    <t xml:space="preserve">HNX_MCF Công ty CP Xây lắp Cơ khí và Lương thực Thực phẩm </t>
  </si>
  <si>
    <t>https://www.tradingview.com/chart/r46Q5U5a/?interval=M&amp;symbol=HNX_MCF</t>
  </si>
  <si>
    <t xml:space="preserve">HNX_MCO CTCP Đầu tư &amp; Xây dựng BDC Việt Nam </t>
  </si>
  <si>
    <t>https://www.tradingview.com/chart/r46Q5U5a/?interval=M&amp;symbol=HNX_MCO</t>
  </si>
  <si>
    <t xml:space="preserve">HNX_MDC CTCP Than Mông Dương - Vinacomin </t>
  </si>
  <si>
    <t>https://www.tradingview.com/chart/r46Q5U5a/?interval=M&amp;symbol=HNX_MDC</t>
  </si>
  <si>
    <t xml:space="preserve">HNX_MED CTCP Dược Trung Ương Mediplantex </t>
  </si>
  <si>
    <t>https://www.tradingview.com/chart/r46Q5U5a/?interval=M&amp;symbol=HNX_MED</t>
  </si>
  <si>
    <t xml:space="preserve">HNX_MEL CTCP Thép Mê Lin </t>
  </si>
  <si>
    <t>https://www.tradingview.com/chart/r46Q5U5a/?interval=M&amp;symbol=HNX_MEL</t>
  </si>
  <si>
    <t xml:space="preserve">HNX_MKV CTCP Dược Thú Y Cai Lậy </t>
  </si>
  <si>
    <t>https://www.tradingview.com/chart/r46Q5U5a/?interval=M&amp;symbol=HNX_MKV</t>
  </si>
  <si>
    <t>HNX_MST CTCP Đầu tư MST (xây lắp công trình, đá, cát, sỏi) (Công)</t>
  </si>
  <si>
    <t>https://www.tradingview.com/chart/r46Q5U5a/?interval=M&amp;symbol=HNX_MST</t>
  </si>
  <si>
    <t xml:space="preserve">HNX_MVB Tổng công ty Công nghiệp mỏ Việt Bắc TKV - CTCP </t>
  </si>
  <si>
    <t>https://www.tradingview.com/chart/r46Q5U5a/?interval=M&amp;symbol=HNX_MVB</t>
  </si>
  <si>
    <t xml:space="preserve">HNX_NAG CTCP Tập Đoàn Nagakawa </t>
  </si>
  <si>
    <t>https://www.tradingview.com/chart/r46Q5U5a/?interval=M&amp;symbol=HNX_NAG</t>
  </si>
  <si>
    <t xml:space="preserve">HNX_NAP Công ty Cổ phần Cảng Nghệ Tĩnh </t>
  </si>
  <si>
    <t>https://www.tradingview.com/chart/r46Q5U5a/?interval=M&amp;symbol=HNX_NAP</t>
  </si>
  <si>
    <t xml:space="preserve">HNX_NBC CTCP Than Núi Béo - Vinacomin </t>
  </si>
  <si>
    <t>https://www.tradingview.com/chart/r46Q5U5a/?interval=M&amp;symbol=HNX_NBC</t>
  </si>
  <si>
    <t xml:space="preserve">HNX_NBP Công ty cổ phần Nhiệt điện Ninh Bình </t>
  </si>
  <si>
    <t>https://www.tradingview.com/chart/r46Q5U5a/?interval=M&amp;symbol=HNX_NBP</t>
  </si>
  <si>
    <t xml:space="preserve">HNX_NBW CTCP Cấp nước Nhà Bè </t>
  </si>
  <si>
    <t>https://www.tradingview.com/chart/r46Q5U5a/?interval=M&amp;symbol=HNX_NBW</t>
  </si>
  <si>
    <t xml:space="preserve">HNX_NDN CTCP Đầu tư phát triển Nhà Đà Nẵng </t>
  </si>
  <si>
    <t>https://www.tradingview.com/chart/r46Q5U5a/?interval=M&amp;symbol=HNX_NDN</t>
  </si>
  <si>
    <t xml:space="preserve">HNX_NDX CTCP Xây lắp Phát triển Nhà Đà Nẵng </t>
  </si>
  <si>
    <t>https://www.tradingview.com/chart/r46Q5U5a/?interval=M&amp;symbol=HNX_NDX</t>
  </si>
  <si>
    <t xml:space="preserve">HNX_NET Công ty Cổ Phần Bột Giặt NET </t>
  </si>
  <si>
    <t>https://www.tradingview.com/chart/r46Q5U5a/?interval=M&amp;symbol=HNX_NET</t>
  </si>
  <si>
    <t xml:space="preserve">HNX_NHC CTCP Gạch ngói Nhị Hiệp </t>
  </si>
  <si>
    <t>https://www.tradingview.com/chart/r46Q5U5a/?interval=M&amp;symbol=HNX_NHC</t>
  </si>
  <si>
    <t xml:space="preserve">HNX_NRC CTCP Tập đoàn Danh Khôi </t>
  </si>
  <si>
    <t>https://www.tradingview.com/chart/r46Q5U5a/?interval=M&amp;symbol=HNX_NRC</t>
  </si>
  <si>
    <t xml:space="preserve">HNX_NSH CTCP Tập đoàn Nhôm Sông Hồng Shalumi </t>
  </si>
  <si>
    <t>https://www.tradingview.com/chart/r46Q5U5a/?interval=M&amp;symbol=HNX_NSH</t>
  </si>
  <si>
    <t xml:space="preserve">HNX_NST CTCP Ngân Sơn </t>
  </si>
  <si>
    <t>https://www.tradingview.com/chart/r46Q5U5a/?interval=M&amp;symbol=HNX_NST</t>
  </si>
  <si>
    <t xml:space="preserve">HNX_NTH CTCP Thủy điện Nước Trong </t>
  </si>
  <si>
    <t>https://www.tradingview.com/chart/r46Q5U5a/?interval=M&amp;symbol=HNX_NTH</t>
  </si>
  <si>
    <t xml:space="preserve">HNX_NTP CTCP Nhựa Thiếu niên Tiền Phong </t>
  </si>
  <si>
    <t>https://www.tradingview.com/chart/r46Q5U5a/?interval=M&amp;symbol=HNX_NTP</t>
  </si>
  <si>
    <t>HNX_NVB NHTMCP Quốc Dân (NCB) (Bank)</t>
  </si>
  <si>
    <t>https://www.tradingview.com/chart/r46Q5U5a/?interval=M&amp;symbol=HNX_NVB</t>
  </si>
  <si>
    <t xml:space="preserve">HNX_OCH CTCP One Capital Hospitality </t>
  </si>
  <si>
    <t>https://www.tradingview.com/chart/r46Q5U5a/?interval=M&amp;symbol=HNX_OCH</t>
  </si>
  <si>
    <t xml:space="preserve">HNX_ONE CTCP Công nghệ ONE </t>
  </si>
  <si>
    <t>https://www.tradingview.com/chart/r46Q5U5a/?interval=M&amp;symbol=HNX_ONE</t>
  </si>
  <si>
    <t xml:space="preserve">HNX_PBP CTCP Bao bì Dầu khí Việt Nam </t>
  </si>
  <si>
    <t>https://www.tradingview.com/chart/r46Q5U5a/?interval=M&amp;symbol=HNX_PBP</t>
  </si>
  <si>
    <t xml:space="preserve">HNX_PCE CTCP Phân bón và Hóa chất Dầu khí Miền Trung </t>
  </si>
  <si>
    <t>https://www.tradingview.com/chart/r46Q5U5a/?interval=M&amp;symbol=HNX_PCE</t>
  </si>
  <si>
    <t xml:space="preserve">HNX_PCH CTCP Nhựa Picomat </t>
  </si>
  <si>
    <t>https://www.tradingview.com/chart/r46Q5U5a/?interval=M&amp;symbol=HNX_PCH</t>
  </si>
  <si>
    <t xml:space="preserve">HNX_PCT Công ty Cổ phần Vận tải biển Global Pacific </t>
  </si>
  <si>
    <t>https://www.tradingview.com/chart/r46Q5U5a/?interval=M&amp;symbol=HNX_PCT</t>
  </si>
  <si>
    <t xml:space="preserve">HNX_PEN CTCP Xây lắp III Petrolimex </t>
  </si>
  <si>
    <t>https://www.tradingview.com/chart/r46Q5U5a/?interval=M&amp;symbol=HNX_PEN</t>
  </si>
  <si>
    <t xml:space="preserve">HNX_PGN Công ty cổ phần Phụ Gia Nhựa </t>
  </si>
  <si>
    <t>https://www.tradingview.com/chart/r46Q5U5a/?interval=M&amp;symbol=HNX_PGN</t>
  </si>
  <si>
    <t xml:space="preserve">HNX_PGS CTCP Kinh doanh Khí miền Nam </t>
  </si>
  <si>
    <t>https://www.tradingview.com/chart/r46Q5U5a/?interval=M&amp;symbol=HNX_PGS</t>
  </si>
  <si>
    <t xml:space="preserve">HNX_PGT CTCP PGT Holdings </t>
  </si>
  <si>
    <t>https://www.tradingview.com/chart/r46Q5U5a/?interval=M&amp;symbol=HNX_PGT</t>
  </si>
  <si>
    <t xml:space="preserve">HNX_PHN CTCP Pin Hà Nội </t>
  </si>
  <si>
    <t>https://www.tradingview.com/chart/r46Q5U5a/?interval=M&amp;symbol=HNX_PHN</t>
  </si>
  <si>
    <t xml:space="preserve">HNX_PIA CTCP Tin học Viễn thông Petrolimex </t>
  </si>
  <si>
    <t>https://www.tradingview.com/chart/r46Q5U5a/?interval=M&amp;symbol=HNX_PIA</t>
  </si>
  <si>
    <t xml:space="preserve">HNX_PIC CTCP Đầu tư Điện lực 3 </t>
  </si>
  <si>
    <t>https://www.tradingview.com/chart/r46Q5U5a/?interval=M&amp;symbol=HNX_PIC</t>
  </si>
  <si>
    <t xml:space="preserve">HNX_PJC CTCP Thương mại và Vận tải Petrolimex Hà Nội </t>
  </si>
  <si>
    <t>https://www.tradingview.com/chart/r46Q5U5a/?interval=M&amp;symbol=HNX_PJC</t>
  </si>
  <si>
    <t xml:space="preserve">HNX_PLC Tổng Công ty Hóa dầu Petrolimex - CTCP </t>
  </si>
  <si>
    <t>https://www.tradingview.com/chart/r46Q5U5a/?interval=M&amp;symbol=HNX_PLC</t>
  </si>
  <si>
    <t xml:space="preserve">HNX_PMB CTCP Phân bón và Hóa chất Dầu khí Miền Bắc </t>
  </si>
  <si>
    <t>https://www.tradingview.com/chart/r46Q5U5a/?interval=M&amp;symbol=HNX_PMB</t>
  </si>
  <si>
    <t xml:space="preserve">HNX_PMC CTCP Dược phẩm dược liệu Pharmedic </t>
  </si>
  <si>
    <t>https://www.tradingview.com/chart/r46Q5U5a/?interval=M&amp;symbol=HNX_PMC</t>
  </si>
  <si>
    <t xml:space="preserve">HNX_PMP CTCP Bao bì Đạm Phú Mỹ </t>
  </si>
  <si>
    <t>https://www.tradingview.com/chart/r46Q5U5a/?interval=M&amp;symbol=HNX_PMP</t>
  </si>
  <si>
    <t xml:space="preserve">HNX_PMS CTCP Cơ khí xăng dầu </t>
  </si>
  <si>
    <t>https://www.tradingview.com/chart/r46Q5U5a/?interval=M&amp;symbol=HNX_PMS</t>
  </si>
  <si>
    <t xml:space="preserve">HNX_POT CTCP Thiết bị Bưu điện </t>
  </si>
  <si>
    <t>https://www.tradingview.com/chart/r46Q5U5a/?interval=M&amp;symbol=HNX_POT</t>
  </si>
  <si>
    <t xml:space="preserve">HNX_PPE Công Ty Cổ Phần Tư Vấn Đầu Tư PP ENTERPRISE </t>
  </si>
  <si>
    <t>https://www.tradingview.com/chart/r46Q5U5a/?interval=M&amp;symbol=HNX_PPE</t>
  </si>
  <si>
    <t xml:space="preserve">HNX_PPP CTCP Dược phẩm Phong Phú </t>
  </si>
  <si>
    <t>https://www.tradingview.com/chart/r46Q5U5a/?interval=M&amp;symbol=HNX_PPP</t>
  </si>
  <si>
    <t xml:space="preserve">HNX_PPS Công ty cổ phần Dịch vụ kỹ thuật Điện lực Dầu khí Việt Nam </t>
  </si>
  <si>
    <t>https://www.tradingview.com/chart/r46Q5U5a/?interval=M&amp;symbol=HNX_PPS</t>
  </si>
  <si>
    <t xml:space="preserve">HNX_PPT CTCP Petro Times </t>
  </si>
  <si>
    <t>https://www.tradingview.com/chart/r46Q5U5a/?interval=M&amp;symbol=HNX_PPT</t>
  </si>
  <si>
    <t xml:space="preserve">HNX_PPY CTCP Xăng dầu Dầu khí Phú Yên </t>
  </si>
  <si>
    <t>https://www.tradingview.com/chart/r46Q5U5a/?interval=M&amp;symbol=HNX_PPY</t>
  </si>
  <si>
    <t xml:space="preserve">HNX_PRC CTCP Logistics Portserco </t>
  </si>
  <si>
    <t>https://www.tradingview.com/chart/r46Q5U5a/?interval=M&amp;symbol=HNX_PRC</t>
  </si>
  <si>
    <t xml:space="preserve">HNX_PRE Tổng công ty cổ phần Tái bảo hiểm Hà Nội </t>
  </si>
  <si>
    <t>https://www.tradingview.com/chart/r46Q5U5a/?interval=M&amp;symbol=HNX_PRE</t>
  </si>
  <si>
    <t xml:space="preserve">HNX_PSC CTCP Vận tải và Dịch vụ Petrolimex Sài Gòn </t>
  </si>
  <si>
    <t>https://www.tradingview.com/chart/r46Q5U5a/?interval=M&amp;symbol=HNX_PSC</t>
  </si>
  <si>
    <t xml:space="preserve">HNX_PSD CTCP Dịch vụ Phân phối Tổng hợp Dầu khí </t>
  </si>
  <si>
    <t>https://www.tradingview.com/chart/r46Q5U5a/?interval=M&amp;symbol=HNX_PSD</t>
  </si>
  <si>
    <t xml:space="preserve">HNX_PSE CTCP Phân bón và Hóa chất Dầu khí Đông Nam Bộ </t>
  </si>
  <si>
    <t>https://www.tradingview.com/chart/r46Q5U5a/?interval=M&amp;symbol=HNX_PSE</t>
  </si>
  <si>
    <t xml:space="preserve">HNX_PSI Công ty Cổ phần Chứng khoán Dầu khí </t>
  </si>
  <si>
    <t>https://www.tradingview.com/chart/r46Q5U5a/?interval=M&amp;symbol=HNX_PSI</t>
  </si>
  <si>
    <t xml:space="preserve">HNX_PSW CTCP Phân bón và Hóa chất Dầu khí Tây Nam Bộ </t>
  </si>
  <si>
    <t>https://www.tradingview.com/chart/r46Q5U5a/?interval=M&amp;symbol=HNX_PSW</t>
  </si>
  <si>
    <t xml:space="preserve">HNX_PTD CÔNG TY CỔ PHẦN THIẾT KẾ XÂY DỰNG THƯƠNG MẠI PHÚC THỊNH </t>
  </si>
  <si>
    <t>https://www.tradingview.com/chart/r46Q5U5a/?interval=M&amp;symbol=HNX_PTD</t>
  </si>
  <si>
    <t xml:space="preserve">HNX_PTI TỔNG CÔNG TY CỔ PHẦN BẢO HIỂM BƯU ĐIỆN </t>
  </si>
  <si>
    <t>https://www.tradingview.com/chart/r46Q5U5a/?interval=M&amp;symbol=HNX_PTI</t>
  </si>
  <si>
    <t xml:space="preserve">HNX_PV2 Công ty cổ phần Đầu tư PV2 </t>
  </si>
  <si>
    <t>https://www.tradingview.com/chart/r46Q5U5a/?interval=M&amp;symbol=HNX_PV2</t>
  </si>
  <si>
    <t xml:space="preserve">HNX_PVB CTCP Bọc Ống Dầu khí Việt Nam </t>
  </si>
  <si>
    <t>https://www.tradingview.com/chart/r46Q5U5a/?interval=M&amp;symbol=HNX_PVB</t>
  </si>
  <si>
    <t xml:space="preserve">HNX_PVC Tổng Công ty Hóa chất và Dịch vụ Dầu khí - CTCP (PVChem) </t>
  </si>
  <si>
    <t>https://www.tradingview.com/chart/r46Q5U5a/?interval=M&amp;symbol=HNX_PVC</t>
  </si>
  <si>
    <t xml:space="preserve">HNX_PVG Công ty cổ phần Kinh doanh LPG Việt Nam </t>
  </si>
  <si>
    <t>https://www.tradingview.com/chart/r46Q5U5a/?interval=M&amp;symbol=HNX_PVG</t>
  </si>
  <si>
    <t xml:space="preserve">HNX_PVI CTCP PVI </t>
  </si>
  <si>
    <t>https://www.tradingview.com/chart/r46Q5U5a/?interval=M&amp;symbol=HNX_PVI</t>
  </si>
  <si>
    <t>HNX_PVS TCTCP Dịch vụ Kỹ thuật Dầu khí VN (XTI)</t>
  </si>
  <si>
    <t>https://www.tradingview.com/chart/r46Q5U5a/?interval=M&amp;symbol=HNX_PVS</t>
  </si>
  <si>
    <t xml:space="preserve">HNX_QHD CTCP Que hàn điện Việt Đức </t>
  </si>
  <si>
    <t>https://www.tradingview.com/chart/r46Q5U5a/?interval=M&amp;symbol=HNX_QHD</t>
  </si>
  <si>
    <t xml:space="preserve">HNX_QST CTCP Sách và Thiết bị Trường học Quảng Ninh </t>
  </si>
  <si>
    <t>https://www.tradingview.com/chart/r46Q5U5a/?interval=M&amp;symbol=HNX_QST</t>
  </si>
  <si>
    <t xml:space="preserve">HNX_RCL Công Ty Cổ Phần Địa ốc Chợ Lớn </t>
  </si>
  <si>
    <t>https://www.tradingview.com/chart/r46Q5U5a/?interval=M&amp;symbol=HNX_RCL</t>
  </si>
  <si>
    <t xml:space="preserve">HNX_S55 Công ty cổ phần Sông Đà 505 </t>
  </si>
  <si>
    <t>https://www.tradingview.com/chart/r46Q5U5a/?interval=M&amp;symbol=HNX_S55</t>
  </si>
  <si>
    <t xml:space="preserve">HNX_S99 Công ty cổ phần SCI </t>
  </si>
  <si>
    <t>https://www.tradingview.com/chart/r46Q5U5a/?interval=M&amp;symbol=HNX_S99</t>
  </si>
  <si>
    <t xml:space="preserve">HNX_SAF CTCP Lương thực Thực phẩm SAFOCO </t>
  </si>
  <si>
    <t>https://www.tradingview.com/chart/r46Q5U5a/?interval=M&amp;symbol=HNX_SAF</t>
  </si>
  <si>
    <t xml:space="preserve">HNX_SCG Công ty cổ phần Tập đoàn Xây dựng SCG </t>
  </si>
  <si>
    <t>https://www.tradingview.com/chart/r46Q5U5a/?interval=M&amp;symbol=HNX_SCG</t>
  </si>
  <si>
    <t xml:space="preserve">HNX_SCI CTCP SCI E&amp;C </t>
  </si>
  <si>
    <t>https://www.tradingview.com/chart/r46Q5U5a/?interval=M&amp;symbol=HNX_SCI</t>
  </si>
  <si>
    <t xml:space="preserve">HNX_SD5 CTCP Sông Đà 5 </t>
  </si>
  <si>
    <t>https://www.tradingview.com/chart/r46Q5U5a/?interval=M&amp;symbol=HNX_SD5</t>
  </si>
  <si>
    <t xml:space="preserve">HNX_SD9 CTCP Sông Đà 9 </t>
  </si>
  <si>
    <t>https://www.tradingview.com/chart/r46Q5U5a/?interval=M&amp;symbol=HNX_SD9</t>
  </si>
  <si>
    <t xml:space="preserve">HNX_SDA CTCP SIMCO Sông Đà </t>
  </si>
  <si>
    <t>https://www.tradingview.com/chart/r46Q5U5a/?interval=M&amp;symbol=HNX_SDA</t>
  </si>
  <si>
    <t xml:space="preserve">HNX_SDC CTCP Tư vấn Sông Đà </t>
  </si>
  <si>
    <t>https://www.tradingview.com/chart/r46Q5U5a/?interval=M&amp;symbol=HNX_SDC</t>
  </si>
  <si>
    <t xml:space="preserve">HNX_SDG CTCP Sadico Cần Thơ </t>
  </si>
  <si>
    <t>https://www.tradingview.com/chart/r46Q5U5a/?interval=M&amp;symbol=HNX_SDG</t>
  </si>
  <si>
    <t xml:space="preserve">HNX_SDN CTCP Sơn Đồng Nai </t>
  </si>
  <si>
    <t>https://www.tradingview.com/chart/r46Q5U5a/?interval=M&amp;symbol=HNX_SDN</t>
  </si>
  <si>
    <t xml:space="preserve">HNX_SDU CTCP Đầu tư xây dựng và Phát triển đô thị Sông Đà </t>
  </si>
  <si>
    <t>https://www.tradingview.com/chart/r46Q5U5a/?interval=M&amp;symbol=HNX_SDU</t>
  </si>
  <si>
    <t xml:space="preserve">HNX_SEB CÔNG TY CỔ PHẦN ĐẦU TƯ VÀ PHÁT TRIỂN ĐIỆN MIỀN TRUNG </t>
  </si>
  <si>
    <t>https://www.tradingview.com/chart/r46Q5U5a/?interval=M&amp;symbol=HNX_SEB</t>
  </si>
  <si>
    <t xml:space="preserve">HNX_SGC CTCP Xuất nhập khẩu Sa Giang </t>
  </si>
  <si>
    <t>https://www.tradingview.com/chart/r46Q5U5a/?interval=M&amp;symbol=HNX_SGC</t>
  </si>
  <si>
    <t xml:space="preserve">HNX_SGD CTCP Sách giáo dục tại Tp. HCM </t>
  </si>
  <si>
    <t>https://www.tradingview.com/chart/r46Q5U5a/?interval=M&amp;symbol=HNX_SGD</t>
  </si>
  <si>
    <t xml:space="preserve">HNX_SGH CTCP Khách sạn Sài Gòn </t>
  </si>
  <si>
    <t>https://www.tradingview.com/chart/r46Q5U5a/?interval=M&amp;symbol=HNX_SGH</t>
  </si>
  <si>
    <t xml:space="preserve">HNX_SHE CTCP Phát triển năng lượng Sơn Hà </t>
  </si>
  <si>
    <t>https://www.tradingview.com/chart/r46Q5U5a/?interval=M&amp;symbol=HNX_SHE</t>
  </si>
  <si>
    <t xml:space="preserve">HNX_SHN CTCP Đầu tư Tổng hợp Hà Nội </t>
  </si>
  <si>
    <t>https://www.tradingview.com/chart/r46Q5U5a/?interval=M&amp;symbol=HNX_SHN</t>
  </si>
  <si>
    <t xml:space="preserve">HNX_SHS Công ty Cổ phần chứng khoán Sài Gòn - Hà Nội </t>
  </si>
  <si>
    <t>https://www.tradingview.com/chart/r46Q5U5a/?interval=M&amp;symbol=HNX_SHS</t>
  </si>
  <si>
    <t xml:space="preserve">HNX_SJ1 CTCP Nông nghiệp Hùng Hậu </t>
  </si>
  <si>
    <t>https://www.tradingview.com/chart/r46Q5U5a/?interval=M&amp;symbol=HNX_SJ1</t>
  </si>
  <si>
    <t xml:space="preserve">HNX_SJE CTCP Sông Đà 11 </t>
  </si>
  <si>
    <t>https://www.tradingview.com/chart/r46Q5U5a/?interval=M&amp;symbol=HNX_SJE</t>
  </si>
  <si>
    <t xml:space="preserve">HNX_SMN CTCP Sách và Thiết bị Giáo dục Miền Nam </t>
  </si>
  <si>
    <t>https://www.tradingview.com/chart/r46Q5U5a/?interval=M&amp;symbol=HNX_SMN</t>
  </si>
  <si>
    <t xml:space="preserve">HNX_SMT CTCP SAMETEL </t>
  </si>
  <si>
    <t>https://www.tradingview.com/chart/r46Q5U5a/?interval=M&amp;symbol=HNX_SMT</t>
  </si>
  <si>
    <t xml:space="preserve">HNX_SPC CTCP Bảo vệ Thực vật Sài Gòn </t>
  </si>
  <si>
    <t>https://www.tradingview.com/chart/r46Q5U5a/?interval=M&amp;symbol=HNX_SPC</t>
  </si>
  <si>
    <t xml:space="preserve">HNX_SPI CTCP SPIRAL GALAXY </t>
  </si>
  <si>
    <t>https://www.tradingview.com/chart/r46Q5U5a/?interval=M&amp;symbol=HNX_SPI</t>
  </si>
  <si>
    <t xml:space="preserve">HNX_SRA CTCP SARA Việt Nam </t>
  </si>
  <si>
    <t>https://www.tradingview.com/chart/r46Q5U5a/?interval=M&amp;symbol=HNX_SRA</t>
  </si>
  <si>
    <t xml:space="preserve">HNX_SSM CTCP Chế tạo Kết cấu thép VNECO.SSM </t>
  </si>
  <si>
    <t>https://www.tradingview.com/chart/r46Q5U5a/?interval=M&amp;symbol=HNX_SSM</t>
  </si>
  <si>
    <t xml:space="preserve">HNX_STC CTCP Sách và Thiết bị Trường học tại Tp, HCM </t>
  </si>
  <si>
    <t>https://www.tradingview.com/chart/r46Q5U5a/?interval=M&amp;symbol=HNX_STC</t>
  </si>
  <si>
    <t>HNX_STP CTCP Công nghiệp Thương mại Sông Đà (Công)(Điện)</t>
  </si>
  <si>
    <t>https://www.tradingview.com/chart/r46Q5U5a/?interval=M&amp;symbol=HNX_STP</t>
  </si>
  <si>
    <t>HNX_SVN CTCP Tập đoàn Vexilla (vốn 500 triệu) (Công)</t>
  </si>
  <si>
    <t>https://www.tradingview.com/chart/r46Q5U5a/?interval=M&amp;symbol=HNX_SVN</t>
  </si>
  <si>
    <t xml:space="preserve">HNX_SZB CTCP Sonadezi Long Bình </t>
  </si>
  <si>
    <t>https://www.tradingview.com/chart/r46Q5U5a/?interval=M&amp;symbol=HNX_SZB</t>
  </si>
  <si>
    <t xml:space="preserve">HNX_TA9 CTCP Xây lắp Thành An 96 </t>
  </si>
  <si>
    <t>https://www.tradingview.com/chart/r46Q5U5a/?interval=M&amp;symbol=HNX_TA9</t>
  </si>
  <si>
    <t xml:space="preserve">HNX_TBX CTCP Xi măng Thái Bình </t>
  </si>
  <si>
    <t>https://www.tradingview.com/chart/r46Q5U5a/?interval=M&amp;symbol=HNX_TBX</t>
  </si>
  <si>
    <t xml:space="preserve">HNX_TDT CTCP Đầu tư và Phát triển TDT </t>
  </si>
  <si>
    <t>https://www.tradingview.com/chart/r46Q5U5a/?interval=M&amp;symbol=HNX_TDT</t>
  </si>
  <si>
    <t xml:space="preserve">HNX_TET CTCP Vải sợi may mặc miền Bắc </t>
  </si>
  <si>
    <t>https://www.tradingview.com/chart/r46Q5U5a/?interval=M&amp;symbol=HNX_TET</t>
  </si>
  <si>
    <t xml:space="preserve">HNX_TFC Công ty Cổ phần Trang </t>
  </si>
  <si>
    <t>https://www.tradingview.com/chart/r46Q5U5a/?interval=M&amp;symbol=HNX_TFC</t>
  </si>
  <si>
    <t xml:space="preserve">HNX_THB CTCP Bia Hà Nội - Thanh Hoá </t>
  </si>
  <si>
    <t>https://www.tradingview.com/chart/r46Q5U5a/?interval=M&amp;symbol=HNX_THB</t>
  </si>
  <si>
    <t xml:space="preserve">HNX_THD CTCP Thaiholdings </t>
  </si>
  <si>
    <t>https://www.tradingview.com/chart/r46Q5U5a/?interval=M&amp;symbol=HNX_THD</t>
  </si>
  <si>
    <t xml:space="preserve">HNX_THS CTCP Thanh Hoa - Sông Đà </t>
  </si>
  <si>
    <t>https://www.tradingview.com/chart/r46Q5U5a/?interval=M&amp;symbol=HNX_THS</t>
  </si>
  <si>
    <t xml:space="preserve">HNX_THT CTCP Than Hà Tu - Vinacomin </t>
  </si>
  <si>
    <t>https://www.tradingview.com/chart/r46Q5U5a/?interval=M&amp;symbol=HNX_THT</t>
  </si>
  <si>
    <t xml:space="preserve">HNX_TIG CTCP Tập đoàn Đầu tư Thăng Long </t>
  </si>
  <si>
    <t>https://www.tradingview.com/chart/r46Q5U5a/?interval=M&amp;symbol=HNX_TIG</t>
  </si>
  <si>
    <t xml:space="preserve">HNX_TJC CTCP Dịch vụ Vận tải và Thương mại </t>
  </si>
  <si>
    <t>https://www.tradingview.com/chart/r46Q5U5a/?interval=M&amp;symbol=HNX_TJC</t>
  </si>
  <si>
    <t xml:space="preserve">HNX_TKU CTCP Công nghiệp Tungkuang </t>
  </si>
  <si>
    <t>https://www.tradingview.com/chart/r46Q5U5a/?interval=M&amp;symbol=HNX_TKU</t>
  </si>
  <si>
    <t xml:space="preserve">HNX_TMB CTCP Kinh doanh than miền Bắc-Vinacomin </t>
  </si>
  <si>
    <t>https://www.tradingview.com/chart/r46Q5U5a/?interval=M&amp;symbol=HNX_TMB</t>
  </si>
  <si>
    <t xml:space="preserve">HNX_TMC CTCP Thương mại Xuất nhập khẩu Thủ Đức </t>
  </si>
  <si>
    <t>https://www.tradingview.com/chart/r46Q5U5a/?interval=M&amp;symbol=HNX_TMC</t>
  </si>
  <si>
    <t xml:space="preserve">HNX_TMX CTCP Vicem Thương mại xi măng </t>
  </si>
  <si>
    <t>https://www.tradingview.com/chart/r46Q5U5a/?interval=M&amp;symbol=HNX_TMX</t>
  </si>
  <si>
    <t>HNX_TNG CTCP TNG lĩnh vực may công nghiệp xuất khẩu (May)</t>
  </si>
  <si>
    <t>https://www.tradingview.com/chart/r46Q5U5a/?interval=M&amp;symbol=HNX_TNG</t>
  </si>
  <si>
    <t xml:space="preserve">HNX_TOT CÔNG TY CỔ PHẦN TRANSIMEX LOGISTICS </t>
  </si>
  <si>
    <t>https://www.tradingview.com/chart/r46Q5U5a/?interval=M&amp;symbol=HNX_TOT</t>
  </si>
  <si>
    <t xml:space="preserve">HNX_TPH CTCP In Sách giáo khoa tại Tp. Hà Nội </t>
  </si>
  <si>
    <t>https://www.tradingview.com/chart/r46Q5U5a/?interval=M&amp;symbol=HNX_TPH</t>
  </si>
  <si>
    <t xml:space="preserve">HNX_TPP CTCP Tân Phú Việt Nam </t>
  </si>
  <si>
    <t>https://www.tradingview.com/chart/r46Q5U5a/?interval=M&amp;symbol=HNX_TPP</t>
  </si>
  <si>
    <t xml:space="preserve">HNX_TSB CTCP Ắc quy Tia Sáng </t>
  </si>
  <si>
    <t>https://www.tradingview.com/chart/r46Q5U5a/?interval=M&amp;symbol=HNX_TSB</t>
  </si>
  <si>
    <t xml:space="preserve">HNX_TTC CTCP Gạch men Thanh Thanh </t>
  </si>
  <si>
    <t>https://www.tradingview.com/chart/r46Q5U5a/?interval=M&amp;symbol=HNX_TTC</t>
  </si>
  <si>
    <t xml:space="preserve">HNX_TTH CTCP Thương mại và Dịch vụ Tiến Thành </t>
  </si>
  <si>
    <t>https://www.tradingview.com/chart/r46Q5U5a/?interval=M&amp;symbol=HNX_TTH</t>
  </si>
  <si>
    <t xml:space="preserve">HNX_TTL Tổng Công ty Thăng Long - CTCP </t>
  </si>
  <si>
    <t>https://www.tradingview.com/chart/r46Q5U5a/?interval=M&amp;symbol=HNX_TTL</t>
  </si>
  <si>
    <t xml:space="preserve">HNX_TTT CTCP Du lịch - Thương mại Tây Ninh </t>
  </si>
  <si>
    <t>https://www.tradingview.com/chart/r46Q5U5a/?interval=M&amp;symbol=HNX_TTT</t>
  </si>
  <si>
    <t xml:space="preserve">HNX_TV4 CTCP Tư vấn Xây dựng điện 4 </t>
  </si>
  <si>
    <t>https://www.tradingview.com/chart/r46Q5U5a/?interval=M&amp;symbol=HNX_TV4</t>
  </si>
  <si>
    <t xml:space="preserve">HNX_TVC CTCP Tập đoàn Quản lý Tài sản Trí Việt </t>
  </si>
  <si>
    <t>https://www.tradingview.com/chart/r46Q5U5a/?interval=M&amp;symbol=HNX_TVC</t>
  </si>
  <si>
    <t xml:space="preserve">HNX_UNI CTCP ĐẦU TƯ VÀ PHÁT TRIỂN SAO MAI VIỆT </t>
  </si>
  <si>
    <t>https://www.tradingview.com/chart/r46Q5U5a/?interval=M&amp;symbol=HNX_UNI</t>
  </si>
  <si>
    <t xml:space="preserve">HNX_V12 Công ty cổ phần xây dựng số 12 </t>
  </si>
  <si>
    <t>https://www.tradingview.com/chart/r46Q5U5a/?interval=M&amp;symbol=HNX_V12</t>
  </si>
  <si>
    <t xml:space="preserve">HNX_V21 CTCP Vinaconex 21 </t>
  </si>
  <si>
    <t>https://www.tradingview.com/chart/r46Q5U5a/?interval=M&amp;symbol=HNX_V21</t>
  </si>
  <si>
    <t xml:space="preserve">HNX_VBC CTCP Nhựa Bao bì Vinh </t>
  </si>
  <si>
    <t>https://www.tradingview.com/chart/r46Q5U5a/?interval=M&amp;symbol=HNX_VBC</t>
  </si>
  <si>
    <t xml:space="preserve">HNX_VC1 Công ty cổ phần xây dựng số 1 </t>
  </si>
  <si>
    <t>https://www.tradingview.com/chart/r46Q5U5a/?interval=M&amp;symbol=HNX_VC1</t>
  </si>
  <si>
    <t xml:space="preserve">HNX_VC2 Công ty cổ phần Đầu tư và Xây dựng VINA2 </t>
  </si>
  <si>
    <t>https://www.tradingview.com/chart/r46Q5U5a/?interval=M&amp;symbol=HNX_VC2</t>
  </si>
  <si>
    <t>HNX_VC3 CTCP Xây dựng Số 3 (Công)</t>
  </si>
  <si>
    <t>https://www.tradingview.com/chart/r46Q5U5a/?interval=M&amp;symbol=HNX_VC3</t>
  </si>
  <si>
    <t xml:space="preserve">HNX_VC6 Công ty cổ phần Xây dựng và đầu tư Visicons </t>
  </si>
  <si>
    <t>https://www.tradingview.com/chart/r46Q5U5a/?interval=M&amp;symbol=HNX_VC6</t>
  </si>
  <si>
    <t>HNX_VC7 Xây dựng các công trình dân dụng, công nghiệp (Công)</t>
  </si>
  <si>
    <t>https://www.tradingview.com/chart/r46Q5U5a/?interval=M&amp;symbol=HNX_VC7</t>
  </si>
  <si>
    <t xml:space="preserve">HNX_VC9 Công ty cổ phần xây dựng số 9- VC9 </t>
  </si>
  <si>
    <t>https://www.tradingview.com/chart/r46Q5U5a/?interval=M&amp;symbol=HNX_VC9</t>
  </si>
  <si>
    <t xml:space="preserve">HNX_VCC CTCP Vinaconex 25 </t>
  </si>
  <si>
    <t>https://www.tradingview.com/chart/r46Q5U5a/?interval=M&amp;symbol=HNX_VCC</t>
  </si>
  <si>
    <t xml:space="preserve">HNX_VCM CTCP BV LIFE </t>
  </si>
  <si>
    <t>https://www.tradingview.com/chart/r46Q5U5a/?interval=M&amp;symbol=HNX_VCM</t>
  </si>
  <si>
    <t xml:space="preserve">HNX_VCS CTCP VICOSTONE </t>
  </si>
  <si>
    <t>https://www.tradingview.com/chart/r46Q5U5a/?interval=M&amp;symbol=HNX_VCS</t>
  </si>
  <si>
    <t xml:space="preserve">HNX_VDL CTCP Thực phẩm Lâm Đồng </t>
  </si>
  <si>
    <t>https://www.tradingview.com/chart/r46Q5U5a/?interval=M&amp;symbol=HNX_VDL</t>
  </si>
  <si>
    <t xml:space="preserve">HNX_VE1 CTCP Xây dựng điện VNECO 1 </t>
  </si>
  <si>
    <t>https://www.tradingview.com/chart/r46Q5U5a/?interval=M&amp;symbol=HNX_VE1</t>
  </si>
  <si>
    <t>HNX_VE3 CTCP Xây dựng Điện VNECO3 (Công)</t>
  </si>
  <si>
    <t>https://www.tradingview.com/chart/r46Q5U5a/?interval=M&amp;symbol=HNX_VE3</t>
  </si>
  <si>
    <t xml:space="preserve">HNX_VE4 CTCP Xây dựng Điện Vneco 4 </t>
  </si>
  <si>
    <t>https://www.tradingview.com/chart/r46Q5U5a/?interval=M&amp;symbol=HNX_VE4</t>
  </si>
  <si>
    <t xml:space="preserve">HNX_VE8 CTCP Xây dựng Điện Vneco 8 </t>
  </si>
  <si>
    <t>https://www.tradingview.com/chart/r46Q5U5a/?interval=M&amp;symbol=HNX_VE8</t>
  </si>
  <si>
    <t xml:space="preserve">HNX_VFS Công ty Cổ phần Chứng khoán Nhất Việt </t>
  </si>
  <si>
    <t>https://www.tradingview.com/chart/r46Q5U5a/?interval=M&amp;symbol=HNX_VFS</t>
  </si>
  <si>
    <t>HNX_VGS CTCP Tập đoàn Hoa Sen (Thép)</t>
  </si>
  <si>
    <t>https://www.tradingview.com/chart/r46Q5U5a/?interval=M&amp;symbol=HNX_VGS</t>
  </si>
  <si>
    <t xml:space="preserve">HNX_VHE CTCP Dược liệu và Thực phẩm Việt Nam </t>
  </si>
  <si>
    <t>https://www.tradingview.com/chart/r46Q5U5a/?interval=M&amp;symbol=HNX_VHE</t>
  </si>
  <si>
    <t>HNX_VHL Viglacera Ha Long (Công)</t>
  </si>
  <si>
    <t>https://www.tradingview.com/chart/r46Q5U5a/?interval=M&amp;symbol=HNX_VHL</t>
  </si>
  <si>
    <t xml:space="preserve">HNX_VIF Tổng công ty Lâm nghiệp Việt Nam- CTCP </t>
  </si>
  <si>
    <t>https://www.tradingview.com/chart/r46Q5U5a/?interval=M&amp;symbol=HNX_VIF</t>
  </si>
  <si>
    <t xml:space="preserve">HNX_VIG Công ty cổ phần Chứng khoán Đầu tư Tài chính Việt Nam </t>
  </si>
  <si>
    <t>https://www.tradingview.com/chart/r46Q5U5a/?interval=M&amp;symbol=HNX_VIG</t>
  </si>
  <si>
    <t xml:space="preserve">HNX_VIT CÔNG TY CỔ PHẦN VIGLACERA TIÊN SƠN </t>
  </si>
  <si>
    <t>https://www.tradingview.com/chart/r46Q5U5a/?interval=M&amp;symbol=HNX_VIT</t>
  </si>
  <si>
    <t xml:space="preserve">HNX_VLA CTCP Đầu tư và phát triển công nghệ Văn Lang </t>
  </si>
  <si>
    <t>https://www.tradingview.com/chart/r46Q5U5a/?interval=M&amp;symbol=HNX_VLA</t>
  </si>
  <si>
    <t xml:space="preserve">HNX_VMC Công ty cổ phần VIMECO </t>
  </si>
  <si>
    <t>https://www.tradingview.com/chart/r46Q5U5a/?interval=M&amp;symbol=HNX_VMC</t>
  </si>
  <si>
    <t>HNX_VMS CTCP Phát triển Hàng Hải (kho bãi, bốc xếp) (Công)</t>
  </si>
  <si>
    <t>https://www.tradingview.com/chart/r46Q5U5a/?interval=M&amp;symbol=HNX_VMS</t>
  </si>
  <si>
    <t xml:space="preserve">HNX_VNC CTCP Tập đoàn Vinacontrol </t>
  </si>
  <si>
    <t>https://www.tradingview.com/chart/r46Q5U5a/?interval=M&amp;symbol=HNX_VNC</t>
  </si>
  <si>
    <t xml:space="preserve">HNX_VNF CTCP Vinafreight </t>
  </si>
  <si>
    <t>https://www.tradingview.com/chart/r46Q5U5a/?interval=M&amp;symbol=HNX_VNF</t>
  </si>
  <si>
    <t xml:space="preserve">HNX_VNR Tổng CTCP Tái Bảo hiểm Quốc gia Việt Nam </t>
  </si>
  <si>
    <t>https://www.tradingview.com/chart/r46Q5U5a/?interval=M&amp;symbol=HNX_VNR</t>
  </si>
  <si>
    <t xml:space="preserve">HNX_VNT CTCP Giao nhận Vận tải Ngoại thương </t>
  </si>
  <si>
    <t>https://www.tradingview.com/chart/r46Q5U5a/?interval=M&amp;symbol=HNX_VNT</t>
  </si>
  <si>
    <t xml:space="preserve">HNX_VSA CTCP Đại lý Hàng hải Việt Nam </t>
  </si>
  <si>
    <t>https://www.tradingview.com/chart/r46Q5U5a/?interval=M&amp;symbol=HNX_VSA</t>
  </si>
  <si>
    <t xml:space="preserve">HNX_VSM CTCP Container Miền Trung </t>
  </si>
  <si>
    <t>https://www.tradingview.com/chart/r46Q5U5a/?interval=M&amp;symbol=HNX_VSM</t>
  </si>
  <si>
    <t xml:space="preserve">HNX_VTC CTCP Viễn thông VTC </t>
  </si>
  <si>
    <t>https://www.tradingview.com/chart/r46Q5U5a/?interval=M&amp;symbol=HNX_VTC</t>
  </si>
  <si>
    <t xml:space="preserve">HNX_VTH Công ty Cổ phần Dây cáp điện Việt Thái </t>
  </si>
  <si>
    <t>https://www.tradingview.com/chart/r46Q5U5a/?interval=M&amp;symbol=HNX_VTH</t>
  </si>
  <si>
    <t xml:space="preserve">HNX_VTJ CTCP Thương mại và Đầu tư Vi na ta ba </t>
  </si>
  <si>
    <t>https://www.tradingview.com/chart/r46Q5U5a/?interval=M&amp;symbol=HNX_VTJ</t>
  </si>
  <si>
    <t xml:space="preserve">HNX_VTV Công ty Cổ phần Năng lượng và Môi trường VICEM </t>
  </si>
  <si>
    <t>https://www.tradingview.com/chart/r46Q5U5a/?interval=M&amp;symbol=HNX_VTV</t>
  </si>
  <si>
    <t xml:space="preserve">HNX_VTZ CTCP Sản xuất và Thương mại Nhựa Việt Thành </t>
  </si>
  <si>
    <t>https://www.tradingview.com/chart/r46Q5U5a/?interval=M&amp;symbol=HNX_VTZ</t>
  </si>
  <si>
    <t xml:space="preserve">HNX_WSS Công ty Cổ phần Chứng khoán Phố Wall </t>
  </si>
  <si>
    <t>https://www.tradingview.com/chart/r46Q5U5a/?interval=M&amp;symbol=HNX_WSS</t>
  </si>
  <si>
    <t xml:space="preserve">HNX_X20 CTCP X20 </t>
  </si>
  <si>
    <t>https://www.tradingview.com/chart/r46Q5U5a/?interval=M&amp;symbol=HNX_X20</t>
  </si>
  <si>
    <t>HOSE_AAA CTCP Nhựa An Phát Xanh (Others)</t>
  </si>
  <si>
    <t>https://www.tradingview.com/chart/r46Q5U5a/?interval=M&amp;symbol=HOSE_AAA</t>
  </si>
  <si>
    <t xml:space="preserve">HOSE_AAM Công ty Cổ phần Thủy sản Mekong </t>
  </si>
  <si>
    <t>https://www.tradingview.com/chart/r46Q5U5a/?interval=M&amp;symbol=HOSE_AAM</t>
  </si>
  <si>
    <t xml:space="preserve">HOSE_AAT Công ty Cổ phần Tập đoàn Tiên Sơn Thanh Hóa </t>
  </si>
  <si>
    <t>https://www.tradingview.com/chart/r46Q5U5a/?interval=M&amp;symbol=HOSE_AAT</t>
  </si>
  <si>
    <t xml:space="preserve">HOSE_ABR Công ty Cổ phần Đầu tư Nhãn hiệu Việt </t>
  </si>
  <si>
    <t>https://www.tradingview.com/chart/r46Q5U5a/?interval=M&amp;symbol=HOSE_ABR</t>
  </si>
  <si>
    <t xml:space="preserve">HOSE_ABS Công ty Cổ phần Dịch vụ Nông nghiệp Bình Thuận </t>
  </si>
  <si>
    <t>https://www.tradingview.com/chart/r46Q5U5a/?interval=M&amp;symbol=HOSE_ABS</t>
  </si>
  <si>
    <t xml:space="preserve">HOSE_ABT Công ty Cổ phần Xuất nhập khẩu Thủy sản Bến Tre </t>
  </si>
  <si>
    <t>https://www.tradingview.com/chart/r46Q5U5a/?interval=M&amp;symbol=HOSE_ABT</t>
  </si>
  <si>
    <t>HOSE_ACB NHTMCP Á Châu (ACB) (Bank)</t>
  </si>
  <si>
    <t>https://www.tradingview.com/chart/r46Q5U5a/?interval=M&amp;symbol=HOSE_ACB</t>
  </si>
  <si>
    <t xml:space="preserve">HOSE_ACC Công ty Cổ phần Đầu tư và Xây dựng Bình Dương ACC </t>
  </si>
  <si>
    <t>https://www.tradingview.com/chart/r46Q5U5a/?interval=M&amp;symbol=HOSE_ACC</t>
  </si>
  <si>
    <t xml:space="preserve">HOSE_ACG Công ty Cổ phần Gỗ An Cường </t>
  </si>
  <si>
    <t>https://www.tradingview.com/chart/r46Q5U5a/?interval=M&amp;symbol=HOSE_ACG</t>
  </si>
  <si>
    <t xml:space="preserve">HOSE_ACL Công ty Cổ phần Xuất Nhập Khẩu Thủy sản Cửu Long An Giang </t>
  </si>
  <si>
    <t>https://www.tradingview.com/chart/r46Q5U5a/?interval=M&amp;symbol=HOSE_ACL</t>
  </si>
  <si>
    <t xml:space="preserve">HOSE_ADG Công ty Cổ phần Clever Group </t>
  </si>
  <si>
    <t>https://www.tradingview.com/chart/r46Q5U5a/?interval=M&amp;symbol=HOSE_ADG</t>
  </si>
  <si>
    <t xml:space="preserve">HOSE_ADP Công ty Cổ phần Sơn Á Đông </t>
  </si>
  <si>
    <t>https://www.tradingview.com/chart/r46Q5U5a/?interval=M&amp;symbol=HOSE_ADP</t>
  </si>
  <si>
    <t xml:space="preserve">HOSE_ADS Công ty Cổ phần Damsan </t>
  </si>
  <si>
    <t>https://www.tradingview.com/chart/r46Q5U5a/?interval=M&amp;symbol=HOSE_ADS</t>
  </si>
  <si>
    <t xml:space="preserve">HOSE_AGG Công ty Cổ phần Đầu tư và Phát triển Bất động sản An Gia </t>
  </si>
  <si>
    <t>https://www.tradingview.com/chart/r46Q5U5a/?interval=M&amp;symbol=HOSE_AGG</t>
  </si>
  <si>
    <t xml:space="preserve">HOSE_AGM Công ty Cổ phần Xuất Nhập Khẩu An Giang </t>
  </si>
  <si>
    <t>https://www.tradingview.com/chart/r46Q5U5a/?interval=M&amp;symbol=HOSE_AGM</t>
  </si>
  <si>
    <t>HOSE_AGR CTCP Chứng khoán Agribank (chỉ là ck, còn chưa lên sàn Big4) (CK)</t>
  </si>
  <si>
    <t>https://www.tradingview.com/chart/r46Q5U5a/?interval=M&amp;symbol=HOSE_AGR</t>
  </si>
  <si>
    <t>HOSE_ANV CTCP Nam Việt (Others)</t>
  </si>
  <si>
    <t>https://www.tradingview.com/chart/r46Q5U5a/?interval=M&amp;symbol=HOSE_ANV</t>
  </si>
  <si>
    <t xml:space="preserve">HOSE_APG Công ty Cổ phần Chứng khoán APG </t>
  </si>
  <si>
    <t>https://www.tradingview.com/chart/r46Q5U5a/?interval=M&amp;symbol=HOSE_APG</t>
  </si>
  <si>
    <t xml:space="preserve">HOSE_APH Công ty Cổ phần Tập đoàn An Phát Holdings </t>
  </si>
  <si>
    <t>https://www.tradingview.com/chart/r46Q5U5a/?interval=M&amp;symbol=HOSE_APH</t>
  </si>
  <si>
    <t xml:space="preserve">HOSE_ASG Công ty Cổ phần Tập đoàn ASG </t>
  </si>
  <si>
    <t>https://www.tradingview.com/chart/r46Q5U5a/?interval=M&amp;symbol=HOSE_ASG</t>
  </si>
  <si>
    <t>HOSE_ASM CTCP Tập đoàn Sao Mai (Others)</t>
  </si>
  <si>
    <t>https://www.tradingview.com/chart/r46Q5U5a/?interval=M&amp;symbol=HOSE_ASM</t>
  </si>
  <si>
    <t xml:space="preserve">HOSE_ASP Công ty Cổ phần Tập đoàn Dầu khí An Pha </t>
  </si>
  <si>
    <t>https://www.tradingview.com/chart/r46Q5U5a/?interval=M&amp;symbol=HOSE_ASP</t>
  </si>
  <si>
    <t xml:space="preserve">HOSE_AST Công ty Cổ phần Dịch vụ Hàng không Taseco </t>
  </si>
  <si>
    <t>https://www.tradingview.com/chart/r46Q5U5a/?interval=M&amp;symbol=HOSE_AST</t>
  </si>
  <si>
    <t>HOSE_BAF CTCP Nông nghiệp BAF(nuôi heo) (Others)</t>
  </si>
  <si>
    <t>https://www.tradingview.com/chart/r46Q5U5a/?interval=M&amp;symbol=HOSE_BAF</t>
  </si>
  <si>
    <t xml:space="preserve">HOSE_BBC Công ty Cổ phần BIBICA </t>
  </si>
  <si>
    <t>https://www.tradingview.com/chart/r46Q5U5a/?interval=M&amp;symbol=HOSE_BBC</t>
  </si>
  <si>
    <t xml:space="preserve">HOSE_BCE Công ty Cổ phần Xây dựng và Giao thông Bình Dương </t>
  </si>
  <si>
    <t>https://www.tradingview.com/chart/r46Q5U5a/?interval=M&amp;symbol=HOSE_BCE</t>
  </si>
  <si>
    <t>HOSE_BCG CTCP Tập đoàn Bamboo Capital (Điện)</t>
  </si>
  <si>
    <t>https://www.tradingview.com/chart/r46Q5U5a/?interval=M&amp;symbol=HOSE_BCG</t>
  </si>
  <si>
    <t>HOSE_BCM TCty ĐT&amp;PT Công nghiệp - CTCP (Công)</t>
  </si>
  <si>
    <t>https://www.tradingview.com/chart/r46Q5U5a/?interval=M&amp;symbol=HOSE_BCM</t>
  </si>
  <si>
    <t>HOSE_BFC CTCP Phân bón Bình Điền (Phân)</t>
  </si>
  <si>
    <t>https://www.tradingview.com/chart/r46Q5U5a/?interval=M&amp;symbol=HOSE_BFC</t>
  </si>
  <si>
    <t xml:space="preserve">HOSE_BHN Tổng Công ty Cổ phần Bia – Rượu – Nước giải khát Hà Nội </t>
  </si>
  <si>
    <t>https://www.tradingview.com/chart/r46Q5U5a/?interval=M&amp;symbol=HOSE_BHN</t>
  </si>
  <si>
    <t xml:space="preserve">HOSE_BIC Tổng Công ty Bảo hiểm Ngân hàng Đầu tư và Phát triển Việt Nam </t>
  </si>
  <si>
    <t>https://www.tradingview.com/chart/r46Q5U5a/?interval=M&amp;symbol=HOSE_BIC</t>
  </si>
  <si>
    <t>HOSE_BID Đầu tư và Phát triển Việt Nam (BIDV Big4) (Bank)</t>
  </si>
  <si>
    <t>https://www.tradingview.com/chart/r46Q5U5a/?interval=M&amp;symbol=HOSE_BID</t>
  </si>
  <si>
    <t xml:space="preserve">HOSE_BKG Công ty Cổ phần Đầu tư BKG Việt Nam </t>
  </si>
  <si>
    <t>https://www.tradingview.com/chart/r46Q5U5a/?interval=M&amp;symbol=HOSE_BKG</t>
  </si>
  <si>
    <t xml:space="preserve">HOSE_BMC Công ty Cổ phần Khoáng sản Bình Định </t>
  </si>
  <si>
    <t>https://www.tradingview.com/chart/r46Q5U5a/?interval=M&amp;symbol=HOSE_BMC</t>
  </si>
  <si>
    <t xml:space="preserve">HOSE_BMI Tổng Công ty Cổ phần Bảo Minh </t>
  </si>
  <si>
    <t>https://www.tradingview.com/chart/r46Q5U5a/?interval=M&amp;symbol=HOSE_BMI</t>
  </si>
  <si>
    <t>HOSE_BMP CTCP Nhựa Bình Minh (Others)</t>
  </si>
  <si>
    <t>https://www.tradingview.com/chart/r46Q5U5a/?interval=M&amp;symbol=HOSE_BMP</t>
  </si>
  <si>
    <t xml:space="preserve">HOSE_BRC Công ty Cổ phần Cao su Bến Thành </t>
  </si>
  <si>
    <t>https://www.tradingview.com/chart/r46Q5U5a/?interval=M&amp;symbol=HOSE_BRC</t>
  </si>
  <si>
    <t>HOSE_BSI CTCP Chứng khoán BIDV (CK)</t>
  </si>
  <si>
    <t>https://www.tradingview.com/chart/r46Q5U5a/?interval=M&amp;symbol=HOSE_BSI</t>
  </si>
  <si>
    <t xml:space="preserve">HOSE_BTP Công ty Cổ phần Nhiệt điện Bà Rịa </t>
  </si>
  <si>
    <t>https://www.tradingview.com/chart/r46Q5U5a/?interval=M&amp;symbol=HOSE_BTP</t>
  </si>
  <si>
    <t xml:space="preserve">HOSE_BTT Công ty Cổ phần Thương mại – Dịch vụ Bến Thành </t>
  </si>
  <si>
    <t>https://www.tradingview.com/chart/r46Q5U5a/?interval=M&amp;symbol=HOSE_BTT</t>
  </si>
  <si>
    <t>HOSE_BVH Tập đoàn Bảo Việt (Others)</t>
  </si>
  <si>
    <t>https://www.tradingview.com/chart/r46Q5U5a/?interval=M&amp;symbol=HOSE_BVH</t>
  </si>
  <si>
    <t>HOSE_BWE CTCP - TCty Nước – Môi trường Bình Dương (Others)</t>
  </si>
  <si>
    <t>https://www.tradingview.com/chart/r46Q5U5a/?interval=M&amp;symbol=HOSE_BWE</t>
  </si>
  <si>
    <t xml:space="preserve">HOSE_C32 Công ty Cổ phần CIC39 </t>
  </si>
  <si>
    <t>https://www.tradingview.com/chart/r46Q5U5a/?interval=M&amp;symbol=HOSE_C32</t>
  </si>
  <si>
    <t xml:space="preserve">HOSE_C47 Công ty Cổ phần Xây dựng 47 </t>
  </si>
  <si>
    <t>https://www.tradingview.com/chart/r46Q5U5a/?interval=M&amp;symbol=HOSE_C47</t>
  </si>
  <si>
    <t>HOSE_CCL CTCP ĐT&amp;PT Đô Thị Dầu khí Cửu Long (XTI)</t>
  </si>
  <si>
    <t>https://www.tradingview.com/chart/r46Q5U5a/?interval=M&amp;symbol=HOSE_CCL</t>
  </si>
  <si>
    <t xml:space="preserve">HOSE_CDC Công ty Cổ phần Chương Dương </t>
  </si>
  <si>
    <t>https://www.tradingview.com/chart/r46Q5U5a/?interval=M&amp;symbol=HOSE_CDC</t>
  </si>
  <si>
    <t xml:space="preserve">HOSE_CHP Công ty Cổ phần Thủy điện Miền Trung </t>
  </si>
  <si>
    <t>https://www.tradingview.com/chart/r46Q5U5a/?interval=M&amp;symbol=HOSE_CHP</t>
  </si>
  <si>
    <t>HOSE_CII CTCP Đầu tư Hạ tầng Kỹ thuật TP.HCM (Công)</t>
  </si>
  <si>
    <t>https://www.tradingview.com/chart/r46Q5U5a/?interval=M&amp;symbol=HOSE_CII</t>
  </si>
  <si>
    <t>HOSE_CKG CTCP Tập đoàn Tư vấn Đầu tư Xây dựng Kiên Giang (Davinci)(Công)</t>
  </si>
  <si>
    <t>https://www.tradingview.com/chart/r46Q5U5a/?interval=M&amp;symbol=HOSE_CKG</t>
  </si>
  <si>
    <t xml:space="preserve">HOSE_CLC Công ty Cổ phần Cát Lợi </t>
  </si>
  <si>
    <t>https://www.tradingview.com/chart/r46Q5U5a/?interval=M&amp;symbol=HOSE_CLC</t>
  </si>
  <si>
    <t xml:space="preserve">HOSE_CLL Công ty Cổ phần Cảng Cát Lái </t>
  </si>
  <si>
    <t>https://www.tradingview.com/chart/r46Q5U5a/?interval=M&amp;symbol=HOSE_CLL</t>
  </si>
  <si>
    <t xml:space="preserve">HOSE_CLW Công ty Cổ phần Cấp nước Chợ Lớn </t>
  </si>
  <si>
    <t>https://www.tradingview.com/chart/r46Q5U5a/?interval=M&amp;symbol=HOSE_CLW</t>
  </si>
  <si>
    <t>HOSE_CMG CTCP Tập đoàn Công nghệ CMC (Others)</t>
  </si>
  <si>
    <t>https://www.tradingview.com/chart/r46Q5U5a/?interval=M&amp;symbol=HOSE_CMG</t>
  </si>
  <si>
    <t xml:space="preserve">HOSE_CMV Công ty Cổ phần Thương nghiệp Cà Mau </t>
  </si>
  <si>
    <t>https://www.tradingview.com/chart/r46Q5U5a/?interval=M&amp;symbol=HOSE_CMV</t>
  </si>
  <si>
    <t xml:space="preserve">HOSE_CMX Công ty Cổ phần Camimex Group </t>
  </si>
  <si>
    <t>https://www.tradingview.com/chart/r46Q5U5a/?interval=M&amp;symbol=HOSE_CMX</t>
  </si>
  <si>
    <t xml:space="preserve">HOSE_CNG Công ty Cổ phần CNG Việt Nam </t>
  </si>
  <si>
    <t>https://www.tradingview.com/chart/r46Q5U5a/?interval=M&amp;symbol=HOSE_CNG</t>
  </si>
  <si>
    <t xml:space="preserve">HOSE_COM Công ty Cổ phần Vật tư - Xăng dầu </t>
  </si>
  <si>
    <t>https://www.tradingview.com/chart/r46Q5U5a/?interval=M&amp;symbol=HOSE_COM</t>
  </si>
  <si>
    <t xml:space="preserve">HOSE_CRC Công ty Cổ phần Create Capital Việt Nam </t>
  </si>
  <si>
    <t>https://www.tradingview.com/chart/r46Q5U5a/?interval=M&amp;symbol=HOSE_CRC</t>
  </si>
  <si>
    <t>HOSE_CRE CTCP BĐS Thế Kỷ (BĐS)</t>
  </si>
  <si>
    <t>https://www.tradingview.com/chart/r46Q5U5a/?interval=M&amp;symbol=HOSE_CRE</t>
  </si>
  <si>
    <t>HOSE_CSM CTCP Công nghiệp Cao su Miền Nam (Others)</t>
  </si>
  <si>
    <t>https://www.tradingview.com/chart/r46Q5U5a/?interval=M&amp;symbol=HOSE_CSM</t>
  </si>
  <si>
    <t xml:space="preserve">HOSE_CSV Công ty Cổ phần Hóa chất cơ bản miền Nam </t>
  </si>
  <si>
    <t>https://www.tradingview.com/chart/r46Q5U5a/?interval=M&amp;symbol=HOSE_CSV</t>
  </si>
  <si>
    <t>HOSE_CTD CTCP Xây dựng COTECCONS (BĐS)</t>
  </si>
  <si>
    <t>https://www.tradingview.com/chart/r46Q5U5a/?interval=M&amp;symbol=HOSE_CTD</t>
  </si>
  <si>
    <t xml:space="preserve">HOSE_CTF Công ty Cổ phần City Auto </t>
  </si>
  <si>
    <t>https://www.tradingview.com/chart/r46Q5U5a/?interval=M&amp;symbol=HOSE_CTF</t>
  </si>
  <si>
    <t>HOSE_CTG NHTMCP Công Thương VN (VietinBank Big4) (Bank)</t>
  </si>
  <si>
    <t>https://www.tradingview.com/chart/r46Q5U5a/?interval=M&amp;symbol=HOSE_CTG</t>
  </si>
  <si>
    <t xml:space="preserve">HOSE_CTI Công ty Cổ phần Đầu tư Phát triển Cường Thuận IDICO </t>
  </si>
  <si>
    <t>https://www.tradingview.com/chart/r46Q5U5a/?interval=M&amp;symbol=HOSE_CTI</t>
  </si>
  <si>
    <t>HOSE_CTR Tổng CTCP Công trình Viettel (Công)</t>
  </si>
  <si>
    <t>https://www.tradingview.com/chart/r46Q5U5a/?interval=M&amp;symbol=HOSE_CTR</t>
  </si>
  <si>
    <t xml:space="preserve">HOSE_CTS Công ty Cổ phần Chứng khoán Ngân hàng Công Thương Việt Nam </t>
  </si>
  <si>
    <t>https://www.tradingview.com/chart/r46Q5U5a/?interval=M&amp;symbol=HOSE_CTS</t>
  </si>
  <si>
    <t xml:space="preserve">HOSE_CVT Công ty Cổ phần CMC </t>
  </si>
  <si>
    <t>https://www.tradingview.com/chart/r46Q5U5a/?interval=M&amp;symbol=HOSE_CVT</t>
  </si>
  <si>
    <t>HOSE_D2D CTCP Phát triển Đô thị Công nghiệp Số 2 (Công)(BĐS)</t>
  </si>
  <si>
    <t>https://www.tradingview.com/chart/r46Q5U5a/?interval=M&amp;symbol=HOSE_D2D</t>
  </si>
  <si>
    <t xml:space="preserve">HOSE_DAH Công ty Cổ phần Tập đoàn Khách sạn Đông Á </t>
  </si>
  <si>
    <t>https://www.tradingview.com/chart/r46Q5U5a/?interval=M&amp;symbol=HOSE_DAH</t>
  </si>
  <si>
    <t xml:space="preserve">HOSE_DAT Công ty Cổ phần Đầu tư Du lịch và Phát triển Thủy sản </t>
  </si>
  <si>
    <t>https://www.tradingview.com/chart/r46Q5U5a/?interval=M&amp;symbol=HOSE_DAT</t>
  </si>
  <si>
    <t>HOSE_DBC CTCP Tập đoàn DABACO VN (Others)</t>
  </si>
  <si>
    <t>https://www.tradingview.com/chart/r46Q5U5a/?interval=M&amp;symbol=HOSE_DBC</t>
  </si>
  <si>
    <t xml:space="preserve">HOSE_DBD Công ty Cổ phần Dược - Trang thiết bị Y tế Bình Định </t>
  </si>
  <si>
    <t>https://www.tradingview.com/chart/r46Q5U5a/?interval=M&amp;symbol=HOSE_DBD</t>
  </si>
  <si>
    <t xml:space="preserve">HOSE_DBT Công ty Cổ phần Dược phẩm Bến Tre </t>
  </si>
  <si>
    <t>https://www.tradingview.com/chart/r46Q5U5a/?interval=M&amp;symbol=HOSE_DBT</t>
  </si>
  <si>
    <t>HOSE_DC4 Công tyCP DIC số 4 (Bà Rịa - Vũng Tàu) (Davinci)(Công)</t>
  </si>
  <si>
    <t>https://www.tradingview.com/chart/r46Q5U5a/?interval=M&amp;symbol=HOSE_DC4</t>
  </si>
  <si>
    <t xml:space="preserve">HOSE_DCL Công ty Cổ phần Dược phẩm Cửu Long </t>
  </si>
  <si>
    <t>https://www.tradingview.com/chart/r46Q5U5a/?interval=M&amp;symbol=HOSE_DCL</t>
  </si>
  <si>
    <t>HOSE_DCM CTCP Phân bón Dầu khí Cà Mau (Phân)(XTI)</t>
  </si>
  <si>
    <t>https://www.tradingview.com/chart/r46Q5U5a/?interval=M&amp;symbol=HOSE_DCM</t>
  </si>
  <si>
    <t>HOSE_DGC CTCP Tập đoàn Hóa chất Đức Giang (Phân)</t>
  </si>
  <si>
    <t>https://www.tradingview.com/chart/r46Q5U5a/?interval=M&amp;symbol=HOSE_DGC</t>
  </si>
  <si>
    <t>HOSE_DGW CTCP Thế Giới Số (Others)</t>
  </si>
  <si>
    <t>https://www.tradingview.com/chart/r46Q5U5a/?interval=M&amp;symbol=HOSE_DGW</t>
  </si>
  <si>
    <t xml:space="preserve">HOSE_DHA Công ty Cổ phần Hóa An </t>
  </si>
  <si>
    <t>https://www.tradingview.com/chart/r46Q5U5a/?interval=M&amp;symbol=HOSE_DHA</t>
  </si>
  <si>
    <t xml:space="preserve">HOSE_DHC Công ty Cổ phần Đông Hải Bến Tre </t>
  </si>
  <si>
    <t>https://www.tradingview.com/chart/r46Q5U5a/?interval=M&amp;symbol=HOSE_DHC</t>
  </si>
  <si>
    <t xml:space="preserve">HOSE_DHG Công ty Cổ phần Dược Hậu Giang </t>
  </si>
  <si>
    <t>https://www.tradingview.com/chart/r46Q5U5a/?interval=M&amp;symbol=HOSE_DHG</t>
  </si>
  <si>
    <t xml:space="preserve">HOSE_DHM Công ty Cổ phần Thương mại &amp; Khai thác Khoáng sản Dương Hiếu </t>
  </si>
  <si>
    <t>https://www.tradingview.com/chart/r46Q5U5a/?interval=M&amp;symbol=HOSE_DHM</t>
  </si>
  <si>
    <t>HOSE_DIG Tổng CTCP ĐT&amp;PT Xây dựng (A7) (BĐS)</t>
  </si>
  <si>
    <t>https://www.tradingview.com/chart/r46Q5U5a/?interval=M&amp;symbol=HOSE_DIG</t>
  </si>
  <si>
    <t xml:space="preserve">HOSE_DLG Công ty Cổ phần Tập đoàn Đức Long Gia Lai </t>
  </si>
  <si>
    <t>https://www.tradingview.com/chart/r46Q5U5a/?interval=M&amp;symbol=HOSE_DLG</t>
  </si>
  <si>
    <t xml:space="preserve">HOSE_DMC Công ty Cổ phần Xuất nhập khẩu Y tế DOMESCO </t>
  </si>
  <si>
    <t>https://www.tradingview.com/chart/r46Q5U5a/?interval=M&amp;symbol=HOSE_DMC</t>
  </si>
  <si>
    <t xml:space="preserve">HOSE_DPG Công ty Cổ phần Tập đoàn Đạt Phương </t>
  </si>
  <si>
    <t>https://www.tradingview.com/chart/r46Q5U5a/?interval=M&amp;symbol=HOSE_DPG</t>
  </si>
  <si>
    <t>HOSE_DPM TCty Phân bón và Hóa chất Dầu khí - CTCP (Phân)(XTI)</t>
  </si>
  <si>
    <t>https://www.tradingview.com/chart/r46Q5U5a/?interval=M&amp;symbol=HOSE_DPM</t>
  </si>
  <si>
    <t xml:space="preserve">HOSE_DPR Công ty Cổ phần Cao su Đồng Phú </t>
  </si>
  <si>
    <t>https://www.tradingview.com/chart/r46Q5U5a/?interval=M&amp;symbol=HOSE_DPR</t>
  </si>
  <si>
    <t xml:space="preserve">HOSE_DQC Công ty Cổ phần Tập đoàn Điện Quang </t>
  </si>
  <si>
    <t>https://www.tradingview.com/chart/r46Q5U5a/?interval=M&amp;symbol=HOSE_DQC</t>
  </si>
  <si>
    <t xml:space="preserve">HOSE_DRC Công ty Cổ phần Cao su Đà Nẵng </t>
  </si>
  <si>
    <t>https://www.tradingview.com/chart/r46Q5U5a/?interval=M&amp;symbol=HOSE_DRC</t>
  </si>
  <si>
    <t xml:space="preserve">HOSE_DRH Công ty Cổ phần DRH Holdings </t>
  </si>
  <si>
    <t>https://www.tradingview.com/chart/r46Q5U5a/?interval=M&amp;symbol=HOSE_DRH</t>
  </si>
  <si>
    <t xml:space="preserve">HOSE_DRL Công ty Cổ phần Thủy điện - Điện lực 3 </t>
  </si>
  <si>
    <t>https://www.tradingview.com/chart/r46Q5U5a/?interval=M&amp;symbol=HOSE_DRL</t>
  </si>
  <si>
    <t xml:space="preserve">HOSE_DTA Công ty Cổ phần Đệ Tam </t>
  </si>
  <si>
    <t>https://www.tradingview.com/chart/r46Q5U5a/?interval=M&amp;symbol=HOSE_DTA</t>
  </si>
  <si>
    <t xml:space="preserve">HOSE_DTL Công ty Cổ phần Đại Thiên Lộc </t>
  </si>
  <si>
    <t>https://www.tradingview.com/chart/r46Q5U5a/?interval=M&amp;symbol=HOSE_DTL</t>
  </si>
  <si>
    <t>HOSE_DTT CTCP Kỹ nghệ Đô Thành (chai nhựa) (Công)</t>
  </si>
  <si>
    <t>https://www.tradingview.com/chart/r46Q5U5a/?interval=M&amp;symbol=HOSE_DTT</t>
  </si>
  <si>
    <t xml:space="preserve">HOSE_DVP Công ty Cổ phần Đầu tư và Phát triển Cảng Đình Vũ </t>
  </si>
  <si>
    <t>https://www.tradingview.com/chart/r46Q5U5a/?interval=M&amp;symbol=HOSE_DVP</t>
  </si>
  <si>
    <t>HOSE_DXG CTCP Tập đoàn Đất Xanh (BĐS)</t>
  </si>
  <si>
    <t>https://www.tradingview.com/chart/r46Q5U5a/?interval=M&amp;symbol=HOSE_DXG</t>
  </si>
  <si>
    <t>HOSE_DXS CTCP Dịch vụ BĐS Đất Xanh (BĐS)</t>
  </si>
  <si>
    <t>https://www.tradingview.com/chart/r46Q5U5a/?interval=M&amp;symbol=HOSE_DXS</t>
  </si>
  <si>
    <t xml:space="preserve">HOSE_DXV Công ty Cổ phần Vicem Vật liệu Xây dựng Đà Nẵng </t>
  </si>
  <si>
    <t>https://www.tradingview.com/chart/r46Q5U5a/?interval=M&amp;symbol=HOSE_DXV</t>
  </si>
  <si>
    <t>HOSE_EIB NHTMCP Xuất Nhập khẩu VN (Eximbank) (Bank)</t>
  </si>
  <si>
    <t>https://www.tradingview.com/chart/r46Q5U5a/?interval=M&amp;symbol=HOSE_EIB</t>
  </si>
  <si>
    <t xml:space="preserve">HOSE_ELC Công ty Cổ phần Công nghệ - Viễn thông ELCOM </t>
  </si>
  <si>
    <t>https://www.tradingview.com/chart/r46Q5U5a/?interval=M&amp;symbol=HOSE_ELC</t>
  </si>
  <si>
    <t xml:space="preserve">HOSE_EVE Công ty Cổ phần Everpia </t>
  </si>
  <si>
    <t>https://www.tradingview.com/chart/r46Q5U5a/?interval=M&amp;symbol=HOSE_EVE</t>
  </si>
  <si>
    <t>HOSE_EVF Công ty Tài chính CP Điện lực (CK)(Điện)</t>
  </si>
  <si>
    <t>https://www.tradingview.com/chart/r46Q5U5a/?interval=M&amp;symbol=HOSE_EVF</t>
  </si>
  <si>
    <t xml:space="preserve">HOSE_EVG Công ty Cổ phần Tập đoàn Everland </t>
  </si>
  <si>
    <t>https://www.tradingview.com/chart/r46Q5U5a/?interval=M&amp;symbol=HOSE_EVG</t>
  </si>
  <si>
    <t xml:space="preserve">HOSE_FCM Công ty Cổ phần Khoáng sản FECON </t>
  </si>
  <si>
    <t>https://www.tradingview.com/chart/r46Q5U5a/?interval=M&amp;symbol=HOSE_FCM</t>
  </si>
  <si>
    <t>HOSE_FCN Công tyCP FECON (nền móng, công trình ngầm) (Davinci)(Công)</t>
  </si>
  <si>
    <t>https://www.tradingview.com/chart/r46Q5U5a/?interval=M&amp;symbol=HOSE_FCN</t>
  </si>
  <si>
    <t xml:space="preserve">HOSE_FDC Công ty Cổ phần Ngoại thương và Phát triển Đầu tư Thành phố Hồ Chí Minh </t>
  </si>
  <si>
    <t>https://www.tradingview.com/chart/r46Q5U5a/?interval=M&amp;symbol=HOSE_FDC</t>
  </si>
  <si>
    <t xml:space="preserve">HOSE_FIR Công ty Cổ phần Địa ốc First Real </t>
  </si>
  <si>
    <t>https://www.tradingview.com/chart/r46Q5U5a/?interval=M&amp;symbol=HOSE_FIR</t>
  </si>
  <si>
    <t xml:space="preserve">HOSE_FIT Công ty Cổ phần Tập đoàn F.I.T </t>
  </si>
  <si>
    <t>https://www.tradingview.com/chart/r46Q5U5a/?interval=M&amp;symbol=HOSE_FIT</t>
  </si>
  <si>
    <t xml:space="preserve">HOSE_FMC Công ty Cổ phần Thực phẩm Sao Ta </t>
  </si>
  <si>
    <t>https://www.tradingview.com/chart/r46Q5U5a/?interval=M&amp;symbol=HOSE_FMC</t>
  </si>
  <si>
    <t>HOSE_FPT CTCP FPT (Others)</t>
  </si>
  <si>
    <t>https://www.tradingview.com/chart/r46Q5U5a/?interval=M&amp;symbol=HOSE_FPT</t>
  </si>
  <si>
    <t>HOSE_FRT CTCP Bán lẻ Kỹ thuật số FPT(chuỗi nhà thuốc Long Châu) (Others)(Dược)</t>
  </si>
  <si>
    <t>https://www.tradingview.com/chart/r46Q5U5a/?interval=M&amp;symbol=HOSE_FRT</t>
  </si>
  <si>
    <t>HOSE_FTS CTCP Chứng khoán FPT (CK)</t>
  </si>
  <si>
    <t>https://www.tradingview.com/chart/r46Q5U5a/?interval=M&amp;symbol=HOSE_FTS</t>
  </si>
  <si>
    <t>HOSE_GAS TCty Khí VN - CTCP (XTI)</t>
  </si>
  <si>
    <t>https://www.tradingview.com/chart/r46Q5U5a/?interval=M&amp;symbol=HOSE_GAS</t>
  </si>
  <si>
    <t xml:space="preserve">HOSE_GDT Công ty Cổ phần Chế biến Gỗ Đức Thành </t>
  </si>
  <si>
    <t>https://www.tradingview.com/chart/r46Q5U5a/?interval=M&amp;symbol=HOSE_GDT</t>
  </si>
  <si>
    <t xml:space="preserve">HOSE_GEG Công ty Cổ phần Điện Gia Lai </t>
  </si>
  <si>
    <t>https://www.tradingview.com/chart/r46Q5U5a/?interval=M&amp;symbol=HOSE_GEG</t>
  </si>
  <si>
    <t>HOSE_GEX CTCP Tập đoàn GELEX (BĐS)</t>
  </si>
  <si>
    <t>https://www.tradingview.com/chart/r46Q5U5a/?interval=M&amp;symbol=HOSE_GEX</t>
  </si>
  <si>
    <t xml:space="preserve">HOSE_GIL Công ty Cổ phần Sản xuất Kinh doanh Xuất nhập khẩu Bình Thạnh </t>
  </si>
  <si>
    <t>https://www.tradingview.com/chart/r46Q5U5a/?interval=M&amp;symbol=HOSE_GIL</t>
  </si>
  <si>
    <t>HOSE_GMD CTCP GEMADEPT (Dược)</t>
  </si>
  <si>
    <t>https://www.tradingview.com/chart/r46Q5U5a/?interval=M&amp;symbol=HOSE_GMD</t>
  </si>
  <si>
    <t xml:space="preserve">HOSE_GMH Công ty Cổ phần Minh Hưng Quảng Trị </t>
  </si>
  <si>
    <t>https://www.tradingview.com/chart/r46Q5U5a/?interval=M&amp;symbol=HOSE_GMH</t>
  </si>
  <si>
    <t xml:space="preserve">HOSE_GSP Công ty Cổ phần Vận tải Sản phẩm Khí Quốc tế </t>
  </si>
  <si>
    <t>https://www.tradingview.com/chart/r46Q5U5a/?interval=M&amp;symbol=HOSE_GSP</t>
  </si>
  <si>
    <t xml:space="preserve">HOSE_GTA Công ty Cổ phần Chế biến Gỗ Thuận An </t>
  </si>
  <si>
    <t>https://www.tradingview.com/chart/r46Q5U5a/?interval=M&amp;symbol=HOSE_GTA</t>
  </si>
  <si>
    <t>HOSE_GVR Tập đoàn Công nghiệp Cao su VN - CTCP (Công)</t>
  </si>
  <si>
    <t>https://www.tradingview.com/chart/r46Q5U5a/?interval=M&amp;symbol=HOSE_GVR</t>
  </si>
  <si>
    <t>HOSE_HAG CTCP Hoàng Anh Gia Lai (Others)</t>
  </si>
  <si>
    <t>https://www.tradingview.com/chart/r46Q5U5a/?interval=M&amp;symbol=HOSE_HAG</t>
  </si>
  <si>
    <t xml:space="preserve">HOSE_HAH Công ty Cổ phần Vận tải và Xếp dỡ Hải An </t>
  </si>
  <si>
    <t>https://www.tradingview.com/chart/r46Q5U5a/?interval=M&amp;symbol=HOSE_HAH</t>
  </si>
  <si>
    <t xml:space="preserve">HOSE_HAP Công ty Cổ phần Tập đoàn HAPACO </t>
  </si>
  <si>
    <t>https://www.tradingview.com/chart/r46Q5U5a/?interval=M&amp;symbol=HOSE_HAP</t>
  </si>
  <si>
    <t>HOSE_HAR CTCP Đầu tư Thương mại BĐS An Dương Thảo Điền (BĐS)</t>
  </si>
  <si>
    <t>https://www.tradingview.com/chart/r46Q5U5a/?interval=M&amp;symbol=HOSE_HAR</t>
  </si>
  <si>
    <t xml:space="preserve">HOSE_HAS Công ty Cổ phần HACISCO </t>
  </si>
  <si>
    <t>https://www.tradingview.com/chart/r46Q5U5a/?interval=M&amp;symbol=HOSE_HAS</t>
  </si>
  <si>
    <t xml:space="preserve">HOSE_HAX Công ty Cổ phần Dịch vụ Ô tô Hàng Xanh </t>
  </si>
  <si>
    <t>https://www.tradingview.com/chart/r46Q5U5a/?interval=M&amp;symbol=HOSE_HAX</t>
  </si>
  <si>
    <t xml:space="preserve">HOSE_HCD Công ty Cổ phần Đầu tư Sản xuất và Thương mại HCD </t>
  </si>
  <si>
    <t>https://www.tradingview.com/chart/r46Q5U5a/?interval=M&amp;symbol=HOSE_HCD</t>
  </si>
  <si>
    <t>HOSE_HCM CTCP Chứng khoán TP.HCM (CK)</t>
  </si>
  <si>
    <t>https://www.tradingview.com/chart/r46Q5U5a/?interval=M&amp;symbol=HOSE_HCM</t>
  </si>
  <si>
    <t>HOSE_HDB NHTMCP Phát triển TP.HCM (HDBank) (Bank)</t>
  </si>
  <si>
    <t>https://www.tradingview.com/chart/r46Q5U5a/?interval=M&amp;symbol=HOSE_HDB</t>
  </si>
  <si>
    <t>HOSE_HDC CTCP Phát triển nhà Bà Rịa – Vũng Tàu (BĐS)</t>
  </si>
  <si>
    <t>https://www.tradingview.com/chart/r46Q5U5a/?interval=M&amp;symbol=HOSE_HDC</t>
  </si>
  <si>
    <t>HOSE_HDG CTCP Tập đoàn Hà Đô (BĐS)</t>
  </si>
  <si>
    <t>https://www.tradingview.com/chart/r46Q5U5a/?interval=M&amp;symbol=HOSE_HDG</t>
  </si>
  <si>
    <t xml:space="preserve">HOSE_HHP Công ty Cổ phần HHP Global </t>
  </si>
  <si>
    <t>https://www.tradingview.com/chart/r46Q5U5a/?interval=M&amp;symbol=HOSE_HHP</t>
  </si>
  <si>
    <t xml:space="preserve">HOSE_HHS Công ty Cổ phần Đầu tư Dịch vụ Hoàng Huy </t>
  </si>
  <si>
    <t>https://www.tradingview.com/chart/r46Q5U5a/?interval=M&amp;symbol=HOSE_HHS</t>
  </si>
  <si>
    <t>HOSE_HHV CTCP Đầu tư Hạ tầng Giao thông Đèo Cả (Công)</t>
  </si>
  <si>
    <t>https://www.tradingview.com/chart/r46Q5U5a/?interval=M&amp;symbol=HOSE_HHV</t>
  </si>
  <si>
    <t xml:space="preserve">HOSE_HID Công ty Cổ phần Halcom Việt Nam </t>
  </si>
  <si>
    <t>https://www.tradingview.com/chart/r46Q5U5a/?interval=M&amp;symbol=HOSE_HID</t>
  </si>
  <si>
    <t xml:space="preserve">HOSE_HMC Công ty Cổ phần Kim khí Thành phố Hồ Chí Minh - Vnsteel </t>
  </si>
  <si>
    <t>https://www.tradingview.com/chart/r46Q5U5a/?interval=M&amp;symbol=HOSE_HMC</t>
  </si>
  <si>
    <t xml:space="preserve">HOSE_HNA Công ty Cổ phần Thủy điện Hủa Na </t>
  </si>
  <si>
    <t>https://www.tradingview.com/chart/r46Q5U5a/?interval=M&amp;symbol=HOSE_HNA</t>
  </si>
  <si>
    <t>HOSE_HPG CTCP Tập đoàn Hòa Phát (Thép)</t>
  </si>
  <si>
    <t>https://www.tradingview.com/chart/r46Q5U5a/?interval=M&amp;symbol=HOSE_HPG</t>
  </si>
  <si>
    <t xml:space="preserve">HOSE_HPX Công ty Cổ phần Đầu tư Hải Phát </t>
  </si>
  <si>
    <t>https://www.tradingview.com/chart/r46Q5U5a/?interval=M&amp;symbol=HOSE_HPX</t>
  </si>
  <si>
    <t xml:space="preserve">HOSE_HQC Công ty Cổ phần Tư vấn – Thương mại – Dịch vụ Địa ốc Hoàng Quân </t>
  </si>
  <si>
    <t>https://www.tradingview.com/chart/r46Q5U5a/?interval=M&amp;symbol=HOSE_HQC</t>
  </si>
  <si>
    <t xml:space="preserve">HOSE_HRC Công ty Cổ phần Cao su Hòa Bình </t>
  </si>
  <si>
    <t>https://www.tradingview.com/chart/r46Q5U5a/?interval=M&amp;symbol=HOSE_HRC</t>
  </si>
  <si>
    <t>HOSE_HSG CTCP Tập đoàn Hoa Sen (Thép)</t>
  </si>
  <si>
    <t>https://www.tradingview.com/chart/r46Q5U5a/?interval=M&amp;symbol=HOSE_HSG</t>
  </si>
  <si>
    <t xml:space="preserve">HOSE_HSL Công ty Cổ phần Đầu tư Phát triển Thực phẩm Hồng Hà </t>
  </si>
  <si>
    <t>https://www.tradingview.com/chart/r46Q5U5a/?interval=M&amp;symbol=HOSE_HSL</t>
  </si>
  <si>
    <t>HOSE_HT1 CTCP Xi măng VICEM Hà Tiên (Công)</t>
  </si>
  <si>
    <t>https://www.tradingview.com/chart/r46Q5U5a/?interval=M&amp;symbol=HOSE_HT1</t>
  </si>
  <si>
    <t xml:space="preserve">HOSE_HTI Công ty Cổ phần Đầu tư Phát triển Hạ tầng IDICO </t>
  </si>
  <si>
    <t>https://www.tradingview.com/chart/r46Q5U5a/?interval=M&amp;symbol=HOSE_HTI</t>
  </si>
  <si>
    <t xml:space="preserve">HOSE_HTL Công ty Cổ phần Kỹ thuật và Ô tô Trường Long </t>
  </si>
  <si>
    <t>https://www.tradingview.com/chart/r46Q5U5a/?interval=M&amp;symbol=HOSE_HTL</t>
  </si>
  <si>
    <t xml:space="preserve">HOSE_HTN Công ty Cổ phần Hưng Thịnh Incons </t>
  </si>
  <si>
    <t>https://www.tradingview.com/chart/r46Q5U5a/?interval=M&amp;symbol=HOSE_HTN</t>
  </si>
  <si>
    <t xml:space="preserve">HOSE_HTV Công ty Cổ phần Logistics Vicem </t>
  </si>
  <si>
    <t>https://www.tradingview.com/chart/r46Q5U5a/?interval=M&amp;symbol=HOSE_HTV</t>
  </si>
  <si>
    <t xml:space="preserve">HOSE_HU1 Công ty Cổ phần Đầu tư và Xây dựng HUD1 </t>
  </si>
  <si>
    <t>https://www.tradingview.com/chart/r46Q5U5a/?interval=M&amp;symbol=HOSE_HU1</t>
  </si>
  <si>
    <t xml:space="preserve">HOSE_HUB Công ty Cổ phần Xây lắp Thừa Thiên Huế </t>
  </si>
  <si>
    <t>https://www.tradingview.com/chart/r46Q5U5a/?interval=M&amp;symbol=HOSE_HUB</t>
  </si>
  <si>
    <t>HOSE_HVN Tổng Công ty Hàng không VN Airlines (Others)</t>
  </si>
  <si>
    <t>https://www.tradingview.com/chart/r46Q5U5a/?interval=M&amp;symbol=HOSE_HVN</t>
  </si>
  <si>
    <t xml:space="preserve">HOSE_HVX Công ty Cổ phần Xi măng Vicem Hải Vân </t>
  </si>
  <si>
    <t>https://www.tradingview.com/chart/r46Q5U5a/?interval=M&amp;symbol=HOSE_HVX</t>
  </si>
  <si>
    <t xml:space="preserve">HOSE_ICT Công ty Cổ phần Viễn thông - Tin học Bưu điện </t>
  </si>
  <si>
    <t>https://www.tradingview.com/chart/r46Q5U5a/?interval=M&amp;symbol=HOSE_ICT</t>
  </si>
  <si>
    <t xml:space="preserve">HOSE_IDI Công ty Cổ phần Đầu tư và Phát triển Đa Quốc Gia I.D.I </t>
  </si>
  <si>
    <t>https://www.tradingview.com/chart/r46Q5U5a/?interval=M&amp;symbol=HOSE_IDI</t>
  </si>
  <si>
    <t>HOSE_IJC CTCP Phát triển Hạ tầng Kỹ thuật Bình Dương (Công)</t>
  </si>
  <si>
    <t>https://www.tradingview.com/chart/r46Q5U5a/?interval=M&amp;symbol=HOSE_IJC</t>
  </si>
  <si>
    <t xml:space="preserve">HOSE_ILB Công ty Cổ phần ICD Tân Cảng - Long Bình </t>
  </si>
  <si>
    <t>https://www.tradingview.com/chart/r46Q5U5a/?interval=M&amp;symbol=HOSE_ILB</t>
  </si>
  <si>
    <t>HOSE_IMP CTCP Dược phẩm Imexpharm (Dược)</t>
  </si>
  <si>
    <t>https://www.tradingview.com/chart/r46Q5U5a/?interval=M&amp;symbol=HOSE_IMP</t>
  </si>
  <si>
    <t xml:space="preserve">HOSE_ITC Công ty Cổ phần Đầu tư - Kinh doanh Nhà </t>
  </si>
  <si>
    <t>https://www.tradingview.com/chart/r46Q5U5a/?interval=M&amp;symbol=HOSE_ITC</t>
  </si>
  <si>
    <t xml:space="preserve">HOSE_ITD Công ty Cổ phần Công nghệ Tiên Phong </t>
  </si>
  <si>
    <t>https://www.tradingview.com/chart/r46Q5U5a/?interval=M&amp;symbol=HOSE_ITD</t>
  </si>
  <si>
    <t xml:space="preserve">HOSE_JVC Công ty Cổ phần Đầu tư và Phát triển Y tế Việt Nhật </t>
  </si>
  <si>
    <t>https://www.tradingview.com/chart/r46Q5U5a/?interval=M&amp;symbol=HOSE_JVC</t>
  </si>
  <si>
    <t>HOSE_KBC TCty Phát triển Đô Thị Kinh Bắc – CTCP (Công)</t>
  </si>
  <si>
    <t>https://www.tradingview.com/chart/r46Q5U5a/?interval=M&amp;symbol=HOSE_KBC</t>
  </si>
  <si>
    <t>HOSE_KDC CTCP Tập đoàn Kido (Others)</t>
  </si>
  <si>
    <t>https://www.tradingview.com/chart/r46Q5U5a/?interval=M&amp;symbol=HOSE_KDC</t>
  </si>
  <si>
    <t xml:space="preserve">HOSE_KHG Công ty Cổ phần Tập đoàn Khải Hoàn Land </t>
  </si>
  <si>
    <t>https://www.tradingview.com/chart/r46Q5U5a/?interval=M&amp;symbol=HOSE_KHG</t>
  </si>
  <si>
    <t xml:space="preserve">HOSE_KHP Công ty Cổ phần Điện lực Khánh Hòa </t>
  </si>
  <si>
    <t>https://www.tradingview.com/chart/r46Q5U5a/?interval=M&amp;symbol=HOSE_KHP</t>
  </si>
  <si>
    <t>HOSE_KOS CTCP KOSY (Others)</t>
  </si>
  <si>
    <t>https://www.tradingview.com/chart/r46Q5U5a/?interval=M&amp;symbol=HOSE_KOS</t>
  </si>
  <si>
    <t>HOSE_KSB CTCP Khoáng sản và Xây dựng Bình Dương (Khai thác mỏ, BĐSKCN) (Davinci)(Công)</t>
  </si>
  <si>
    <t>https://www.tradingview.com/chart/r46Q5U5a/?interval=M&amp;symbol=HOSE_KSB</t>
  </si>
  <si>
    <t xml:space="preserve">HOSE_LCG Công ty Cổ phần Lizen </t>
  </si>
  <si>
    <t>https://www.tradingview.com/chart/r46Q5U5a/?interval=M&amp;symbol=HOSE_LCG</t>
  </si>
  <si>
    <t xml:space="preserve">HOSE_LDG Công ty Cổ phần Đầu tư LDG </t>
  </si>
  <si>
    <t>https://www.tradingview.com/chart/r46Q5U5a/?interval=M&amp;symbol=HOSE_LDG</t>
  </si>
  <si>
    <t xml:space="preserve">HOSE_LGC Công ty Cổ phần Đầu tư Cầu Đường CII </t>
  </si>
  <si>
    <t>https://www.tradingview.com/chart/r46Q5U5a/?interval=M&amp;symbol=HOSE_LGC</t>
  </si>
  <si>
    <t xml:space="preserve">HOSE_LGL Công ty Cổ phần Đầu tư và Phát triển Đô thị Long Giang </t>
  </si>
  <si>
    <t>https://www.tradingview.com/chart/r46Q5U5a/?interval=M&amp;symbol=HOSE_LGL</t>
  </si>
  <si>
    <t>HOSE_LHG CTCP Xây dựng Long Hậu (BĐS)</t>
  </si>
  <si>
    <t>https://www.tradingview.com/chart/r46Q5U5a/?interval=M&amp;symbol=HOSE_LHG</t>
  </si>
  <si>
    <t xml:space="preserve">HOSE_LM8 Công ty Cổ phần Lilama 18 </t>
  </si>
  <si>
    <t>https://www.tradingview.com/chart/r46Q5U5a/?interval=M&amp;symbol=HOSE_LM8</t>
  </si>
  <si>
    <t>HOSE_LPB NHTMCP Bưu điện Liên Việt (LienVietPostBank) (Bank)</t>
  </si>
  <si>
    <t>https://www.tradingview.com/chart/r46Q5U5a/?interval=M&amp;symbol=HOSE_LPB</t>
  </si>
  <si>
    <t>HOSE_MBB NHTMCP Quân Đội (MB Bank) (Bank)</t>
  </si>
  <si>
    <t>https://www.tradingview.com/chart/r46Q5U5a/?interval=M&amp;symbol=HOSE_MBB</t>
  </si>
  <si>
    <t xml:space="preserve">HOSE_MDG Công ty Cổ phần Miền Đông </t>
  </si>
  <si>
    <t>https://www.tradingview.com/chart/r46Q5U5a/?interval=M&amp;symbol=HOSE_MDG</t>
  </si>
  <si>
    <t xml:space="preserve">HOSE_MHC Công ty Cổ phần MHC </t>
  </si>
  <si>
    <t>https://www.tradingview.com/chart/r46Q5U5a/?interval=M&amp;symbol=HOSE_MHC</t>
  </si>
  <si>
    <t>HOSE_MSB NHTMCP Hàng Hải VN (Bank)</t>
  </si>
  <si>
    <t>https://www.tradingview.com/chart/r46Q5U5a/?interval=M&amp;symbol=HOSE_MSB</t>
  </si>
  <si>
    <t>HOSE_MSH CTCP May Sông Hồng (May)</t>
  </si>
  <si>
    <t>https://www.tradingview.com/chart/r46Q5U5a/?interval=M&amp;symbol=HOSE_MSH</t>
  </si>
  <si>
    <t>HOSE_MSN CTCP Tập đoàn MaSan (Others)</t>
  </si>
  <si>
    <t>https://www.tradingview.com/chart/r46Q5U5a/?interval=M&amp;symbol=HOSE_MSN</t>
  </si>
  <si>
    <t>HOSE_MWG CTCP Đầu tư Thế Giới Di Động (Others)</t>
  </si>
  <si>
    <t>https://www.tradingview.com/chart/r46Q5U5a/?interval=M&amp;symbol=HOSE_MWG</t>
  </si>
  <si>
    <t>HOSE_NAB Ngân hàng Thương mại Cổ phần Nam Á (Bank)</t>
  </si>
  <si>
    <t>https://www.tradingview.com/chart/r46Q5U5a/?interval=M&amp;symbol=HOSE_NAB</t>
  </si>
  <si>
    <t xml:space="preserve">HOSE_NAF Công ty Cổ phần Nafoods Group </t>
  </si>
  <si>
    <t>https://www.tradingview.com/chart/r46Q5U5a/?interval=M&amp;symbol=HOSE_NAF</t>
  </si>
  <si>
    <t xml:space="preserve">HOSE_NCT Công ty Cổ phần Dịch vụ Hàng hóa Nội Bài </t>
  </si>
  <si>
    <t>https://www.tradingview.com/chart/r46Q5U5a/?interval=M&amp;symbol=HOSE_NCT</t>
  </si>
  <si>
    <t>HOSE_NHA TCT ĐT&amp;PT Nhà và Đô thị Nam HN (BĐS)</t>
  </si>
  <si>
    <t>https://www.tradingview.com/chart/r46Q5U5a/?interval=M&amp;symbol=HOSE_NHA</t>
  </si>
  <si>
    <t xml:space="preserve">HOSE_NHH Công ty Cổ phần Nhựa Hà Nội </t>
  </si>
  <si>
    <t>https://www.tradingview.com/chart/r46Q5U5a/?interval=M&amp;symbol=HOSE_NHH</t>
  </si>
  <si>
    <t xml:space="preserve">HOSE_NHT Công ty Cổ phần Sản xuất và Thương mại Nam Hoa </t>
  </si>
  <si>
    <t>https://www.tradingview.com/chart/r46Q5U5a/?interval=M&amp;symbol=HOSE_NHT</t>
  </si>
  <si>
    <t>HOSE_NKG CTCP Thép Nam Kim (Thép)</t>
  </si>
  <si>
    <t>https://www.tradingview.com/chart/r46Q5U5a/?interval=M&amp;symbol=HOSE_NKG</t>
  </si>
  <si>
    <t>HOSE_NLG CTCP Đầu tư Nam Long (CK)</t>
  </si>
  <si>
    <t>https://www.tradingview.com/chart/r46Q5U5a/?interval=M&amp;symbol=HOSE_NLG</t>
  </si>
  <si>
    <t xml:space="preserve">HOSE_NNC Công ty Cổ phần Đá Núi Nhỏ </t>
  </si>
  <si>
    <t>https://www.tradingview.com/chart/r46Q5U5a/?interval=M&amp;symbol=HOSE_NNC</t>
  </si>
  <si>
    <t xml:space="preserve">HOSE_NO1 Công ty Cổ phần Tập đoàn 911 </t>
  </si>
  <si>
    <t>https://www.tradingview.com/chart/r46Q5U5a/?interval=M&amp;symbol=HOSE_NO1</t>
  </si>
  <si>
    <t xml:space="preserve">HOSE_NSC Công ty Cổ phần Tập đoàn Giống cây trồng Việt Nam </t>
  </si>
  <si>
    <t>https://www.tradingview.com/chart/r46Q5U5a/?interval=M&amp;symbol=HOSE_NSC</t>
  </si>
  <si>
    <t>HOSE_NT2 CTCP Điện lực Dầu khí Nhơn Trạch 2 (XTI)(Điện)</t>
  </si>
  <si>
    <t>https://www.tradingview.com/chart/r46Q5U5a/?interval=M&amp;symbol=HOSE_NT2</t>
  </si>
  <si>
    <t>HOSE_NVL CTCP Tập đoàn Đầu tư Địa ốc Novaland (BĐS)</t>
  </si>
  <si>
    <t>https://www.tradingview.com/chart/r46Q5U5a/?interval=M&amp;symbol=HOSE_NVL</t>
  </si>
  <si>
    <t xml:space="preserve">HOSE_NVT Công ty Cổ phần Bất động sản Du lịch Ninh Vân Bay </t>
  </si>
  <si>
    <t>https://www.tradingview.com/chart/r46Q5U5a/?interval=M&amp;symbol=HOSE_NVT</t>
  </si>
  <si>
    <t>HOSE_OCB NHTMCP Phương Đông (OCB) (Bank)</t>
  </si>
  <si>
    <t>https://www.tradingview.com/chart/r46Q5U5a/?interval=M&amp;symbol=HOSE_OCB</t>
  </si>
  <si>
    <t>HOSE_OGC CTCP Tập đoàn Đại Dương (Others)</t>
  </si>
  <si>
    <t>https://www.tradingview.com/chart/r46Q5U5a/?interval=M&amp;symbol=HOSE_OGC</t>
  </si>
  <si>
    <t xml:space="preserve">HOSE_OPC Công ty Cổ phần Dược phẩm OPC </t>
  </si>
  <si>
    <t>https://www.tradingview.com/chart/r46Q5U5a/?interval=M&amp;symbol=HOSE_OPC</t>
  </si>
  <si>
    <t xml:space="preserve">HOSE_ORS Công ty Cổ phần Chứng khoán Tiên Phong </t>
  </si>
  <si>
    <t>https://www.tradingview.com/chart/r46Q5U5a/?interval=M&amp;symbol=HOSE_ORS</t>
  </si>
  <si>
    <t xml:space="preserve">HOSE_PAC Công ty Cổ phần Pin Ắc quy miền Nam </t>
  </si>
  <si>
    <t>https://www.tradingview.com/chart/r46Q5U5a/?interval=M&amp;symbol=HOSE_PAC</t>
  </si>
  <si>
    <t>HOSE_PAN CTCP Tập đoàn PAN (Others)</t>
  </si>
  <si>
    <t>https://www.tradingview.com/chart/r46Q5U5a/?interval=M&amp;symbol=HOSE_PAN</t>
  </si>
  <si>
    <t>HOSE_PC1 CTCP Tập đoàn PC1 (Others)</t>
  </si>
  <si>
    <t>https://www.tradingview.com/chart/r46Q5U5a/?interval=M&amp;symbol=HOSE_PC1</t>
  </si>
  <si>
    <t xml:space="preserve">HOSE_PDN Công ty Cổ phần Cảng Đồng Nai </t>
  </si>
  <si>
    <t>https://www.tradingview.com/chart/r46Q5U5a/?interval=M&amp;symbol=HOSE_PDN</t>
  </si>
  <si>
    <t>HOSE_PDR CTCP Phát triển BĐS Phát Đạt (BĐS)</t>
  </si>
  <si>
    <t>https://www.tradingview.com/chart/r46Q5U5a/?interval=M&amp;symbol=HOSE_PDR</t>
  </si>
  <si>
    <t xml:space="preserve">HOSE_PET Tổng Công ty Cổ phần Dịch vụ Tổng hợp Dầu khí </t>
  </si>
  <si>
    <t>https://www.tradingview.com/chart/r46Q5U5a/?interval=M&amp;symbol=HOSE_PET</t>
  </si>
  <si>
    <t xml:space="preserve">HOSE_PGC Tổng Công ty Gas Petrolimex - Công ty Cổ phần </t>
  </si>
  <si>
    <t>https://www.tradingview.com/chart/r46Q5U5a/?interval=M&amp;symbol=HOSE_PGC</t>
  </si>
  <si>
    <t xml:space="preserve">HOSE_PGD Công ty Cổ phần Phân phối Khí thấp áp Dầu khí Việt Nam </t>
  </si>
  <si>
    <t>https://www.tradingview.com/chart/r46Q5U5a/?interval=M&amp;symbol=HOSE_PGD</t>
  </si>
  <si>
    <t xml:space="preserve">HOSE_PGI Tổng Công ty Cổ phần Bảo hiểm Petrolimex </t>
  </si>
  <si>
    <t>https://www.tradingview.com/chart/r46Q5U5a/?interval=M&amp;symbol=HOSE_PGI</t>
  </si>
  <si>
    <t xml:space="preserve">HOSE_PGV Tổng Công ty Phát điện 3 - Công ty Cổ phần </t>
  </si>
  <si>
    <t>https://www.tradingview.com/chart/r46Q5U5a/?interval=M&amp;symbol=HOSE_PGV</t>
  </si>
  <si>
    <t>HOSE_PHR CTCP Cao su Phước Hòa (Others)</t>
  </si>
  <si>
    <t>https://www.tradingview.com/chart/r46Q5U5a/?interval=M&amp;symbol=HOSE_PHR</t>
  </si>
  <si>
    <t xml:space="preserve">HOSE_PIT Công ty Cổ phần Xuất nhập khẩu Petrolimex </t>
  </si>
  <si>
    <t>https://www.tradingview.com/chart/r46Q5U5a/?interval=M&amp;symbol=HOSE_PIT</t>
  </si>
  <si>
    <t xml:space="preserve">HOSE_PJT Công ty Cổ phần Vận tải Xăng dầu Đường thủy Petrolimex </t>
  </si>
  <si>
    <t>https://www.tradingview.com/chart/r46Q5U5a/?interval=M&amp;symbol=HOSE_PJT</t>
  </si>
  <si>
    <t xml:space="preserve">HOSE_PLP Công ty Cổ phần Sản xuất và Công nghệ Nhựa Pha Lê </t>
  </si>
  <si>
    <t>https://www.tradingview.com/chart/r46Q5U5a/?interval=M&amp;symbol=HOSE_PLP</t>
  </si>
  <si>
    <t>HOSE_PLX Tập đoàn Xăng dầu VN (XTI)</t>
  </si>
  <si>
    <t>https://www.tradingview.com/chart/r46Q5U5a/?interval=M&amp;symbol=HOSE_PLX</t>
  </si>
  <si>
    <t xml:space="preserve">HOSE_PMG Công ty Cổ phần Đầu tư và Sản xuất Petro Miền Trung </t>
  </si>
  <si>
    <t>https://www.tradingview.com/chart/r46Q5U5a/?interval=M&amp;symbol=HOSE_PMG</t>
  </si>
  <si>
    <t>HOSE_PNJ CTCP Vàng bạc Đá quý Phú Nhuận (Others)</t>
  </si>
  <si>
    <t>https://www.tradingview.com/chart/r46Q5U5a/?interval=M&amp;symbol=HOSE_PNJ</t>
  </si>
  <si>
    <t>HOSE_POW TCty Điện lực Dầu khí VN - CTCP (Điện)(XTI)</t>
  </si>
  <si>
    <t>https://www.tradingview.com/chart/r46Q5U5a/?interval=M&amp;symbol=HOSE_POW</t>
  </si>
  <si>
    <t>HOSE_PPC CTCP Nhiệt điện Phả Lại (Điện)</t>
  </si>
  <si>
    <t>https://www.tradingview.com/chart/r46Q5U5a/?interval=M&amp;symbol=HOSE_PPC</t>
  </si>
  <si>
    <t xml:space="preserve">HOSE_PSH Công ty Cổ phần Thương mại Đầu tư Dầu khí Nam Sông Hậu </t>
  </si>
  <si>
    <t>https://www.tradingview.com/chart/r46Q5U5a/?interval=M&amp;symbol=HOSE_PSH</t>
  </si>
  <si>
    <t>HOSE_PTB CTCP Phú Tài (CK)</t>
  </si>
  <si>
    <t>https://www.tradingview.com/chart/r46Q5U5a/?interval=M&amp;symbol=HOSE_PTB</t>
  </si>
  <si>
    <t xml:space="preserve">HOSE_PTC Công ty Cổ phần Đầu tư iCapital </t>
  </si>
  <si>
    <t>https://www.tradingview.com/chart/r46Q5U5a/?interval=M&amp;symbol=HOSE_PTC</t>
  </si>
  <si>
    <t xml:space="preserve">HOSE_PTL Công ty Cổ phần Victory Group </t>
  </si>
  <si>
    <t>https://www.tradingview.com/chart/r46Q5U5a/?interval=M&amp;symbol=HOSE_PTL</t>
  </si>
  <si>
    <t>HOSE_PVD Tổng CTCP Khoan và Dịch vụ Khoan Dầu khí (XTI)</t>
  </si>
  <si>
    <t>https://www.tradingview.com/chart/r46Q5U5a/?interval=M&amp;symbol=HOSE_PVD</t>
  </si>
  <si>
    <t>HOSE_PVT Tổng CTCP Vận tải Dầu khí (XTI)</t>
  </si>
  <si>
    <t>https://www.tradingview.com/chart/r46Q5U5a/?interval=M&amp;symbol=HOSE_PVT</t>
  </si>
  <si>
    <t>HOSE_QCG CTCP Quốc Cường Gia Lai (BĐS)</t>
  </si>
  <si>
    <t>https://www.tradingview.com/chart/r46Q5U5a/?interval=M&amp;symbol=HOSE_QCG</t>
  </si>
  <si>
    <t xml:space="preserve">HOSE_QNP Công ty Cổ phần Cảng Quy Nhơn </t>
  </si>
  <si>
    <t>https://www.tradingview.com/chart/r46Q5U5a/?interval=M&amp;symbol=HOSE_QNP</t>
  </si>
  <si>
    <t xml:space="preserve">HOSE_RAL Công ty Cổ phần Bóng đèn Phích nước Rạng Đông </t>
  </si>
  <si>
    <t>https://www.tradingview.com/chart/r46Q5U5a/?interval=M&amp;symbol=HOSE_RAL</t>
  </si>
  <si>
    <t xml:space="preserve">HOSE_RDP Công ty Cổ phần Rạng Đông Holding </t>
  </si>
  <si>
    <t>https://www.tradingview.com/chart/r46Q5U5a/?interval=M&amp;symbol=HOSE_RDP</t>
  </si>
  <si>
    <t>HOSE_REE CTCP Cơ Điện Lạnh (Công)</t>
  </si>
  <si>
    <t>https://www.tradingview.com/chart/r46Q5U5a/?interval=M&amp;symbol=HOSE_REE</t>
  </si>
  <si>
    <t xml:space="preserve">HOSE_S4A Công ty Cổ phần Thủy điện Sê San 4A </t>
  </si>
  <si>
    <t>https://www.tradingview.com/chart/r46Q5U5a/?interval=M&amp;symbol=HOSE_S4A</t>
  </si>
  <si>
    <t>HOSE_SAB TCTCP Bia – Rượu – Nước giải khát Sài Gòn (Others)</t>
  </si>
  <si>
    <t>https://www.tradingview.com/chart/r46Q5U5a/?interval=M&amp;symbol=HOSE_SAB</t>
  </si>
  <si>
    <t xml:space="preserve">HOSE_SAV Công ty Cổ phần Hợp tác Kinh tế và Xuất nhập khẩu Savimex </t>
  </si>
  <si>
    <t>https://www.tradingview.com/chart/r46Q5U5a/?interval=M&amp;symbol=HOSE_SAV</t>
  </si>
  <si>
    <t xml:space="preserve">HOSE_SBA Công ty Cổ phần Sông Ba </t>
  </si>
  <si>
    <t>https://www.tradingview.com/chart/r46Q5U5a/?interval=M&amp;symbol=HOSE_SBA</t>
  </si>
  <si>
    <t xml:space="preserve">HOSE_SBG Công ty Cổ phần Tập đoàn Cơ khí Công nghệ cao Siba </t>
  </si>
  <si>
    <t>https://www.tradingview.com/chart/r46Q5U5a/?interval=M&amp;symbol=HOSE_SBG</t>
  </si>
  <si>
    <t>HOSE_SBT CTCP Thành Thành Công - Biên Hòa (Others)</t>
  </si>
  <si>
    <t>https://www.tradingview.com/chart/r46Q5U5a/?interval=M&amp;symbol=HOSE_SBT</t>
  </si>
  <si>
    <t xml:space="preserve">HOSE_SBV Công ty Cổ phần Siam Brothers Việt Nam </t>
  </si>
  <si>
    <t>https://www.tradingview.com/chart/r46Q5U5a/?interval=M&amp;symbol=HOSE_SBV</t>
  </si>
  <si>
    <t xml:space="preserve">HOSE_SC5 Công ty Cổ phần Xây dựng Số 5 </t>
  </si>
  <si>
    <t>https://www.tradingview.com/chart/r46Q5U5a/?interval=M&amp;symbol=HOSE_SC5</t>
  </si>
  <si>
    <t xml:space="preserve">HOSE_SCR Công ty Cổ phần Địa ốc Sài Gòn Thương Tín </t>
  </si>
  <si>
    <t>https://www.tradingview.com/chart/r46Q5U5a/?interval=M&amp;symbol=HOSE_SCR</t>
  </si>
  <si>
    <t>HOSE_SCS CTCP Dịch vụ Hàng hóa Sài Gòn (Others)</t>
  </si>
  <si>
    <t>https://www.tradingview.com/chart/r46Q5U5a/?interval=M&amp;symbol=HOSE_SCS</t>
  </si>
  <si>
    <t>HOSE_SFC CTCP Nhiên liệu Sài Gòn (Công)</t>
  </si>
  <si>
    <t>https://www.tradingview.com/chart/r46Q5U5a/?interval=M&amp;symbol=HOSE_SFC</t>
  </si>
  <si>
    <t xml:space="preserve">HOSE_SFG Công ty Cổ phần Phân bón Miền Nam </t>
  </si>
  <si>
    <t>https://www.tradingview.com/chart/r46Q5U5a/?interval=M&amp;symbol=HOSE_SFG</t>
  </si>
  <si>
    <t xml:space="preserve">HOSE_SFI Công ty Cổ phần Đại lý Vận tải SAFI </t>
  </si>
  <si>
    <t>https://www.tradingview.com/chart/r46Q5U5a/?interval=M&amp;symbol=HOSE_SFI</t>
  </si>
  <si>
    <t xml:space="preserve">HOSE_SGN Công ty Cổ phần Phục vụ Mặt đất Sài Gòn </t>
  </si>
  <si>
    <t>https://www.tradingview.com/chart/r46Q5U5a/?interval=M&amp;symbol=HOSE_SGN</t>
  </si>
  <si>
    <t xml:space="preserve">HOSE_SGR Công ty Cổ phần Tổng Công ty Cổ phần Địa ốc Sài Gòn </t>
  </si>
  <si>
    <t>https://www.tradingview.com/chart/r46Q5U5a/?interval=M&amp;symbol=HOSE_SGR</t>
  </si>
  <si>
    <t xml:space="preserve">HOSE_SGT Công ty Cổ phần Công nghệ Viễn thông Sài Gòn </t>
  </si>
  <si>
    <t>https://www.tradingview.com/chart/r46Q5U5a/?interval=M&amp;symbol=HOSE_SGT</t>
  </si>
  <si>
    <t xml:space="preserve">HOSE_SHA Công ty Cổ phần Sơn Hà Sài Gòn </t>
  </si>
  <si>
    <t>https://www.tradingview.com/chart/r46Q5U5a/?interval=M&amp;symbol=HOSE_SHA</t>
  </si>
  <si>
    <t>HOSE_SHB NHTMCP Sài Gòn – HN (SHB) (Bank)</t>
  </si>
  <si>
    <t>https://www.tradingview.com/chart/r46Q5U5a/?interval=M&amp;symbol=HOSE_SHB</t>
  </si>
  <si>
    <t xml:space="preserve">HOSE_SHI Công ty Cổ phần Quốc tế Sơn Hà </t>
  </si>
  <si>
    <t>https://www.tradingview.com/chart/r46Q5U5a/?interval=M&amp;symbol=HOSE_SHI</t>
  </si>
  <si>
    <t xml:space="preserve">HOSE_SHP Công ty Cổ phần Thủy điện Miền Nam </t>
  </si>
  <si>
    <t>https://www.tradingview.com/chart/r46Q5U5a/?interval=M&amp;symbol=HOSE_SHP</t>
  </si>
  <si>
    <t>HOSE_SIP CTCP Đầu tư Sài Gòn VRG (CK)</t>
  </si>
  <si>
    <t>https://www.tradingview.com/chart/r46Q5U5a/?interval=M&amp;symbol=HOSE_SIP</t>
  </si>
  <si>
    <t xml:space="preserve">HOSE_SJD Công ty Cổ phần Thủy điện Cần Đơn </t>
  </si>
  <si>
    <t>https://www.tradingview.com/chart/r46Q5U5a/?interval=M&amp;symbol=HOSE_SJD</t>
  </si>
  <si>
    <t>HOSE_SKG Công ty TNHH Tàu cao tốc Superdong - Kiên Giang (Others)</t>
  </si>
  <si>
    <t>https://www.tradingview.com/chart/r46Q5U5a/?interval=M&amp;symbol=HOSE_SKG</t>
  </si>
  <si>
    <t xml:space="preserve">HOSE_SMB Công ty Cổ phần Bia Sài Gòn - Miền Trung </t>
  </si>
  <si>
    <t>https://www.tradingview.com/chart/r46Q5U5a/?interval=M&amp;symbol=HOSE_SMB</t>
  </si>
  <si>
    <t xml:space="preserve">HOSE_SMC Công ty Cổ phần Đầu tư Thương mại SMC </t>
  </si>
  <si>
    <t>https://www.tradingview.com/chart/r46Q5U5a/?interval=M&amp;symbol=HOSE_SMC</t>
  </si>
  <si>
    <t xml:space="preserve">HOSE_SPM Công ty Cổ phần S.P.M </t>
  </si>
  <si>
    <t>https://www.tradingview.com/chart/r46Q5U5a/?interval=M&amp;symbol=HOSE_SPM</t>
  </si>
  <si>
    <t xml:space="preserve">HOSE_SRC Công ty Cổ phần Cao su Sao Vàng </t>
  </si>
  <si>
    <t>https://www.tradingview.com/chart/r46Q5U5a/?interval=M&amp;symbol=HOSE_SRC</t>
  </si>
  <si>
    <t xml:space="preserve">HOSE_SRF Công ty Cổ phần Searefico </t>
  </si>
  <si>
    <t>https://www.tradingview.com/chart/r46Q5U5a/?interval=M&amp;symbol=HOSE_SRF</t>
  </si>
  <si>
    <t>HOSE_SSB NHTMCP Đông Nam Á (SeABank) (Bank)</t>
  </si>
  <si>
    <t>https://www.tradingview.com/chart/r46Q5U5a/?interval=M&amp;symbol=HOSE_SSB</t>
  </si>
  <si>
    <t xml:space="preserve">HOSE_SSC Công ty Cổ phần Giống Cây trồng Miền Nam </t>
  </si>
  <si>
    <t>https://www.tradingview.com/chart/r46Q5U5a/?interval=M&amp;symbol=HOSE_SSC</t>
  </si>
  <si>
    <t>HOSE_SSI CTCP Chứng khoán SSI (CK)</t>
  </si>
  <si>
    <t>https://www.tradingview.com/chart/r46Q5U5a/?interval=M&amp;symbol=HOSE_SSI</t>
  </si>
  <si>
    <t xml:space="preserve">HOSE_ST8 Công ty Cổ phần Tập đoàn ST8 </t>
  </si>
  <si>
    <t>https://www.tradingview.com/chart/r46Q5U5a/?interval=M&amp;symbol=HOSE_ST8</t>
  </si>
  <si>
    <t>HOSE_STB NHTMCP Sài Gòn Thương Tín (Sacombank) (Bank)</t>
  </si>
  <si>
    <t>https://www.tradingview.com/chart/r46Q5U5a/?interval=M&amp;symbol=HOSE_STB</t>
  </si>
  <si>
    <t xml:space="preserve">HOSE_STG Công ty Cổ phần Kho vận Miền Nam </t>
  </si>
  <si>
    <t>https://www.tradingview.com/chart/r46Q5U5a/?interval=M&amp;symbol=HOSE_STG</t>
  </si>
  <si>
    <t xml:space="preserve">HOSE_STK Công ty Cổ phần Sợi Thế Kỷ </t>
  </si>
  <si>
    <t>https://www.tradingview.com/chart/r46Q5U5a/?interval=M&amp;symbol=HOSE_STK</t>
  </si>
  <si>
    <t xml:space="preserve">HOSE_SVC Công ty Cổ phần Dịch vụ Tổng hợp Sài Gòn </t>
  </si>
  <si>
    <t>https://www.tradingview.com/chart/r46Q5U5a/?interval=M&amp;symbol=HOSE_SVC</t>
  </si>
  <si>
    <t xml:space="preserve">HOSE_SVI Công ty Cổ phần Bao bì Biên Hòa </t>
  </si>
  <si>
    <t>https://www.tradingview.com/chart/r46Q5U5a/?interval=M&amp;symbol=HOSE_SVI</t>
  </si>
  <si>
    <t>HOSE_SZC CTCP Sonadezi Châu Đức (BĐS)</t>
  </si>
  <si>
    <t>https://www.tradingview.com/chart/r46Q5U5a/?interval=M&amp;symbol=HOSE_SZC</t>
  </si>
  <si>
    <t>HOSE_SZL CTCP Sonadezi Long Thành (BĐS)</t>
  </si>
  <si>
    <t>https://www.tradingview.com/chart/r46Q5U5a/?interval=M&amp;symbol=HOSE_SZL</t>
  </si>
  <si>
    <t xml:space="preserve">HOSE_TBC Công ty Cổ phần Thủy điện Thác Bà </t>
  </si>
  <si>
    <t>https://www.tradingview.com/chart/r46Q5U5a/?interval=M&amp;symbol=HOSE_TBC</t>
  </si>
  <si>
    <t>HOSE_TCB NHTMCP Kỹ Thương VN (Techcombank) (Bank)</t>
  </si>
  <si>
    <t>https://www.tradingview.com/chart/r46Q5U5a/?interval=M&amp;symbol=HOSE_TCB</t>
  </si>
  <si>
    <t>HOSE_TCH CTCP ĐTDV Tài chính Hoàng Huy (CK)</t>
  </si>
  <si>
    <t>https://www.tradingview.com/chart/r46Q5U5a/?interval=M&amp;symbol=HOSE_TCH</t>
  </si>
  <si>
    <t xml:space="preserve">HOSE_TCI Công ty Cổ phần Chứng khoán Thành Công </t>
  </si>
  <si>
    <t>https://www.tradingview.com/chart/r46Q5U5a/?interval=M&amp;symbol=HOSE_TCI</t>
  </si>
  <si>
    <t xml:space="preserve">HOSE_TCL Công ty Cổ phần Đại lý Giao nhận Vận tải Xếp dỡ Tân Cảng </t>
  </si>
  <si>
    <t>https://www.tradingview.com/chart/r46Q5U5a/?interval=M&amp;symbol=HOSE_TCL</t>
  </si>
  <si>
    <t>HOSE_TCM CTCP Dệt may - Đầu tư - Thương mại Thành Công (May)</t>
  </si>
  <si>
    <t>https://www.tradingview.com/chart/r46Q5U5a/?interval=M&amp;symbol=HOSE_TCM</t>
  </si>
  <si>
    <t xml:space="preserve">HOSE_TCO Công ty Cổ phần TCO Holdings </t>
  </si>
  <si>
    <t>https://www.tradingview.com/chart/r46Q5U5a/?interval=M&amp;symbol=HOSE_TCO</t>
  </si>
  <si>
    <t xml:space="preserve">HOSE_TCR Công ty Cổ phần Công nghiệp Gốm sứ TAICERA </t>
  </si>
  <si>
    <t>https://www.tradingview.com/chart/r46Q5U5a/?interval=M&amp;symbol=HOSE_TCR</t>
  </si>
  <si>
    <t xml:space="preserve">HOSE_TCT Công ty Cổ phần Cáp treo Núi Bà Tây Ninh </t>
  </si>
  <si>
    <t>https://www.tradingview.com/chart/r46Q5U5a/?interval=M&amp;symbol=HOSE_TCT</t>
  </si>
  <si>
    <t>HOSE_TDC CTCP Kinh doanh và Phát triển Bình Dương (BĐS)</t>
  </si>
  <si>
    <t>https://www.tradingview.com/chart/r46Q5U5a/?interval=M&amp;symbol=HOSE_TDC</t>
  </si>
  <si>
    <t xml:space="preserve">HOSE_TDG Công ty Cổ phần Đầu tư TDG GLOBAL </t>
  </si>
  <si>
    <t>https://www.tradingview.com/chart/r46Q5U5a/?interval=M&amp;symbol=HOSE_TDG</t>
  </si>
  <si>
    <t xml:space="preserve">HOSE_TDH Công ty Cổ phần Phát triển Nhà Thủ Đức </t>
  </si>
  <si>
    <t>https://www.tradingview.com/chart/r46Q5U5a/?interval=M&amp;symbol=HOSE_TDH</t>
  </si>
  <si>
    <t xml:space="preserve">HOSE_TDP Công ty Cổ phần Thuận Đức </t>
  </si>
  <si>
    <t>https://www.tradingview.com/chart/r46Q5U5a/?interval=M&amp;symbol=HOSE_TDP</t>
  </si>
  <si>
    <t xml:space="preserve">HOSE_TDW Công ty Cổ phần Cấp nước Thủ Đức </t>
  </si>
  <si>
    <t>https://www.tradingview.com/chart/r46Q5U5a/?interval=M&amp;symbol=HOSE_TDW</t>
  </si>
  <si>
    <t>HOSE_TEG CTCP Năng lượng mặt trời và Bất động sản Trường Thành (Công)(Điện)</t>
  </si>
  <si>
    <t>https://www.tradingview.com/chart/r46Q5U5a/?interval=M&amp;symbol=HOSE_TEG</t>
  </si>
  <si>
    <t xml:space="preserve">HOSE_THG Công ty Cổ phần Đầu tư và Xây dựng Tiền Giang </t>
  </si>
  <si>
    <t>https://www.tradingview.com/chart/r46Q5U5a/?interval=M&amp;symbol=HOSE_THG</t>
  </si>
  <si>
    <t xml:space="preserve">HOSE_TIP Công ty Cổ phần Phát triển Khu Công nghiệp Tín Nghĩa </t>
  </si>
  <si>
    <t>https://www.tradingview.com/chart/r46Q5U5a/?interval=M&amp;symbol=HOSE_TIP</t>
  </si>
  <si>
    <t xml:space="preserve">HOSE_TIX Công ty Cổ phần Sản xuất Kinh doanh XNK Dịch vụ và Đầu tư Tân Bình </t>
  </si>
  <si>
    <t>https://www.tradingview.com/chart/r46Q5U5a/?interval=M&amp;symbol=HOSE_TIX</t>
  </si>
  <si>
    <t xml:space="preserve">HOSE_TLD Công ty Cổ phần Đầu tư Xây dựng và Phát triển Đô thị Thăng Long </t>
  </si>
  <si>
    <t>https://www.tradingview.com/chart/r46Q5U5a/?interval=M&amp;symbol=HOSE_TLD</t>
  </si>
  <si>
    <t>HOSE_TLG CTCP Tập đoàn Thiên Long (Others)</t>
  </si>
  <si>
    <t>https://www.tradingview.com/chart/r46Q5U5a/?interval=M&amp;symbol=HOSE_TLG</t>
  </si>
  <si>
    <t xml:space="preserve">HOSE_TLH Công ty Cổ phần Tập đoàn Thép Tiến Lên </t>
  </si>
  <si>
    <t>https://www.tradingview.com/chart/r46Q5U5a/?interval=M&amp;symbol=HOSE_TLH</t>
  </si>
  <si>
    <t xml:space="preserve">HOSE_TMP Công ty Cổ phần Thủy điện Thác Mơ </t>
  </si>
  <si>
    <t>https://www.tradingview.com/chart/r46Q5U5a/?interval=M&amp;symbol=HOSE_TMP</t>
  </si>
  <si>
    <t xml:space="preserve">HOSE_TMS Công ty Cổ phần Transimex </t>
  </si>
  <si>
    <t>https://www.tradingview.com/chart/r46Q5U5a/?interval=M&amp;symbol=HOSE_TMS</t>
  </si>
  <si>
    <t>HOSE_TMT CTCP Ô tô TMT (Công)</t>
  </si>
  <si>
    <t>https://www.tradingview.com/chart/r46Q5U5a/?interval=M&amp;symbol=HOSE_TMT</t>
  </si>
  <si>
    <t xml:space="preserve">HOSE_TN1 Công ty Cổ phần ROX Key Holdings </t>
  </si>
  <si>
    <t>https://www.tradingview.com/chart/r46Q5U5a/?interval=M&amp;symbol=HOSE_TN1</t>
  </si>
  <si>
    <t>HOSE_TNH Công tyCP Bệnh viện Quốc tế Thái Nguyên (Others)</t>
  </si>
  <si>
    <t>https://www.tradingview.com/chart/r46Q5U5a/?interval=M&amp;symbol=HOSE_TNH</t>
  </si>
  <si>
    <t xml:space="preserve">HOSE_TNI Công ty Cổ phần Tập đoàn Thành Nam </t>
  </si>
  <si>
    <t>https://www.tradingview.com/chart/r46Q5U5a/?interval=M&amp;symbol=HOSE_TNI</t>
  </si>
  <si>
    <t>HOSE_TPB NHTMCP Tiên Phong (TPBank) (Bank)</t>
  </si>
  <si>
    <t>https://www.tradingview.com/chart/r46Q5U5a/?interval=M&amp;symbol=HOSE_TPB</t>
  </si>
  <si>
    <t xml:space="preserve">HOSE_TPC Công ty Cổ phần Nhựa Tân Đại Hưng </t>
  </si>
  <si>
    <t>https://www.tradingview.com/chart/r46Q5U5a/?interval=M&amp;symbol=HOSE_TPC</t>
  </si>
  <si>
    <t xml:space="preserve">HOSE_TRA Công ty Cổ phần Traphaco </t>
  </si>
  <si>
    <t>https://www.tradingview.com/chart/r46Q5U5a/?interval=M&amp;symbol=HOSE_TRA</t>
  </si>
  <si>
    <t xml:space="preserve">HOSE_TRC Công ty Cổ phần Cao su Tây Ninh </t>
  </si>
  <si>
    <t>https://www.tradingview.com/chart/r46Q5U5a/?interval=M&amp;symbol=HOSE_TRC</t>
  </si>
  <si>
    <t xml:space="preserve">HOSE_TSC Công ty Cổ phần Vật tư Kỹ thuật Nông nghiệp Cần Thơ </t>
  </si>
  <si>
    <t>https://www.tradingview.com/chart/r46Q5U5a/?interval=M&amp;symbol=HOSE_TSC</t>
  </si>
  <si>
    <t xml:space="preserve">HOSE_TTA Công ty Cổ phần Đầu tư Xây dựng và Phát triển Trường Thành </t>
  </si>
  <si>
    <t>https://www.tradingview.com/chart/r46Q5U5a/?interval=M&amp;symbol=HOSE_TTA</t>
  </si>
  <si>
    <t xml:space="preserve">HOSE_TTE Công ty Cổ phần Đầu tư Năng lượng Trường Thịnh </t>
  </si>
  <si>
    <t>https://www.tradingview.com/chart/r46Q5U5a/?interval=M&amp;symbol=HOSE_TTE</t>
  </si>
  <si>
    <t xml:space="preserve">HOSE_TTF Công ty Cổ phần Tập đoàn Kỹ nghệ Gỗ Trường Thành </t>
  </si>
  <si>
    <t>https://www.tradingview.com/chart/r46Q5U5a/?interval=M&amp;symbol=HOSE_TTF</t>
  </si>
  <si>
    <t xml:space="preserve">HOSE_TV2 Công ty Cổ phần Tư vấn Xây dựng Điện 2 </t>
  </si>
  <si>
    <t>https://www.tradingview.com/chart/r46Q5U5a/?interval=M&amp;symbol=HOSE_TV2</t>
  </si>
  <si>
    <t xml:space="preserve">HOSE_TVB Công ty Cổ phần Chứng khoán Trí Việt </t>
  </si>
  <si>
    <t>https://www.tradingview.com/chart/r46Q5U5a/?interval=M&amp;symbol=HOSE_TVB</t>
  </si>
  <si>
    <t xml:space="preserve">HOSE_TVS Công ty Cổ phần Chứng khoán Thiên Việt </t>
  </si>
  <si>
    <t>https://www.tradingview.com/chart/r46Q5U5a/?interval=M&amp;symbol=HOSE_TVS</t>
  </si>
  <si>
    <t xml:space="preserve">HOSE_TVT Tổng Công ty Việt Thắng - CTCP </t>
  </si>
  <si>
    <t>https://www.tradingview.com/chart/r46Q5U5a/?interval=M&amp;symbol=HOSE_TVT</t>
  </si>
  <si>
    <t xml:space="preserve">HOSE_TYA Công ty Cổ phần Dây và Cáp điện Taya Việt Nam </t>
  </si>
  <si>
    <t>https://www.tradingview.com/chart/r46Q5U5a/?interval=M&amp;symbol=HOSE_TYA</t>
  </si>
  <si>
    <t xml:space="preserve">HOSE_UIC Công ty Cổ phần Đầu tư Phát triển Nhà và Đô thị IDICO </t>
  </si>
  <si>
    <t>https://www.tradingview.com/chart/r46Q5U5a/?interval=M&amp;symbol=HOSE_UIC</t>
  </si>
  <si>
    <t>HOSE_VCB NHTMCP Ngoại Thương VN (Vietcombank Big4) (Bank)</t>
  </si>
  <si>
    <t>https://www.tradingview.com/chart/r46Q5U5a/?interval=M&amp;symbol=HOSE_VCB</t>
  </si>
  <si>
    <t xml:space="preserve">HOSE_VCF Công ty Cổ phần VINACAFÉ Biên Hòa </t>
  </si>
  <si>
    <t>https://www.tradingview.com/chart/r46Q5U5a/?interval=M&amp;symbol=HOSE_VCF</t>
  </si>
  <si>
    <t>HOSE_VCI CTCP Chứng khoán Vietcap (CK)</t>
  </si>
  <si>
    <t>https://www.tradingview.com/chart/r46Q5U5a/?interval=M&amp;symbol=HOSE_VCI</t>
  </si>
  <si>
    <t xml:space="preserve">HOSE_VDP Công ty Cổ phần Dược phẩm Trung Ương Vidipha </t>
  </si>
  <si>
    <t>https://www.tradingview.com/chart/r46Q5U5a/?interval=M&amp;symbol=HOSE_VDP</t>
  </si>
  <si>
    <t xml:space="preserve">HOSE_VDS Công ty Cổ phần Chứng khoán Rồng Việt </t>
  </si>
  <si>
    <t>https://www.tradingview.com/chart/r46Q5U5a/?interval=M&amp;symbol=HOSE_VDS</t>
  </si>
  <si>
    <t xml:space="preserve">HOSE_VFG Công ty Cổ phần Khử trùng Việt Nam </t>
  </si>
  <si>
    <t>https://www.tradingview.com/chart/r46Q5U5a/?interval=M&amp;symbol=HOSE_VFG</t>
  </si>
  <si>
    <t>HOSE_VHC CTCP Vĩnh Hoàn (nuôi trồng và chế biến cá tra) (Others)</t>
  </si>
  <si>
    <t>https://www.tradingview.com/chart/r46Q5U5a/?interval=M&amp;symbol=HOSE_VHC</t>
  </si>
  <si>
    <t>HOSE_VHM CTCP Vinhomes (BĐS)</t>
  </si>
  <si>
    <t>https://www.tradingview.com/chart/r46Q5U5a/?interval=M&amp;symbol=HOSE_VHM</t>
  </si>
  <si>
    <t>HOSE_VIB NHTMCP Quốc tế VN (VIB) (Bank)</t>
  </si>
  <si>
    <t>https://www.tradingview.com/chart/r46Q5U5a/?interval=M&amp;symbol=HOSE_VIB</t>
  </si>
  <si>
    <t>HOSE_VIC Tập đoàn Vingroup - CTCP (Others)</t>
  </si>
  <si>
    <t>https://www.tradingview.com/chart/r46Q5U5a/?interval=M&amp;symbol=HOSE_VIC</t>
  </si>
  <si>
    <t xml:space="preserve">HOSE_VID Công ty Cổ phần Đầu tư Phát triển Thương mại Viễn Đông </t>
  </si>
  <si>
    <t>https://www.tradingview.com/chart/r46Q5U5a/?interval=M&amp;symbol=HOSE_VID</t>
  </si>
  <si>
    <t xml:space="preserve">HOSE_VIP Công ty Cổ phần Vận tải Xăng dầu VIPCO </t>
  </si>
  <si>
    <t>https://www.tradingview.com/chart/r46Q5U5a/?interval=M&amp;symbol=HOSE_VIP</t>
  </si>
  <si>
    <t>HOSE_VIX CTCP Chứng khoán VIX (CK)</t>
  </si>
  <si>
    <t>https://www.tradingview.com/chart/r46Q5U5a/?interval=M&amp;symbol=HOSE_VIX</t>
  </si>
  <si>
    <t>HOSE_VJC CTCP Hàng không VietJet (Others)</t>
  </si>
  <si>
    <t>https://www.tradingview.com/chart/r46Q5U5a/?interval=M&amp;symbol=HOSE_VJC</t>
  </si>
  <si>
    <t xml:space="preserve">HOSE_VMD Công ty Cổ phần Y Dược phẩm Vimedimex </t>
  </si>
  <si>
    <t>https://www.tradingview.com/chart/r46Q5U5a/?interval=M&amp;symbol=HOSE_VMD</t>
  </si>
  <si>
    <t>HOSE_VND CTCP Chứng khoán VNDIRECT (CK)</t>
  </si>
  <si>
    <t>https://www.tradingview.com/chart/r46Q5U5a/?interval=M&amp;symbol=HOSE_VND</t>
  </si>
  <si>
    <t xml:space="preserve">HOSE_VNE Tổng Công ty Cổ phần Xây dựng Điện Việt Nam </t>
  </si>
  <si>
    <t>https://www.tradingview.com/chart/r46Q5U5a/?interval=M&amp;symbol=HOSE_VNE</t>
  </si>
  <si>
    <t xml:space="preserve">HOSE_VNG Công ty Cổ phần Du lịch Thành Thành Công </t>
  </si>
  <si>
    <t>https://www.tradingview.com/chart/r46Q5U5a/?interval=M&amp;symbol=HOSE_VNG</t>
  </si>
  <si>
    <t xml:space="preserve">HOSE_VNINDEX </t>
  </si>
  <si>
    <t>https://www.tradingview.com/chart/r46Q5U5a/?interval=M&amp;symbol=HOSE_VNINDEX</t>
  </si>
  <si>
    <t xml:space="preserve">HOSE_VNL Công ty Cổ phần Logistics Vinalink </t>
  </si>
  <si>
    <t>https://www.tradingview.com/chart/r46Q5U5a/?interval=M&amp;symbol=HOSE_VNL</t>
  </si>
  <si>
    <t>HOSE_VNM CTCP Sữa VN (Others)</t>
  </si>
  <si>
    <t>https://www.tradingview.com/chart/r46Q5U5a/?interval=M&amp;symbol=HOSE_VNM</t>
  </si>
  <si>
    <t xml:space="preserve">HOSE_VOS Công ty Cổ phần Vận tải Biển Việt Nam </t>
  </si>
  <si>
    <t>https://www.tradingview.com/chart/r46Q5U5a/?interval=M&amp;symbol=HOSE_VOS</t>
  </si>
  <si>
    <t>HOSE_VPB NHTMCP VN Thịnh Vượng (VPBank) (Bank)</t>
  </si>
  <si>
    <t>https://www.tradingview.com/chart/r46Q5U5a/?interval=M&amp;symbol=HOSE_VPB</t>
  </si>
  <si>
    <t xml:space="preserve">HOSE_VPD Công ty Cổ phần Phát triển Điện lực Việt Nam </t>
  </si>
  <si>
    <t>https://www.tradingview.com/chart/r46Q5U5a/?interval=M&amp;symbol=HOSE_VPD</t>
  </si>
  <si>
    <t xml:space="preserve">HOSE_VPG Công ty Cổ phần Đầu tư Thương mại Xuất nhập khẩu Việt Phát </t>
  </si>
  <si>
    <t>https://www.tradingview.com/chart/r46Q5U5a/?interval=M&amp;symbol=HOSE_VPG</t>
  </si>
  <si>
    <t>HOSE_VPI CTCP Đầu tư Văn Phú - Invest (CK)</t>
  </si>
  <si>
    <t>https://www.tradingview.com/chart/r46Q5U5a/?interval=M&amp;symbol=HOSE_VPI</t>
  </si>
  <si>
    <t xml:space="preserve">HOSE_VPS Công ty Cổ phần Thuốc sát trùng Việt Nam </t>
  </si>
  <si>
    <t>https://www.tradingview.com/chart/r46Q5U5a/?interval=M&amp;symbol=HOSE_VPS</t>
  </si>
  <si>
    <t xml:space="preserve">HOSE_VRC Công ty Cổ phần Bất động sản và Đầu tư VRC </t>
  </si>
  <si>
    <t>https://www.tradingview.com/chart/r46Q5U5a/?interval=M&amp;symbol=HOSE_VRC</t>
  </si>
  <si>
    <t>HOSE_VRE CTCP Vincom Retail (Others)</t>
  </si>
  <si>
    <t>https://www.tradingview.com/chart/r46Q5U5a/?interval=M&amp;symbol=HOSE_VRE</t>
  </si>
  <si>
    <t xml:space="preserve">HOSE_VSC Công ty Cổ phần Container Việt Nam </t>
  </si>
  <si>
    <t>https://www.tradingview.com/chart/r46Q5U5a/?interval=M&amp;symbol=HOSE_VSC</t>
  </si>
  <si>
    <t xml:space="preserve">HOSE_VSI Công ty Cổ phần Đầu tư và Xây dựng Cấp thoát nước </t>
  </si>
  <si>
    <t>https://www.tradingview.com/chart/r46Q5U5a/?interval=M&amp;symbol=HOSE_VSI</t>
  </si>
  <si>
    <t xml:space="preserve">HOSE_VTB Công ty Cổ phần Viettronics Tân Bình </t>
  </si>
  <si>
    <t>https://www.tradingview.com/chart/r46Q5U5a/?interval=M&amp;symbol=HOSE_VTB</t>
  </si>
  <si>
    <t xml:space="preserve">HOSE_VTO Công ty Cổ phần Vận tải Xăng dầu VITACO </t>
  </si>
  <si>
    <t>https://www.tradingview.com/chart/r46Q5U5a/?interval=M&amp;symbol=HOSE_VTO</t>
  </si>
  <si>
    <t xml:space="preserve">HOSE_VTP Tổng Công ty Cổ phần Bưu chính Viettel </t>
  </si>
  <si>
    <t>https://www.tradingview.com/chart/r46Q5U5a/?interval=M&amp;symbol=HOSE_VTP</t>
  </si>
  <si>
    <t xml:space="preserve">HOSE_YBM Công ty Cổ phần Khoáng sản Công nghiệp Yên Bái </t>
  </si>
  <si>
    <t>https://www.tradingview.com/chart/r46Q5U5a/?interval=M&amp;symbol=HOSE_YBM</t>
  </si>
  <si>
    <t xml:space="preserve">HOSE_YEG Công ty Cổ phần Tập đoàn Yeah1 </t>
  </si>
  <si>
    <t>https://www.tradingview.com/chart/r46Q5U5a/?interval=M&amp;symbol=HOSE_YEG</t>
  </si>
  <si>
    <t xml:space="preserve">UPCOM_A32 CTCP 32 </t>
  </si>
  <si>
    <t>https://www.tradingview.com/chart/r46Q5U5a/?interval=M&amp;symbol=UPCOM_A32</t>
  </si>
  <si>
    <t xml:space="preserve">UPCOM_AAH Công ty Cổ phần Hợp Nhất </t>
  </si>
  <si>
    <t>https://www.tradingview.com/chart/r46Q5U5a/?interval=M&amp;symbol=UPCOM_AAH</t>
  </si>
  <si>
    <t>UPCOM_ABB An Bình (Bank)</t>
  </si>
  <si>
    <t>https://www.tradingview.com/chart/r46Q5U5a/?interval=M&amp;symbol=UPCOM_ABB</t>
  </si>
  <si>
    <t xml:space="preserve">UPCOM_ABW CTCP Chứng khoán An Bình </t>
  </si>
  <si>
    <t>https://www.tradingview.com/chart/r46Q5U5a/?interval=M&amp;symbol=UPCOM_ABW</t>
  </si>
  <si>
    <t xml:space="preserve">UPCOM_ACE CTCP Bê tông Ly tâm An Giang </t>
  </si>
  <si>
    <t>https://www.tradingview.com/chart/r46Q5U5a/?interval=M&amp;symbol=UPCOM_ACE</t>
  </si>
  <si>
    <t xml:space="preserve">UPCOM_ACM CTCP Tập đoàn Khoáng sản Á Cường </t>
  </si>
  <si>
    <t>https://www.tradingview.com/chart/r46Q5U5a/?interval=M&amp;symbol=UPCOM_ACM</t>
  </si>
  <si>
    <t xml:space="preserve">UPCOM_ACS CTCP Xây lắp Thương mại 2 </t>
  </si>
  <si>
    <t>https://www.tradingview.com/chart/r46Q5U5a/?interval=M&amp;symbol=UPCOM_ACS</t>
  </si>
  <si>
    <t xml:space="preserve">UPCOM_ACV Tổng công ty Cảng hàng không Việt Nam - CTCP </t>
  </si>
  <si>
    <t>https://www.tradingview.com/chart/r46Q5U5a/?interval=M&amp;symbol=UPCOM_ACV</t>
  </si>
  <si>
    <t xml:space="preserve">UPCOM_AG1 CTCP 28.1 </t>
  </si>
  <si>
    <t>https://www.tradingview.com/chart/r46Q5U5a/?interval=M&amp;symbol=UPCOM_AG1</t>
  </si>
  <si>
    <t xml:space="preserve">UPCOM_AGF CTCP Xuất nhập khẩu Thủy sản An Giang </t>
  </si>
  <si>
    <t>https://www.tradingview.com/chart/r46Q5U5a/?interval=M&amp;symbol=UPCOM_AGF</t>
  </si>
  <si>
    <t xml:space="preserve">UPCOM_AGP CTCP Dược phẩm Agimexpharm </t>
  </si>
  <si>
    <t>https://www.tradingview.com/chart/r46Q5U5a/?interval=M&amp;symbol=UPCOM_AGP</t>
  </si>
  <si>
    <t xml:space="preserve">UPCOM_AGX CTCP Thực phẩm Nông sản Xuất khẩu Sài Gòn </t>
  </si>
  <si>
    <t>https://www.tradingview.com/chart/r46Q5U5a/?interval=M&amp;symbol=UPCOM_AGX</t>
  </si>
  <si>
    <t xml:space="preserve">UPCOM_AIC Tổng Công ty cổ phần Bảo hiểm Hàng Không </t>
  </si>
  <si>
    <t>https://www.tradingview.com/chart/r46Q5U5a/?interval=M&amp;symbol=UPCOM_AIC</t>
  </si>
  <si>
    <t xml:space="preserve">UPCOM_ALV CTCP Xây dựng ALVICO </t>
  </si>
  <si>
    <t>https://www.tradingview.com/chart/r46Q5U5a/?interval=M&amp;symbol=UPCOM_ALV</t>
  </si>
  <si>
    <t xml:space="preserve">UPCOM_AMP CTCP Armephaco </t>
  </si>
  <si>
    <t>https://www.tradingview.com/chart/r46Q5U5a/?interval=M&amp;symbol=UPCOM_AMP</t>
  </si>
  <si>
    <t xml:space="preserve">UPCOM_AMS CTCP Cơ khí Xây dựng AMECC </t>
  </si>
  <si>
    <t>https://www.tradingview.com/chart/r46Q5U5a/?interval=M&amp;symbol=UPCOM_AMS</t>
  </si>
  <si>
    <t xml:space="preserve">UPCOM_ANT CTCP Rau quả Thực phẩm An Giang </t>
  </si>
  <si>
    <t>https://www.tradingview.com/chart/r46Q5U5a/?interval=M&amp;symbol=UPCOM_ANT</t>
  </si>
  <si>
    <t xml:space="preserve">UPCOM_APC CTCP Chiếu xạ An Phú </t>
  </si>
  <si>
    <t>https://www.tradingview.com/chart/r46Q5U5a/?interval=M&amp;symbol=UPCOM_APC</t>
  </si>
  <si>
    <t xml:space="preserve">UPCOM_APF CTCP Nông sản Thực phẩm Quảng Ngãi </t>
  </si>
  <si>
    <t>https://www.tradingview.com/chart/r46Q5U5a/?interval=M&amp;symbol=UPCOM_APF</t>
  </si>
  <si>
    <t xml:space="preserve">UPCOM_APL CTCP Cơ khí và Thiết bị áp lực - VVMI </t>
  </si>
  <si>
    <t>https://www.tradingview.com/chart/r46Q5U5a/?interval=M&amp;symbol=UPCOM_APL</t>
  </si>
  <si>
    <t xml:space="preserve">UPCOM_APP CTCP Phát triển phụ gia và sản phầm dầu mỏ </t>
  </si>
  <si>
    <t>https://www.tradingview.com/chart/r46Q5U5a/?interval=M&amp;symbol=UPCOM_APP</t>
  </si>
  <si>
    <t xml:space="preserve">UPCOM_APT CTCP Kinh doanh Thủy Hải sản Sài Gòn </t>
  </si>
  <si>
    <t>https://www.tradingview.com/chart/r46Q5U5a/?interval=M&amp;symbol=UPCOM_APT</t>
  </si>
  <si>
    <t xml:space="preserve">UPCOM_ATA CTCP NTACO </t>
  </si>
  <si>
    <t>https://www.tradingview.com/chart/r46Q5U5a/?interval=M&amp;symbol=UPCOM_ATA</t>
  </si>
  <si>
    <t xml:space="preserve">UPCOM_ATB CTCP An Thịnh </t>
  </si>
  <si>
    <t>https://www.tradingview.com/chart/r46Q5U5a/?interval=M&amp;symbol=UPCOM_ATB</t>
  </si>
  <si>
    <t xml:space="preserve">UPCOM_ATG CTCP An Trường An </t>
  </si>
  <si>
    <t>https://www.tradingview.com/chart/r46Q5U5a/?interval=M&amp;symbol=UPCOM_ATG</t>
  </si>
  <si>
    <t xml:space="preserve">UPCOM_AVC CTCP Thủy điện A Vương </t>
  </si>
  <si>
    <t>https://www.tradingview.com/chart/r46Q5U5a/?interval=M&amp;symbol=UPCOM_AVC</t>
  </si>
  <si>
    <t xml:space="preserve">UPCOM_AVF CTCP Việt An </t>
  </si>
  <si>
    <t>https://www.tradingview.com/chart/r46Q5U5a/?interval=M&amp;symbol=UPCOM_AVF</t>
  </si>
  <si>
    <t xml:space="preserve">UPCOM_BAL CTCP Bao bì Bia - Rượu - Nước giải khát </t>
  </si>
  <si>
    <t>https://www.tradingview.com/chart/r46Q5U5a/?interval=M&amp;symbol=UPCOM_BAL</t>
  </si>
  <si>
    <t xml:space="preserve">UPCOM_BBH CTCP Bao bì Hoàng Thạch </t>
  </si>
  <si>
    <t>https://www.tradingview.com/chart/r46Q5U5a/?interval=M&amp;symbol=UPCOM_BBH</t>
  </si>
  <si>
    <t xml:space="preserve">UPCOM_BBM CTCP Bia Hà Nội - Nam Định </t>
  </si>
  <si>
    <t>https://www.tradingview.com/chart/r46Q5U5a/?interval=M&amp;symbol=UPCOM_BBM</t>
  </si>
  <si>
    <t xml:space="preserve">UPCOM_BBT CTCP Bông Bạch Tuyết </t>
  </si>
  <si>
    <t>https://www.tradingview.com/chart/r46Q5U5a/?interval=M&amp;symbol=UPCOM_BBT</t>
  </si>
  <si>
    <t xml:space="preserve">UPCOM_BCA CTCP B.C.H </t>
  </si>
  <si>
    <t>https://www.tradingview.com/chart/r46Q5U5a/?interval=M&amp;symbol=UPCOM_BCA</t>
  </si>
  <si>
    <t xml:space="preserve">UPCOM_BCR CTCP BCG Land </t>
  </si>
  <si>
    <t>https://www.tradingview.com/chart/r46Q5U5a/?interval=M&amp;symbol=UPCOM_BCR</t>
  </si>
  <si>
    <t xml:space="preserve">UPCOM_BDG Công ty Cổ phần May mặc Bình Dương </t>
  </si>
  <si>
    <t>https://www.tradingview.com/chart/r46Q5U5a/?interval=M&amp;symbol=UPCOM_BDG</t>
  </si>
  <si>
    <t xml:space="preserve">UPCOM_BDT CTCP Xây lắp và Vật liệu Xây dựng Đồng Tháp </t>
  </si>
  <si>
    <t>https://www.tradingview.com/chart/r46Q5U5a/?interval=M&amp;symbol=UPCOM_BDT</t>
  </si>
  <si>
    <t xml:space="preserve">UPCOM_BEL CTCP Điện tử Biên Hòa </t>
  </si>
  <si>
    <t>https://www.tradingview.com/chart/r46Q5U5a/?interval=M&amp;symbol=UPCOM_BEL</t>
  </si>
  <si>
    <t xml:space="preserve">UPCOM_BGW CTCP Nước sạch Bắc Giang </t>
  </si>
  <si>
    <t>https://www.tradingview.com/chart/r46Q5U5a/?interval=M&amp;symbol=UPCOM_BGW</t>
  </si>
  <si>
    <t xml:space="preserve">UPCOM_BHA CTCP Thủy điện Bắc Hà </t>
  </si>
  <si>
    <t>https://www.tradingview.com/chart/r46Q5U5a/?interval=M&amp;symbol=UPCOM_BHA</t>
  </si>
  <si>
    <t xml:space="preserve">UPCOM_BHC Công ty cổ phần bê tông Biên hòa </t>
  </si>
  <si>
    <t>https://www.tradingview.com/chart/r46Q5U5a/?interval=M&amp;symbol=UPCOM_BHC</t>
  </si>
  <si>
    <t xml:space="preserve">UPCOM_BHK CTCP Bia Hà Nội - Kim Bài </t>
  </si>
  <si>
    <t>https://www.tradingview.com/chart/r46Q5U5a/?interval=M&amp;symbol=UPCOM_BHK</t>
  </si>
  <si>
    <t xml:space="preserve">UPCOM_BHP CTCP Bia Hà Nội - Hải Phòng </t>
  </si>
  <si>
    <t>https://www.tradingview.com/chart/r46Q5U5a/?interval=M&amp;symbol=UPCOM_BHP</t>
  </si>
  <si>
    <t xml:space="preserve">UPCOM_BIG CTCP Big Invest Group </t>
  </si>
  <si>
    <t>https://www.tradingview.com/chart/r46Q5U5a/?interval=M&amp;symbol=UPCOM_BIG</t>
  </si>
  <si>
    <t xml:space="preserve">UPCOM_BII CTCP Đầu tư và Phát triển Công nghiệp Bảo Thư </t>
  </si>
  <si>
    <t>https://www.tradingview.com/chart/r46Q5U5a/?interval=M&amp;symbol=UPCOM_BII</t>
  </si>
  <si>
    <t xml:space="preserve">UPCOM_BIO CTCP Vắc xin và Sinh phẩm Nha Trang </t>
  </si>
  <si>
    <t>https://www.tradingview.com/chart/r46Q5U5a/?interval=M&amp;symbol=UPCOM_BIO</t>
  </si>
  <si>
    <t xml:space="preserve">UPCOM_BLF CTCP Thủy sản Bạc Liêu </t>
  </si>
  <si>
    <t>https://www.tradingview.com/chart/r46Q5U5a/?interval=M&amp;symbol=UPCOM_BLF</t>
  </si>
  <si>
    <t xml:space="preserve">UPCOM_BLI Tổng CTCP Bảo hiểm Bảo Long </t>
  </si>
  <si>
    <t>https://www.tradingview.com/chart/r46Q5U5a/?interval=M&amp;symbol=UPCOM_BLI</t>
  </si>
  <si>
    <t xml:space="preserve">UPCOM_BLN CTCP Vận tải và Dịch vụ Liên Ninh </t>
  </si>
  <si>
    <t>https://www.tradingview.com/chart/r46Q5U5a/?interval=M&amp;symbol=UPCOM_BLN</t>
  </si>
  <si>
    <t xml:space="preserve">UPCOM_BLT CTCP Lương thực Bình Định </t>
  </si>
  <si>
    <t>https://www.tradingview.com/chart/r46Q5U5a/?interval=M&amp;symbol=UPCOM_BLT</t>
  </si>
  <si>
    <t xml:space="preserve">UPCOM_BMF CTCP Vật liệu Xây dựng và Chất đốt Đồng Nai </t>
  </si>
  <si>
    <t>https://www.tradingview.com/chart/r46Q5U5a/?interval=M&amp;symbol=UPCOM_BMF</t>
  </si>
  <si>
    <t xml:space="preserve">UPCOM_BMG CTCP May Bình Minh </t>
  </si>
  <si>
    <t>https://www.tradingview.com/chart/r46Q5U5a/?interval=M&amp;symbol=UPCOM_BMG</t>
  </si>
  <si>
    <t xml:space="preserve">UPCOM_BMN Công ty Cổ phần 715 </t>
  </si>
  <si>
    <t>https://www.tradingview.com/chart/r46Q5U5a/?interval=M&amp;symbol=UPCOM_BMN</t>
  </si>
  <si>
    <t xml:space="preserve">UPCOM_BMS Công ty Cổ phần Chứng khoán Bảo Minh </t>
  </si>
  <si>
    <t>https://www.tradingview.com/chart/r46Q5U5a/?interval=M&amp;symbol=UPCOM_BMS</t>
  </si>
  <si>
    <t xml:space="preserve">UPCOM_BMV CTCP Bột mỳ Vinafood 1 </t>
  </si>
  <si>
    <t>https://www.tradingview.com/chart/r46Q5U5a/?interval=M&amp;symbol=UPCOM_BMV</t>
  </si>
  <si>
    <t xml:space="preserve">UPCOM_BOT CTCP BOT Cầu Thái Hà </t>
  </si>
  <si>
    <t>https://www.tradingview.com/chart/r46Q5U5a/?interval=M&amp;symbol=UPCOM_BOT</t>
  </si>
  <si>
    <t xml:space="preserve">UPCOM_BQB CTCP Bia Hà Nội - Quảng Bình </t>
  </si>
  <si>
    <t>https://www.tradingview.com/chart/r46Q5U5a/?interval=M&amp;symbol=UPCOM_BQB</t>
  </si>
  <si>
    <t xml:space="preserve">UPCOM_BRR CTCP Cao su Bà Rịa </t>
  </si>
  <si>
    <t>https://www.tradingview.com/chart/r46Q5U5a/?interval=M&amp;symbol=UPCOM_BRR</t>
  </si>
  <si>
    <t xml:space="preserve">UPCOM_BRS CTCP Dịch vụ Đô thị Bà Rịa </t>
  </si>
  <si>
    <t>https://www.tradingview.com/chart/r46Q5U5a/?interval=M&amp;symbol=UPCOM_BRS</t>
  </si>
  <si>
    <t xml:space="preserve">UPCOM_BSD CTCP Bia, Rượu Sài Gòn - Đồng Xuân </t>
  </si>
  <si>
    <t>https://www.tradingview.com/chart/r46Q5U5a/?interval=M&amp;symbol=UPCOM_BSD</t>
  </si>
  <si>
    <t xml:space="preserve">UPCOM_BSG CTCP Xe khách Sài Gòn </t>
  </si>
  <si>
    <t>https://www.tradingview.com/chart/r46Q5U5a/?interval=M&amp;symbol=UPCOM_BSG</t>
  </si>
  <si>
    <t xml:space="preserve">UPCOM_BSH CTCP Bia Sài Gòn - Hà Nội </t>
  </si>
  <si>
    <t>https://www.tradingview.com/chart/r46Q5U5a/?interval=M&amp;symbol=UPCOM_BSH</t>
  </si>
  <si>
    <t xml:space="preserve">UPCOM_BSP CTCP Bia Sài Gòn - Phú Thọ </t>
  </si>
  <si>
    <t>https://www.tradingview.com/chart/r46Q5U5a/?interval=M&amp;symbol=UPCOM_BSP</t>
  </si>
  <si>
    <t xml:space="preserve">UPCOM_BSQ CTCP Bia Sài Gòn - Quảng Ngãi </t>
  </si>
  <si>
    <t>https://www.tradingview.com/chart/r46Q5U5a/?interval=M&amp;symbol=UPCOM_BSQ</t>
  </si>
  <si>
    <t xml:space="preserve">UPCOM_BT6 CTCP BETON 6 </t>
  </si>
  <si>
    <t>https://www.tradingview.com/chart/r46Q5U5a/?interval=M&amp;symbol=UPCOM_BT6</t>
  </si>
  <si>
    <t xml:space="preserve">UPCOM_BTB CTCP Bia Hà Nội - Thái Bình </t>
  </si>
  <si>
    <t>https://www.tradingview.com/chart/r46Q5U5a/?interval=M&amp;symbol=UPCOM_BTB</t>
  </si>
  <si>
    <t xml:space="preserve">UPCOM_BTD CTCP Bê tông Ly tâm Thủ Đức </t>
  </si>
  <si>
    <t>https://www.tradingview.com/chart/r46Q5U5a/?interval=M&amp;symbol=UPCOM_BTD</t>
  </si>
  <si>
    <t xml:space="preserve">UPCOM_BTG CTCP Bao bì Tiền Giang </t>
  </si>
  <si>
    <t>https://www.tradingview.com/chart/r46Q5U5a/?interval=M&amp;symbol=UPCOM_BTG</t>
  </si>
  <si>
    <t xml:space="preserve">UPCOM_BTH CTCP Chế tạo biến thế và Vật liệu điện Hà Nội </t>
  </si>
  <si>
    <t>https://www.tradingview.com/chart/r46Q5U5a/?interval=M&amp;symbol=UPCOM_BTH</t>
  </si>
  <si>
    <t xml:space="preserve">UPCOM_BTN CTCP Đầu tư Bitco Bình Định </t>
  </si>
  <si>
    <t>https://www.tradingview.com/chart/r46Q5U5a/?interval=M&amp;symbol=UPCOM_BTN</t>
  </si>
  <si>
    <t xml:space="preserve">UPCOM_BTU Công ty Cổ phần Công trình Đô Thị Bến Tre </t>
  </si>
  <si>
    <t>https://www.tradingview.com/chart/r46Q5U5a/?interval=M&amp;symbol=UPCOM_BTU</t>
  </si>
  <si>
    <t xml:space="preserve">UPCOM_BTV CTCP Dịch vụ Du lịch Bến Thành </t>
  </si>
  <si>
    <t>https://www.tradingview.com/chart/r46Q5U5a/?interval=M&amp;symbol=UPCOM_BTV</t>
  </si>
  <si>
    <t>UPCOM_BVB Bản Việt (Bank)</t>
  </si>
  <si>
    <t>https://www.tradingview.com/chart/r46Q5U5a/?interval=M&amp;symbol=UPCOM_BVB</t>
  </si>
  <si>
    <t xml:space="preserve">UPCOM_BVG CTCP Group Bắc Việt </t>
  </si>
  <si>
    <t>https://www.tradingview.com/chart/r46Q5U5a/?interval=M&amp;symbol=UPCOM_BVG</t>
  </si>
  <si>
    <t xml:space="preserve">UPCOM_BVL CTCP BV Land </t>
  </si>
  <si>
    <t>https://www.tradingview.com/chart/r46Q5U5a/?interval=M&amp;symbol=UPCOM_BVL</t>
  </si>
  <si>
    <t xml:space="preserve">UPCOM_BVN CTCP Bông Việt Nam </t>
  </si>
  <si>
    <t>https://www.tradingview.com/chart/r46Q5U5a/?interval=M&amp;symbol=UPCOM_BVN</t>
  </si>
  <si>
    <t xml:space="preserve">UPCOM_BWA CTCP Cấp thoát nước và Xây dựng Bảo Lộc </t>
  </si>
  <si>
    <t>https://www.tradingview.com/chart/r46Q5U5a/?interval=M&amp;symbol=UPCOM_BWA</t>
  </si>
  <si>
    <t xml:space="preserve">UPCOM_BWS CTCP Cấp nước Bà Rịa - Vũng Tàu </t>
  </si>
  <si>
    <t>https://www.tradingview.com/chart/r46Q5U5a/?interval=M&amp;symbol=UPCOM_BWS</t>
  </si>
  <si>
    <t xml:space="preserve">UPCOM_C12 CTCP Cầu 12 </t>
  </si>
  <si>
    <t>https://www.tradingview.com/chart/r46Q5U5a/?interval=M&amp;symbol=UPCOM_C12</t>
  </si>
  <si>
    <t xml:space="preserve">UPCOM_C21 CTCP Thế kỷ 21 </t>
  </si>
  <si>
    <t>https://www.tradingview.com/chart/r46Q5U5a/?interval=M&amp;symbol=UPCOM_C21</t>
  </si>
  <si>
    <t xml:space="preserve">UPCOM_C22 CTCP 22 </t>
  </si>
  <si>
    <t>https://www.tradingview.com/chart/r46Q5U5a/?interval=M&amp;symbol=UPCOM_C22</t>
  </si>
  <si>
    <t xml:space="preserve">UPCOM_C4G Công ty cổ phần Tập đoàn CIENCO4 </t>
  </si>
  <si>
    <t>https://www.tradingview.com/chart/r46Q5U5a/?interval=M&amp;symbol=UPCOM_C4G</t>
  </si>
  <si>
    <t xml:space="preserve">UPCOM_C92 CTCP Xây dựng và Đầu tư 492 </t>
  </si>
  <si>
    <t>https://www.tradingview.com/chart/r46Q5U5a/?interval=M&amp;symbol=UPCOM_C92</t>
  </si>
  <si>
    <t xml:space="preserve">UPCOM_CAD CTCP Chế biến &amp; XNK Thủy sản Cadovimex </t>
  </si>
  <si>
    <t>https://www.tradingview.com/chart/r46Q5U5a/?interval=M&amp;symbol=UPCOM_CAD</t>
  </si>
  <si>
    <t xml:space="preserve">UPCOM_CAT CTCP Thủy sản Cà Mau </t>
  </si>
  <si>
    <t>https://www.tradingview.com/chart/r46Q5U5a/?interval=M&amp;symbol=UPCOM_CAT</t>
  </si>
  <si>
    <t xml:space="preserve">UPCOM_CBI CTCP Gang thép Cao Bằng </t>
  </si>
  <si>
    <t>https://www.tradingview.com/chart/r46Q5U5a/?interval=M&amp;symbol=UPCOM_CBI</t>
  </si>
  <si>
    <t xml:space="preserve">UPCOM_CBS CTCP Mía đường Cao Bằng </t>
  </si>
  <si>
    <t>https://www.tradingview.com/chart/r46Q5U5a/?interval=M&amp;symbol=UPCOM_CBS</t>
  </si>
  <si>
    <t xml:space="preserve">UPCOM_CC4 CTCP Đầu tư và Xây dựng số 4 </t>
  </si>
  <si>
    <t>https://www.tradingview.com/chart/r46Q5U5a/?interval=M&amp;symbol=UPCOM_CC4</t>
  </si>
  <si>
    <t xml:space="preserve">UPCOM_CCM Công ty cổ phần Khoáng sản và Xi măng Cần Thơ </t>
  </si>
  <si>
    <t>https://www.tradingview.com/chart/r46Q5U5a/?interval=M&amp;symbol=UPCOM_CCM</t>
  </si>
  <si>
    <t xml:space="preserve">UPCOM_CCP CTCP Cảng Cửa Cấm Hải Phòng </t>
  </si>
  <si>
    <t>https://www.tradingview.com/chart/r46Q5U5a/?interval=M&amp;symbol=UPCOM_CCP</t>
  </si>
  <si>
    <t xml:space="preserve">UPCOM_CCT CTCP Cảng Cần Thơ </t>
  </si>
  <si>
    <t>https://www.tradingview.com/chart/r46Q5U5a/?interval=M&amp;symbol=UPCOM_CCT</t>
  </si>
  <si>
    <t xml:space="preserve">UPCOM_CCV CTCP Tư vấn Xây dựng Công nghiệp và Đô thị Việt Nam </t>
  </si>
  <si>
    <t>https://www.tradingview.com/chart/r46Q5U5a/?interval=M&amp;symbol=UPCOM_CCV</t>
  </si>
  <si>
    <t xml:space="preserve">UPCOM_CDG CTCP Cầu Đuống </t>
  </si>
  <si>
    <t>https://www.tradingview.com/chart/r46Q5U5a/?interval=M&amp;symbol=UPCOM_CDG</t>
  </si>
  <si>
    <t xml:space="preserve">UPCOM_CDH CTCP Công trình công cộng và Dịch vụ Du lịch Hải Phòng </t>
  </si>
  <si>
    <t>https://www.tradingview.com/chart/r46Q5U5a/?interval=M&amp;symbol=UPCOM_CDH</t>
  </si>
  <si>
    <t xml:space="preserve">UPCOM_CDO CTCP Tư vấn Thiết kế và Phát triển Đô thị </t>
  </si>
  <si>
    <t>https://www.tradingview.com/chart/r46Q5U5a/?interval=M&amp;symbol=UPCOM_CDO</t>
  </si>
  <si>
    <t xml:space="preserve">UPCOM_CDP CTCP Dược phẩm Trung ương Codupha </t>
  </si>
  <si>
    <t>https://www.tradingview.com/chart/r46Q5U5a/?interval=M&amp;symbol=UPCOM_CDP</t>
  </si>
  <si>
    <t xml:space="preserve">UPCOM_CDR CTCP Xây dựng Cao su Đồng Nai </t>
  </si>
  <si>
    <t>https://www.tradingview.com/chart/r46Q5U5a/?interval=M&amp;symbol=UPCOM_CDR</t>
  </si>
  <si>
    <t xml:space="preserve">UPCOM_CEG CTCP Tập đoàn Xây dựng và Thiết bị Công nghiệp </t>
  </si>
  <si>
    <t>https://www.tradingview.com/chart/r46Q5U5a/?interval=M&amp;symbol=UPCOM_CEG</t>
  </si>
  <si>
    <t xml:space="preserve">UPCOM_CEN CTCP CENCON Việt Nam </t>
  </si>
  <si>
    <t>https://www.tradingview.com/chart/r46Q5U5a/?interval=M&amp;symbol=UPCOM_CEN</t>
  </si>
  <si>
    <t xml:space="preserve">UPCOM_CFV CTCP Cà phê Thắng Lợi </t>
  </si>
  <si>
    <t>https://www.tradingview.com/chart/r46Q5U5a/?interval=M&amp;symbol=UPCOM_CFV</t>
  </si>
  <si>
    <t xml:space="preserve">UPCOM_CHC CTCP Cẩm Hà </t>
  </si>
  <si>
    <t>https://www.tradingview.com/chart/r46Q5U5a/?interval=M&amp;symbol=UPCOM_CHC</t>
  </si>
  <si>
    <t xml:space="preserve">UPCOM_CHS CTCP Chiếu sáng Công cộng Thành phố Hồ Chí Minh </t>
  </si>
  <si>
    <t>https://www.tradingview.com/chart/r46Q5U5a/?interval=M&amp;symbol=UPCOM_CHS</t>
  </si>
  <si>
    <t xml:space="preserve">UPCOM_CI5 CTCP Đầu tư Xây dựng số 5 </t>
  </si>
  <si>
    <t>https://www.tradingview.com/chart/r46Q5U5a/?interval=M&amp;symbol=UPCOM_CI5</t>
  </si>
  <si>
    <t xml:space="preserve">UPCOM_CID CTCP Xây dựng và Phát triển Cơ sở hạ tầng </t>
  </si>
  <si>
    <t>https://www.tradingview.com/chart/r46Q5U5a/?interval=M&amp;symbol=UPCOM_CID</t>
  </si>
  <si>
    <t xml:space="preserve">UPCOM_CIP CTCP Xây lắp và Sản xuất Công nghiệp </t>
  </si>
  <si>
    <t>https://www.tradingview.com/chart/r46Q5U5a/?interval=M&amp;symbol=UPCOM_CIP</t>
  </si>
  <si>
    <t xml:space="preserve">UPCOM_CKA CTCP Cơ khí An Giang </t>
  </si>
  <si>
    <t>https://www.tradingview.com/chart/r46Q5U5a/?interval=M&amp;symbol=UPCOM_CKA</t>
  </si>
  <si>
    <t xml:space="preserve">UPCOM_CKD CTCP Cơ khí Đông Anh Licogi </t>
  </si>
  <si>
    <t>https://www.tradingview.com/chart/r46Q5U5a/?interval=M&amp;symbol=UPCOM_CKD</t>
  </si>
  <si>
    <t xml:space="preserve">UPCOM_CLG CTCP Đầu tư và Phát triển Nhà Đất Cotec </t>
  </si>
  <si>
    <t>https://www.tradingview.com/chart/r46Q5U5a/?interval=M&amp;symbol=UPCOM_CLG</t>
  </si>
  <si>
    <t xml:space="preserve">UPCOM_CLX CTCP Xuất nhập khẩu và Đầu tư Chợ Lớn (Cholimex) </t>
  </si>
  <si>
    <t>https://www.tradingview.com/chart/r46Q5U5a/?interval=M&amp;symbol=UPCOM_CLX</t>
  </si>
  <si>
    <t xml:space="preserve">UPCOM_CMD CTCP Vật liệu Xây dựng và Trang trí Nội thất Thành phố Hồ Chí Minh </t>
  </si>
  <si>
    <t>https://www.tradingview.com/chart/r46Q5U5a/?interval=M&amp;symbol=UPCOM_CMD</t>
  </si>
  <si>
    <t xml:space="preserve">UPCOM_CMI CTCP CMISTONE Việt Nam </t>
  </si>
  <si>
    <t>https://www.tradingview.com/chart/r46Q5U5a/?interval=M&amp;symbol=UPCOM_CMI</t>
  </si>
  <si>
    <t xml:space="preserve">UPCOM_CMM CTCP Camimex </t>
  </si>
  <si>
    <t>https://www.tradingview.com/chart/r46Q5U5a/?interval=M&amp;symbol=UPCOM_CMM</t>
  </si>
  <si>
    <t xml:space="preserve">UPCOM_CMN CTCP Lương thực Thực phẩm Colusa - Miliket </t>
  </si>
  <si>
    <t>https://www.tradingview.com/chart/r46Q5U5a/?interval=M&amp;symbol=UPCOM_CMN</t>
  </si>
  <si>
    <t xml:space="preserve">UPCOM_CMT CTCP Công nghệ Mạng và Truyền Thông </t>
  </si>
  <si>
    <t>https://www.tradingview.com/chart/r46Q5U5a/?interval=M&amp;symbol=UPCOM_CMT</t>
  </si>
  <si>
    <t xml:space="preserve">UPCOM_CNC CTCP Công nghệ Cao Traphaco </t>
  </si>
  <si>
    <t>https://www.tradingview.com/chart/r46Q5U5a/?interval=M&amp;symbol=UPCOM_CNC</t>
  </si>
  <si>
    <t xml:space="preserve">UPCOM_CNN CTCP Tư vấn công nghệ, thiết bị và kiểm định xây dựng - CONINCO </t>
  </si>
  <si>
    <t>https://www.tradingview.com/chart/r46Q5U5a/?interval=M&amp;symbol=UPCOM_CNN</t>
  </si>
  <si>
    <t xml:space="preserve">UPCOM_CNT CTCP Tập đoàn CNT </t>
  </si>
  <si>
    <t>https://www.tradingview.com/chart/r46Q5U5a/?interval=M&amp;symbol=UPCOM_CNT</t>
  </si>
  <si>
    <t xml:space="preserve">UPCOM_CPA CTCP Cà phê Phước An </t>
  </si>
  <si>
    <t>https://www.tradingview.com/chart/r46Q5U5a/?interval=M&amp;symbol=UPCOM_CPA</t>
  </si>
  <si>
    <t xml:space="preserve">UPCOM_CPI CTCP Đầu tư Cảng Cái Lân </t>
  </si>
  <si>
    <t>https://www.tradingview.com/chart/r46Q5U5a/?interval=M&amp;symbol=UPCOM_CPI</t>
  </si>
  <si>
    <t xml:space="preserve">UPCOM_CQN CTCP Cảng Quảng Ninh </t>
  </si>
  <si>
    <t>https://www.tradingview.com/chart/r46Q5U5a/?interval=M&amp;symbol=UPCOM_CQN</t>
  </si>
  <si>
    <t xml:space="preserve">UPCOM_CQT CTCP Xi măng Quán Triều VVMI </t>
  </si>
  <si>
    <t>https://www.tradingview.com/chart/r46Q5U5a/?interval=M&amp;symbol=UPCOM_CQT</t>
  </si>
  <si>
    <t xml:space="preserve">UPCOM_CSI Công ty Cổ phần Chứng khoán Kiến thiết Việt Nam </t>
  </si>
  <si>
    <t>https://www.tradingview.com/chart/r46Q5U5a/?interval=M&amp;symbol=UPCOM_CSI</t>
  </si>
  <si>
    <t xml:space="preserve">UPCOM_CT3 CTCP Đầu tư và Xây dựng Công trình 3 </t>
  </si>
  <si>
    <t>https://www.tradingview.com/chart/r46Q5U5a/?interval=M&amp;symbol=UPCOM_CT3</t>
  </si>
  <si>
    <t xml:space="preserve">UPCOM_CT6 CTCP Công trình 6 </t>
  </si>
  <si>
    <t>https://www.tradingview.com/chart/r46Q5U5a/?interval=M&amp;symbol=UPCOM_CT6</t>
  </si>
  <si>
    <t xml:space="preserve">UPCOM_CTA CTCP Vinavico </t>
  </si>
  <si>
    <t>https://www.tradingview.com/chart/r46Q5U5a/?interval=M&amp;symbol=UPCOM_CTA</t>
  </si>
  <si>
    <t xml:space="preserve">UPCOM_CTN CTCP Xây dựng công trình ngầm </t>
  </si>
  <si>
    <t>https://www.tradingview.com/chart/r46Q5U5a/?interval=M&amp;symbol=UPCOM_CTN</t>
  </si>
  <si>
    <t xml:space="preserve">UPCOM_CYC CTCP Gạch men Chang Yih </t>
  </si>
  <si>
    <t>https://www.tradingview.com/chart/r46Q5U5a/?interval=M&amp;symbol=UPCOM_CYC</t>
  </si>
  <si>
    <t xml:space="preserve">UPCOM_DAC CTCP 382 Đông Anh </t>
  </si>
  <si>
    <t>https://www.tradingview.com/chart/r46Q5U5a/?interval=M&amp;symbol=UPCOM_DAC</t>
  </si>
  <si>
    <t xml:space="preserve">UPCOM_DC1 CTCP Đầu tư Phát triển Xây dựng số 1 </t>
  </si>
  <si>
    <t>https://www.tradingview.com/chart/r46Q5U5a/?interval=M&amp;symbol=UPCOM_DC1</t>
  </si>
  <si>
    <t xml:space="preserve">UPCOM_DCG CTCP Tổng Công ty May Đáp Cầu </t>
  </si>
  <si>
    <t>https://www.tradingview.com/chart/r46Q5U5a/?interval=M&amp;symbol=UPCOM_DCG</t>
  </si>
  <si>
    <t xml:space="preserve">UPCOM_DCH CTCP Địa chính Hà Nội </t>
  </si>
  <si>
    <t>https://www.tradingview.com/chart/r46Q5U5a/?interval=M&amp;symbol=UPCOM_DCH</t>
  </si>
  <si>
    <t xml:space="preserve">UPCOM_DCR CTCP Gạch men Cosevco </t>
  </si>
  <si>
    <t>https://www.tradingview.com/chart/r46Q5U5a/?interval=M&amp;symbol=UPCOM_DCR</t>
  </si>
  <si>
    <t xml:space="preserve">UPCOM_DCS CTCP Tập Đoàn Đại Châu </t>
  </si>
  <si>
    <t>https://www.tradingview.com/chart/r46Q5U5a/?interval=M&amp;symbol=UPCOM_DCS</t>
  </si>
  <si>
    <t xml:space="preserve">UPCOM_DCT Công ty Cổ phần Tấm lợp Vật liệu Xây dựng Đồng Nai </t>
  </si>
  <si>
    <t>https://www.tradingview.com/chart/r46Q5U5a/?interval=M&amp;symbol=UPCOM_DCT</t>
  </si>
  <si>
    <t xml:space="preserve">UPCOM_DDH CTCP Đảm bảo giao thông đường thủy Hải Phòng </t>
  </si>
  <si>
    <t>https://www.tradingview.com/chart/r46Q5U5a/?interval=M&amp;symbol=UPCOM_DDH</t>
  </si>
  <si>
    <t xml:space="preserve">UPCOM_DDM CTCP Hàng hải Đông Đô </t>
  </si>
  <si>
    <t>https://www.tradingview.com/chart/r46Q5U5a/?interval=M&amp;symbol=UPCOM_DDM</t>
  </si>
  <si>
    <t xml:space="preserve">UPCOM_DDN CTCP Dược - Thiết bị y tế Đà Nẵng </t>
  </si>
  <si>
    <t>https://www.tradingview.com/chart/r46Q5U5a/?interval=M&amp;symbol=UPCOM_DDN</t>
  </si>
  <si>
    <t xml:space="preserve">UPCOM_DFF CTCP Tập đoàn Đua Fat </t>
  </si>
  <si>
    <t>https://www.tradingview.com/chart/r46Q5U5a/?interval=M&amp;symbol=UPCOM_DFF</t>
  </si>
  <si>
    <t xml:space="preserve">UPCOM_DHB CTCP Phân đạm và Hóa chất Hà Bắc </t>
  </si>
  <si>
    <t>https://www.tradingview.com/chart/r46Q5U5a/?interval=M&amp;symbol=UPCOM_DHB</t>
  </si>
  <si>
    <t xml:space="preserve">UPCOM_DHD CTCP Dược Vật tư Y tế Hải Dương </t>
  </si>
  <si>
    <t>https://www.tradingview.com/chart/r46Q5U5a/?interval=M&amp;symbol=UPCOM_DHD</t>
  </si>
  <si>
    <t xml:space="preserve">UPCOM_DHN CTCP Dược phẩm Hà Nội </t>
  </si>
  <si>
    <t>https://www.tradingview.com/chart/r46Q5U5a/?interval=M&amp;symbol=UPCOM_DHN</t>
  </si>
  <si>
    <t xml:space="preserve">UPCOM_DIC CTCP Đầu tư và Thương mại DIC </t>
  </si>
  <si>
    <t>https://www.tradingview.com/chart/r46Q5U5a/?interval=M&amp;symbol=UPCOM_DIC</t>
  </si>
  <si>
    <t xml:space="preserve">UPCOM_DID CTCP DIC - Đồng Tiến </t>
  </si>
  <si>
    <t>https://www.tradingview.com/chart/r46Q5U5a/?interval=M&amp;symbol=UPCOM_DID</t>
  </si>
  <si>
    <t xml:space="preserve">UPCOM_DKC CTCP Chợ Lạng Sơn </t>
  </si>
  <si>
    <t>https://www.tradingview.com/chart/r46Q5U5a/?interval=M&amp;symbol=UPCOM_DKC</t>
  </si>
  <si>
    <t xml:space="preserve">UPCOM_DLD CTCP Du lịch ĐăkLăk </t>
  </si>
  <si>
    <t>https://www.tradingview.com/chart/r46Q5U5a/?interval=M&amp;symbol=UPCOM_DLD</t>
  </si>
  <si>
    <t xml:space="preserve">UPCOM_DLR Công ty Cổ phần Địa ốc Đà Lạt </t>
  </si>
  <si>
    <t>https://www.tradingview.com/chart/r46Q5U5a/?interval=M&amp;symbol=UPCOM_DLR</t>
  </si>
  <si>
    <t xml:space="preserve">UPCOM_DM7 CTCP Dệt May 7 </t>
  </si>
  <si>
    <t>https://www.tradingview.com/chart/r46Q5U5a/?interval=M&amp;symbol=UPCOM_DM7</t>
  </si>
  <si>
    <t xml:space="preserve">UPCOM_DMN CTCP Domenal </t>
  </si>
  <si>
    <t>https://www.tradingview.com/chart/r46Q5U5a/?interval=M&amp;symbol=UPCOM_DMN</t>
  </si>
  <si>
    <t xml:space="preserve">UPCOM_DMS CTCP Hóa phẩm Dầu khí DMC - Miền Nam </t>
  </si>
  <si>
    <t>https://www.tradingview.com/chart/r46Q5U5a/?interval=M&amp;symbol=UPCOM_DMS</t>
  </si>
  <si>
    <t xml:space="preserve">UPCOM_DNA CTCP Điện nước An Giang </t>
  </si>
  <si>
    <t>https://www.tradingview.com/chart/r46Q5U5a/?interval=M&amp;symbol=UPCOM_DNA</t>
  </si>
  <si>
    <t xml:space="preserve">UPCOM_DNE CTCP Môi trường Đô thị Đà Nẵng </t>
  </si>
  <si>
    <t>https://www.tradingview.com/chart/r46Q5U5a/?interval=M&amp;symbol=UPCOM_DNE</t>
  </si>
  <si>
    <t xml:space="preserve">UPCOM_DNH CTCP Thủy điện Đa Nhim - Hàm Thuận - Đa Mi </t>
  </si>
  <si>
    <t>https://www.tradingview.com/chart/r46Q5U5a/?interval=M&amp;symbol=UPCOM_DNH</t>
  </si>
  <si>
    <t xml:space="preserve">UPCOM_DNL CTCP Logistics Cảng Đà Nẵng </t>
  </si>
  <si>
    <t>https://www.tradingview.com/chart/r46Q5U5a/?interval=M&amp;symbol=UPCOM_DNL</t>
  </si>
  <si>
    <t xml:space="preserve">UPCOM_DNT CTCP Du lịch Đồng Nai </t>
  </si>
  <si>
    <t>https://www.tradingview.com/chart/r46Q5U5a/?interval=M&amp;symbol=UPCOM_DNT</t>
  </si>
  <si>
    <t xml:space="preserve">UPCOM_DNW Công ty Cổ phần Cấp nước Đồng Nai </t>
  </si>
  <si>
    <t>https://www.tradingview.com/chart/r46Q5U5a/?interval=M&amp;symbol=UPCOM_DNW</t>
  </si>
  <si>
    <t xml:space="preserve">UPCOM_DOP CTCP Vận tải Xăng dầu Đồng Tháp </t>
  </si>
  <si>
    <t>https://www.tradingview.com/chart/r46Q5U5a/?interval=M&amp;symbol=UPCOM_DOP</t>
  </si>
  <si>
    <t xml:space="preserve">UPCOM_DP2 CTCP Dược phẩm Trung ương 2 </t>
  </si>
  <si>
    <t>https://www.tradingview.com/chart/r46Q5U5a/?interval=M&amp;symbol=UPCOM_DP2</t>
  </si>
  <si>
    <t xml:space="preserve">UPCOM_DPC Công ty Cổ phần Nhựa Đà Nẵng </t>
  </si>
  <si>
    <t>https://www.tradingview.com/chart/r46Q5U5a/?interval=M&amp;symbol=UPCOM_DPC</t>
  </si>
  <si>
    <t xml:space="preserve">UPCOM_DPH CTCP Dược phẩm Hải Phòng </t>
  </si>
  <si>
    <t>https://www.tradingview.com/chart/r46Q5U5a/?interval=M&amp;symbol=UPCOM_DPH</t>
  </si>
  <si>
    <t xml:space="preserve">UPCOM_DPS CTCP Đầu tư Phát triển Sóc Sơn </t>
  </si>
  <si>
    <t>https://www.tradingview.com/chart/r46Q5U5a/?interval=M&amp;symbol=UPCOM_DPS</t>
  </si>
  <si>
    <t xml:space="preserve">UPCOM_DRG CTCP Cao su Đắk LắK </t>
  </si>
  <si>
    <t>https://www.tradingview.com/chart/r46Q5U5a/?interval=M&amp;symbol=UPCOM_DRG</t>
  </si>
  <si>
    <t xml:space="preserve">UPCOM_DRI CTCP Đầu tư Cao su Đắk Lắk </t>
  </si>
  <si>
    <t>https://www.tradingview.com/chart/r46Q5U5a/?interval=M&amp;symbol=UPCOM_DRI</t>
  </si>
  <si>
    <t xml:space="preserve">UPCOM_DSD CTCP DHC Suối Đôi </t>
  </si>
  <si>
    <t>https://www.tradingview.com/chart/r46Q5U5a/?interval=M&amp;symbol=UPCOM_DSD</t>
  </si>
  <si>
    <t xml:space="preserve">UPCOM_DSG CTCP Kính Đáp Cầu </t>
  </si>
  <si>
    <t>https://www.tradingview.com/chart/r46Q5U5a/?interval=M&amp;symbol=UPCOM_DSG</t>
  </si>
  <si>
    <t xml:space="preserve">UPCOM_DSP CTCP Dịch vụ Du lịch Phú Thọ </t>
  </si>
  <si>
    <t>https://www.tradingview.com/chart/r46Q5U5a/?interval=M&amp;symbol=UPCOM_DSP</t>
  </si>
  <si>
    <t xml:space="preserve">UPCOM_DTB CTCP Công trình Đô thị Bảo Lộc </t>
  </si>
  <si>
    <t>https://www.tradingview.com/chart/r46Q5U5a/?interval=M&amp;symbol=UPCOM_DTB</t>
  </si>
  <si>
    <t xml:space="preserve">UPCOM_DTH CTCP Dược - Vật tư Y tế Thanh Hóa </t>
  </si>
  <si>
    <t>https://www.tradingview.com/chart/r46Q5U5a/?interval=M&amp;symbol=UPCOM_DTH</t>
  </si>
  <si>
    <t xml:space="preserve">UPCOM_DTI CTCP Đầu tư Đức Trung </t>
  </si>
  <si>
    <t>https://www.tradingview.com/chart/r46Q5U5a/?interval=M&amp;symbol=UPCOM_DTI</t>
  </si>
  <si>
    <t xml:space="preserve">UPCOM_DTP CTCP Dược phẩm CPC1 Hà Nội </t>
  </si>
  <si>
    <t>https://www.tradingview.com/chart/r46Q5U5a/?interval=M&amp;symbol=UPCOM_DTP</t>
  </si>
  <si>
    <t xml:space="preserve">UPCOM_DUS CTCP Dịch vụ Đô thị Đà Lạt </t>
  </si>
  <si>
    <t>https://www.tradingview.com/chart/r46Q5U5a/?interval=M&amp;symbol=UPCOM_DUS</t>
  </si>
  <si>
    <t xml:space="preserve">UPCOM_DVC CTCP Thương mại Dịch vụ Tổng hợp Cảng Hải Phòng </t>
  </si>
  <si>
    <t>https://www.tradingview.com/chart/r46Q5U5a/?interval=M&amp;symbol=UPCOM_DVC</t>
  </si>
  <si>
    <t xml:space="preserve">UPCOM_DVN Tổng Công ty Dược Việt Nam - CTCP </t>
  </si>
  <si>
    <t>https://www.tradingview.com/chart/r46Q5U5a/?interval=M&amp;symbol=UPCOM_DVN</t>
  </si>
  <si>
    <t xml:space="preserve">UPCOM_DVW CTCP Dịch vụ và Xây dựng Cấp nước Đồng Nai </t>
  </si>
  <si>
    <t>https://www.tradingview.com/chart/r46Q5U5a/?interval=M&amp;symbol=UPCOM_DVW</t>
  </si>
  <si>
    <t xml:space="preserve">UPCOM_DWC CTCP Cấp nước Đắk Lắk </t>
  </si>
  <si>
    <t>https://www.tradingview.com/chart/r46Q5U5a/?interval=M&amp;symbol=UPCOM_DWC</t>
  </si>
  <si>
    <t xml:space="preserve">UPCOM_DWS CTCP Cấp nước và Môi trường đô thị Đồng Tháp </t>
  </si>
  <si>
    <t>https://www.tradingview.com/chart/r46Q5U5a/?interval=M&amp;symbol=UPCOM_DWS</t>
  </si>
  <si>
    <t xml:space="preserve">UPCOM_DXL CTCP Du lịch và Xuất nhập khẩu Lạng Sơn </t>
  </si>
  <si>
    <t>https://www.tradingview.com/chart/r46Q5U5a/?interval=M&amp;symbol=UPCOM_DXL</t>
  </si>
  <si>
    <t xml:space="preserve">UPCOM_E29 CTCP Đầu tư Xây dựng và kỹ thuật 29 </t>
  </si>
  <si>
    <t>https://www.tradingview.com/chart/r46Q5U5a/?interval=M&amp;symbol=UPCOM_E29</t>
  </si>
  <si>
    <t xml:space="preserve">UPCOM_EFI CTCP Đầu tư tài chính Giáo dục </t>
  </si>
  <si>
    <t>https://www.tradingview.com/chart/r46Q5U5a/?interval=M&amp;symbol=UPCOM_EFI</t>
  </si>
  <si>
    <t xml:space="preserve">UPCOM_EIC CTCP EVN Quốc Tế </t>
  </si>
  <si>
    <t>https://www.tradingview.com/chart/r46Q5U5a/?interval=M&amp;symbol=UPCOM_EIC</t>
  </si>
  <si>
    <t xml:space="preserve">UPCOM_EIN CTCP Đầu tư - Thương mại - Dịch vụ Điện lực </t>
  </si>
  <si>
    <t>https://www.tradingview.com/chart/r46Q5U5a/?interval=M&amp;symbol=UPCOM_EIN</t>
  </si>
  <si>
    <t xml:space="preserve">UPCOM_EME CTCP Điện Cơ </t>
  </si>
  <si>
    <t>https://www.tradingview.com/chart/r46Q5U5a/?interval=M&amp;symbol=UPCOM_EME</t>
  </si>
  <si>
    <t xml:space="preserve">UPCOM_EMG CTCP Thiết bị phụ tùng cơ điện </t>
  </si>
  <si>
    <t>https://www.tradingview.com/chart/r46Q5U5a/?interval=M&amp;symbol=UPCOM_EMG</t>
  </si>
  <si>
    <t xml:space="preserve">UPCOM_EPC CTCP Cà phê Ea Pốk </t>
  </si>
  <si>
    <t>https://www.tradingview.com/chart/r46Q5U5a/?interval=M&amp;symbol=UPCOM_EPC</t>
  </si>
  <si>
    <t xml:space="preserve">UPCOM_EPH CTCP Dịch vụ Xuất bản Giáo dục Hà Nội </t>
  </si>
  <si>
    <t>https://www.tradingview.com/chart/r46Q5U5a/?interval=M&amp;symbol=UPCOM_EPH</t>
  </si>
  <si>
    <t xml:space="preserve">UPCOM_FCS CTCP Lương thực Thành phố Hồ Chí Minh </t>
  </si>
  <si>
    <t>https://www.tradingview.com/chart/r46Q5U5a/?interval=M&amp;symbol=UPCOM_FCS</t>
  </si>
  <si>
    <t xml:space="preserve">UPCOM_FHN CTCP Xuất nhập khẩu Lương thực- Thực phẩm Hà Nội </t>
  </si>
  <si>
    <t>https://www.tradingview.com/chart/r46Q5U5a/?interval=M&amp;symbol=UPCOM_FHN</t>
  </si>
  <si>
    <t xml:space="preserve">UPCOM_FHS CTCP Phát hành sách thành phố Hồ Chí Minh - FAHASA </t>
  </si>
  <si>
    <t>https://www.tradingview.com/chart/r46Q5U5a/?interval=M&amp;symbol=UPCOM_FHS</t>
  </si>
  <si>
    <t xml:space="preserve">UPCOM_FIC Tổng công ty Vật liệu xây dựng số 1 - CTCP </t>
  </si>
  <si>
    <t>https://www.tradingview.com/chart/r46Q5U5a/?interval=M&amp;symbol=UPCOM_FIC</t>
  </si>
  <si>
    <t xml:space="preserve">UPCOM_FOC CTCP Dịch vụ Trực tuyến FPT </t>
  </si>
  <si>
    <t>https://www.tradingview.com/chart/r46Q5U5a/?interval=M&amp;symbol=UPCOM_FOC</t>
  </si>
  <si>
    <t xml:space="preserve">UPCOM_FOX CTCP Viễn thông FPT </t>
  </si>
  <si>
    <t>https://www.tradingview.com/chart/r46Q5U5a/?interval=M&amp;symbol=UPCOM_FOX</t>
  </si>
  <si>
    <t xml:space="preserve">UPCOM_FRC CTCP Lâm đặc sản Xuất khẩu Quảng Nam </t>
  </si>
  <si>
    <t>https://www.tradingview.com/chart/r46Q5U5a/?interval=M&amp;symbol=UPCOM_FRC</t>
  </si>
  <si>
    <t xml:space="preserve">UPCOM_FRM CTCP Lâm nghiệp Sài Gòn </t>
  </si>
  <si>
    <t>https://www.tradingview.com/chart/r46Q5U5a/?interval=M&amp;symbol=UPCOM_FRM</t>
  </si>
  <si>
    <t xml:space="preserve">UPCOM_FT1 CTCP Phụ tùng máy số 1 </t>
  </si>
  <si>
    <t>https://www.tradingview.com/chart/r46Q5U5a/?interval=M&amp;symbol=UPCOM_FT1</t>
  </si>
  <si>
    <t xml:space="preserve">UPCOM_FTI CTCP Công nghiệp - Thương mại Hữu Nghị </t>
  </si>
  <si>
    <t>https://www.tradingview.com/chart/r46Q5U5a/?interval=M&amp;symbol=UPCOM_FTI</t>
  </si>
  <si>
    <t xml:space="preserve">UPCOM_FTM CTCP Đầu tư và Phát triển Đức Quân </t>
  </si>
  <si>
    <t>https://www.tradingview.com/chart/r46Q5U5a/?interval=M&amp;symbol=UPCOM_FTM</t>
  </si>
  <si>
    <t xml:space="preserve">UPCOM_G20 CTCP Đầu tư Dệt may Vĩnh Phúc </t>
  </si>
  <si>
    <t>https://www.tradingview.com/chart/r46Q5U5a/?interval=M&amp;symbol=UPCOM_G20</t>
  </si>
  <si>
    <t xml:space="preserve">UPCOM_G36 Tổng Công ty 36 - CTCP </t>
  </si>
  <si>
    <t>https://www.tradingview.com/chart/r46Q5U5a/?interval=M&amp;symbol=UPCOM_G36</t>
  </si>
  <si>
    <t xml:space="preserve">UPCOM_GCB CTCP Petec Bình Định </t>
  </si>
  <si>
    <t>https://www.tradingview.com/chart/r46Q5U5a/?interval=M&amp;symbol=UPCOM_GCB</t>
  </si>
  <si>
    <t xml:space="preserve">UPCOM_GCF CTCP Thực phẩm G.C </t>
  </si>
  <si>
    <t>https://www.tradingview.com/chart/r46Q5U5a/?interval=M&amp;symbol=UPCOM_GCF</t>
  </si>
  <si>
    <t xml:space="preserve">UPCOM_GDA CTCP Tôn Đông Á </t>
  </si>
  <si>
    <t>https://www.tradingview.com/chart/r46Q5U5a/?interval=M&amp;symbol=UPCOM_GDA</t>
  </si>
  <si>
    <t xml:space="preserve">UPCOM_GER CTCP Thể thao Ngôi sao Geru </t>
  </si>
  <si>
    <t>https://www.tradingview.com/chart/r46Q5U5a/?interval=M&amp;symbol=UPCOM_GER</t>
  </si>
  <si>
    <t xml:space="preserve">UPCOM_GGG CTCP Ô tô Giải Phóng </t>
  </si>
  <si>
    <t>https://www.tradingview.com/chart/r46Q5U5a/?interval=M&amp;symbol=UPCOM_GGG</t>
  </si>
  <si>
    <t xml:space="preserve">UPCOM_GHC CTCP Thủy điện Gia Lai </t>
  </si>
  <si>
    <t>https://www.tradingview.com/chart/r46Q5U5a/?interval=M&amp;symbol=UPCOM_GHC</t>
  </si>
  <si>
    <t xml:space="preserve">UPCOM_GLW CTCP Cấp thoát nước Gia Lai </t>
  </si>
  <si>
    <t>https://www.tradingview.com/chart/r46Q5U5a/?interval=M&amp;symbol=UPCOM_GLW</t>
  </si>
  <si>
    <t xml:space="preserve">UPCOM_GND CTCP Gạch ngói Đồng Nai </t>
  </si>
  <si>
    <t>https://www.tradingview.com/chart/r46Q5U5a/?interval=M&amp;symbol=UPCOM_GND</t>
  </si>
  <si>
    <t xml:space="preserve">UPCOM_GPC CTCP Tập đoàn Green+ </t>
  </si>
  <si>
    <t>https://www.tradingview.com/chart/r46Q5U5a/?interval=M&amp;symbol=UPCOM_GPC</t>
  </si>
  <si>
    <t xml:space="preserve">UPCOM_GSM CTCP Thủy điện Hương Sơn </t>
  </si>
  <si>
    <t>https://www.tradingview.com/chart/r46Q5U5a/?interval=M&amp;symbol=UPCOM_GSM</t>
  </si>
  <si>
    <t xml:space="preserve">UPCOM_GTD Công ty cổ phần Giầy Thượng Đình </t>
  </si>
  <si>
    <t>https://www.tradingview.com/chart/r46Q5U5a/?interval=M&amp;symbol=UPCOM_GTD</t>
  </si>
  <si>
    <t xml:space="preserve">UPCOM_GTS CTCP Công trình Giao thông Sài Gòn </t>
  </si>
  <si>
    <t>https://www.tradingview.com/chart/r46Q5U5a/?interval=M&amp;symbol=UPCOM_GTS</t>
  </si>
  <si>
    <t xml:space="preserve">UPCOM_GTT CTCP Thuận Thảo </t>
  </si>
  <si>
    <t>https://www.tradingview.com/chart/r46Q5U5a/?interval=M&amp;symbol=UPCOM_GTT</t>
  </si>
  <si>
    <t xml:space="preserve">UPCOM_GVT Công ty Cổ phần Giấy Việt Trì </t>
  </si>
  <si>
    <t>https://www.tradingview.com/chart/r46Q5U5a/?interval=M&amp;symbol=UPCOM_GVT</t>
  </si>
  <si>
    <t xml:space="preserve">UPCOM_HAC CTCP Chứng khoán Hải Phòng </t>
  </si>
  <si>
    <t>https://www.tradingview.com/chart/r46Q5U5a/?interval=M&amp;symbol=UPCOM_HAC</t>
  </si>
  <si>
    <t xml:space="preserve">UPCOM_HAF CTCP Thực phẩm Hà Nội </t>
  </si>
  <si>
    <t>https://www.tradingview.com/chart/r46Q5U5a/?interval=M&amp;symbol=UPCOM_HAF</t>
  </si>
  <si>
    <t xml:space="preserve">UPCOM_HAM CTCP Vật tư Hậu Giang </t>
  </si>
  <si>
    <t>https://www.tradingview.com/chart/r46Q5U5a/?interval=M&amp;symbol=UPCOM_HAM</t>
  </si>
  <si>
    <t xml:space="preserve">UPCOM_HAN Tổng công ty Xây dựng Hà Nội - CTCP </t>
  </si>
  <si>
    <t>https://www.tradingview.com/chart/r46Q5U5a/?interval=M&amp;symbol=UPCOM_HAN</t>
  </si>
  <si>
    <t xml:space="preserve">UPCOM_HAV CTCP Rượu Hapro </t>
  </si>
  <si>
    <t>https://www.tradingview.com/chart/r46Q5U5a/?interval=M&amp;symbol=UPCOM_HAV</t>
  </si>
  <si>
    <t>UPCOM_HBC Tập đoàn Xây dựng Hòa Bình (BĐS)</t>
  </si>
  <si>
    <t>https://www.tradingview.com/chart/r46Q5U5a/?interval=M&amp;symbol=UPCOM_HBC</t>
  </si>
  <si>
    <t xml:space="preserve">UPCOM_HBD CTCP Bao bì PP Bình Dương </t>
  </si>
  <si>
    <t>https://www.tradingview.com/chart/r46Q5U5a/?interval=M&amp;symbol=UPCOM_HBD</t>
  </si>
  <si>
    <t xml:space="preserve">UPCOM_HBH CTCP Habeco - Hải Phòng </t>
  </si>
  <si>
    <t>https://www.tradingview.com/chart/r46Q5U5a/?interval=M&amp;symbol=UPCOM_HBH</t>
  </si>
  <si>
    <t xml:space="preserve">UPCOM_HC1 CTCP Xây dựng số 1 Hà Nội </t>
  </si>
  <si>
    <t>https://www.tradingview.com/chart/r46Q5U5a/?interval=M&amp;symbol=UPCOM_HC1</t>
  </si>
  <si>
    <t xml:space="preserve">UPCOM_HC3 CTCP Xây dựng số 3 Hải Phòng </t>
  </si>
  <si>
    <t>https://www.tradingview.com/chart/r46Q5U5a/?interval=M&amp;symbol=UPCOM_HC3</t>
  </si>
  <si>
    <t xml:space="preserve">UPCOM_HCB CTCP Dệt may 29/3 </t>
  </si>
  <si>
    <t>https://www.tradingview.com/chart/r46Q5U5a/?interval=M&amp;symbol=UPCOM_HCB</t>
  </si>
  <si>
    <t xml:space="preserve">UPCOM_HCI CTCP Đầu tư - Xây dựng Hà Nội </t>
  </si>
  <si>
    <t>https://www.tradingview.com/chart/r46Q5U5a/?interval=M&amp;symbol=UPCOM_HCI</t>
  </si>
  <si>
    <t xml:space="preserve">UPCOM_HD2 CTCP Đầu tư Phát triển nhà HUD2 </t>
  </si>
  <si>
    <t>https://www.tradingview.com/chart/r46Q5U5a/?interval=M&amp;symbol=UPCOM_HD2</t>
  </si>
  <si>
    <t xml:space="preserve">UPCOM_HD6 CTCP Đầu tư và Phát triển Nhà số 6 Hà Nội </t>
  </si>
  <si>
    <t>https://www.tradingview.com/chart/r46Q5U5a/?interval=M&amp;symbol=UPCOM_HD6</t>
  </si>
  <si>
    <t xml:space="preserve">UPCOM_HD8 CTCP Đầu tư Phát triển Nhà và Đô thị HUD8 </t>
  </si>
  <si>
    <t>https://www.tradingview.com/chart/r46Q5U5a/?interval=M&amp;symbol=UPCOM_HD8</t>
  </si>
  <si>
    <t xml:space="preserve">UPCOM_HDM CTCP Dệt May Huế </t>
  </si>
  <si>
    <t>https://www.tradingview.com/chart/r46Q5U5a/?interval=M&amp;symbol=UPCOM_HDM</t>
  </si>
  <si>
    <t xml:space="preserve">UPCOM_HDO CTCP Hưng Đạo Container </t>
  </si>
  <si>
    <t>https://www.tradingview.com/chart/r46Q5U5a/?interval=M&amp;symbol=UPCOM_HDO</t>
  </si>
  <si>
    <t xml:space="preserve">UPCOM_HDP CTCP Dược Hà Tĩnh </t>
  </si>
  <si>
    <t>https://www.tradingview.com/chart/r46Q5U5a/?interval=M&amp;symbol=UPCOM_HDP</t>
  </si>
  <si>
    <t xml:space="preserve">UPCOM_HDW CTCP Kinh doanh nước sạch Hải Dương </t>
  </si>
  <si>
    <t>https://www.tradingview.com/chart/r46Q5U5a/?interval=M&amp;symbol=UPCOM_HDW</t>
  </si>
  <si>
    <t xml:space="preserve">UPCOM_HEC Công ty cổ phần Tư vấn Xây dựng Thủy lợi II </t>
  </si>
  <si>
    <t>https://www.tradingview.com/chart/r46Q5U5a/?interval=M&amp;symbol=UPCOM_HEC</t>
  </si>
  <si>
    <t xml:space="preserve">UPCOM_HEJ Tổng công ty Tư vấn Xây dựng Thủy Lợi Việt Nam - CTCP </t>
  </si>
  <si>
    <t>https://www.tradingview.com/chart/r46Q5U5a/?interval=M&amp;symbol=UPCOM_HEJ</t>
  </si>
  <si>
    <t xml:space="preserve">UPCOM_HEP CTCP Môi trường và Công trình Đô thị Huế </t>
  </si>
  <si>
    <t>https://www.tradingview.com/chart/r46Q5U5a/?interval=M&amp;symbol=UPCOM_HEP</t>
  </si>
  <si>
    <t xml:space="preserve">UPCOM_HES CTCP Dịch vụ Giải trí Hà Nội </t>
  </si>
  <si>
    <t>https://www.tradingview.com/chart/r46Q5U5a/?interval=M&amp;symbol=UPCOM_HES</t>
  </si>
  <si>
    <t xml:space="preserve">UPCOM_HFX CTCP Sản xuất - Xuất nhập khẩu Thanh Hà </t>
  </si>
  <si>
    <t>https://www.tradingview.com/chart/r46Q5U5a/?interval=M&amp;symbol=UPCOM_HFX</t>
  </si>
  <si>
    <t xml:space="preserve">UPCOM_HGT CTCP Du lịch Hương Giang </t>
  </si>
  <si>
    <t>https://www.tradingview.com/chart/r46Q5U5a/?interval=M&amp;symbol=UPCOM_HGT</t>
  </si>
  <si>
    <t xml:space="preserve">UPCOM_HHG CTCP Hoàng Hà </t>
  </si>
  <si>
    <t>https://www.tradingview.com/chart/r46Q5U5a/?interval=M&amp;symbol=UPCOM_HHG</t>
  </si>
  <si>
    <t xml:space="preserve">UPCOM_HIG CTCP Tập Đoàn HIPT </t>
  </si>
  <si>
    <t>https://www.tradingview.com/chart/r46Q5U5a/?interval=M&amp;symbol=UPCOM_HIG</t>
  </si>
  <si>
    <t xml:space="preserve">UPCOM_HIO Công ty cổ phần Helio Energy </t>
  </si>
  <si>
    <t>https://www.tradingview.com/chart/r46Q5U5a/?interval=M&amp;symbol=UPCOM_HIO</t>
  </si>
  <si>
    <t xml:space="preserve">UPCOM_HJC CTCP Hòa Việt </t>
  </si>
  <si>
    <t>https://www.tradingview.com/chart/r46Q5U5a/?interval=M&amp;symbol=UPCOM_HJC</t>
  </si>
  <si>
    <t xml:space="preserve">UPCOM_HKB CTCP Nông nghiệp và Thực phẩm Hà Nội-Kinh Bắc </t>
  </si>
  <si>
    <t>https://www.tradingview.com/chart/r46Q5U5a/?interval=M&amp;symbol=UPCOM_HKB</t>
  </si>
  <si>
    <t xml:space="preserve">UPCOM_HLA CTCP Hữu Liên Á Châu </t>
  </si>
  <si>
    <t>https://www.tradingview.com/chart/r46Q5U5a/?interval=M&amp;symbol=UPCOM_HLA</t>
  </si>
  <si>
    <t xml:space="preserve">UPCOM_HLB CTCP Bia và Nước giải khát Hạ Long </t>
  </si>
  <si>
    <t>https://www.tradingview.com/chart/r46Q5U5a/?interval=M&amp;symbol=UPCOM_HLB</t>
  </si>
  <si>
    <t xml:space="preserve">UPCOM_HLS CTCP Sứ kỹ thuật Hoàng Liên Sơn </t>
  </si>
  <si>
    <t>https://www.tradingview.com/chart/r46Q5U5a/?interval=M&amp;symbol=UPCOM_HLS</t>
  </si>
  <si>
    <t xml:space="preserve">UPCOM_HLT CTCP Dệt may Hoàng Thị Loan </t>
  </si>
  <si>
    <t>https://www.tradingview.com/chart/r46Q5U5a/?interval=M&amp;symbol=UPCOM_HLT</t>
  </si>
  <si>
    <t xml:space="preserve">UPCOM_HMG Công ty Cổ phần Kim khí Hà Nội - VNSTEEL </t>
  </si>
  <si>
    <t>https://www.tradingview.com/chart/r46Q5U5a/?interval=M&amp;symbol=UPCOM_HMG</t>
  </si>
  <si>
    <t xml:space="preserve">UPCOM_HMS CTCP Xây dựng bảo tàng Hồ Chí Minh </t>
  </si>
  <si>
    <t>https://www.tradingview.com/chart/r46Q5U5a/?interval=M&amp;symbol=UPCOM_HMS</t>
  </si>
  <si>
    <t xml:space="preserve">UPCOM_HND CTCP Nhiệt điện Hải Phòng </t>
  </si>
  <si>
    <t>https://www.tradingview.com/chart/r46Q5U5a/?interval=M&amp;symbol=UPCOM_HND</t>
  </si>
  <si>
    <t xml:space="preserve">UPCOM_HNF CTCP Thực phẩm Hữu Nghị </t>
  </si>
  <si>
    <t>https://www.tradingview.com/chart/r46Q5U5a/?interval=M&amp;symbol=UPCOM_HNF</t>
  </si>
  <si>
    <t>UPCOM_HNG CTCP Nông nghiệp Quốc tế Hoàng Anh Gia Lai (Others)</t>
  </si>
  <si>
    <t>https://www.tradingview.com/chart/r46Q5U5a/?interval=M&amp;symbol=UPCOM_HNG</t>
  </si>
  <si>
    <t xml:space="preserve">UPCOM_HNI CTCP May Hữu Nghị </t>
  </si>
  <si>
    <t>https://www.tradingview.com/chart/r46Q5U5a/?interval=M&amp;symbol=UPCOM_HNI</t>
  </si>
  <si>
    <t xml:space="preserve">UPCOM_HNM CTCP Sữa Hà Nội </t>
  </si>
  <si>
    <t>https://www.tradingview.com/chart/r46Q5U5a/?interval=M&amp;symbol=UPCOM_HNM</t>
  </si>
  <si>
    <t xml:space="preserve">UPCOM_HNP CTCP Hanel Xốp Nhựa </t>
  </si>
  <si>
    <t>https://www.tradingview.com/chart/r46Q5U5a/?interval=M&amp;symbol=UPCOM_HNP</t>
  </si>
  <si>
    <t xml:space="preserve">UPCOM_HOT CTCP Du lịch - Dịch vụ Hội An </t>
  </si>
  <si>
    <t>https://www.tradingview.com/chart/r46Q5U5a/?interval=M&amp;symbol=UPCOM_HOT</t>
  </si>
  <si>
    <t xml:space="preserve">UPCOM_HPB CTCP Bao bì PP </t>
  </si>
  <si>
    <t>https://www.tradingview.com/chart/r46Q5U5a/?interval=M&amp;symbol=UPCOM_HPB</t>
  </si>
  <si>
    <t xml:space="preserve">UPCOM_HPD CTCP Thủy điện Đăk Đoa </t>
  </si>
  <si>
    <t>https://www.tradingview.com/chart/r46Q5U5a/?interval=M&amp;symbol=UPCOM_HPD</t>
  </si>
  <si>
    <t xml:space="preserve">UPCOM_HPH CTCP Hóa chất Hưng Phát Hà Bắc </t>
  </si>
  <si>
    <t>https://www.tradingview.com/chart/r46Q5U5a/?interval=M&amp;symbol=UPCOM_HPH</t>
  </si>
  <si>
    <t xml:space="preserve">UPCOM_HPI CTCP Khu công nghiệp Hiệp Phước </t>
  </si>
  <si>
    <t>https://www.tradingview.com/chart/r46Q5U5a/?interval=M&amp;symbol=UPCOM_HPI</t>
  </si>
  <si>
    <t xml:space="preserve">UPCOM_HPM CTCP Xây dựng Thương mại và Khoáng sản Hoàng Phúc </t>
  </si>
  <si>
    <t>https://www.tradingview.com/chart/r46Q5U5a/?interval=M&amp;symbol=UPCOM_HPM</t>
  </si>
  <si>
    <t xml:space="preserve">UPCOM_HPP CTCP Sơn Hải Phòng </t>
  </si>
  <si>
    <t>https://www.tradingview.com/chart/r46Q5U5a/?interval=M&amp;symbol=UPCOM_HPP</t>
  </si>
  <si>
    <t xml:space="preserve">UPCOM_HPT CTCP Dịch vụ Công nghệ Tin học HPT </t>
  </si>
  <si>
    <t>https://www.tradingview.com/chart/r46Q5U5a/?interval=M&amp;symbol=UPCOM_HPT</t>
  </si>
  <si>
    <t xml:space="preserve">UPCOM_HPW CTCP Cấp nước Hải Phòng </t>
  </si>
  <si>
    <t>https://www.tradingview.com/chart/r46Q5U5a/?interval=M&amp;symbol=UPCOM_HPW</t>
  </si>
  <si>
    <t xml:space="preserve">UPCOM_HRB CTCP Harec Đầu tư và Thương mại </t>
  </si>
  <si>
    <t>https://www.tradingview.com/chart/r46Q5U5a/?interval=M&amp;symbol=UPCOM_HRB</t>
  </si>
  <si>
    <t xml:space="preserve">UPCOM_HSA Công ty Cổ phần Hestia </t>
  </si>
  <si>
    <t>https://www.tradingview.com/chart/r46Q5U5a/?interval=M&amp;symbol=UPCOM_HSA</t>
  </si>
  <si>
    <t xml:space="preserve">UPCOM_HSI CTCP Vật tư Tổng hợp và Phân bón Hóa sinh </t>
  </si>
  <si>
    <t>https://www.tradingview.com/chart/r46Q5U5a/?interval=M&amp;symbol=UPCOM_HSI</t>
  </si>
  <si>
    <t xml:space="preserve">UPCOM_HSM Tổng Công ty cổ phần Dệt may Hà Nội </t>
  </si>
  <si>
    <t>https://www.tradingview.com/chart/r46Q5U5a/?interval=M&amp;symbol=UPCOM_HSM</t>
  </si>
  <si>
    <t xml:space="preserve">UPCOM_HSP CTCP Sơn tổng hợp Hà Nội </t>
  </si>
  <si>
    <t>https://www.tradingview.com/chart/r46Q5U5a/?interval=M&amp;symbol=UPCOM_HSP</t>
  </si>
  <si>
    <t xml:space="preserve">UPCOM_HSV CTCP Tập đoàn HSV Việt Nam </t>
  </si>
  <si>
    <t>https://www.tradingview.com/chart/r46Q5U5a/?interval=M&amp;symbol=UPCOM_HSV</t>
  </si>
  <si>
    <t xml:space="preserve">UPCOM_HTE CTCP Đầu tư Kinh doanh Điện lực Thành phố Hồ Chí Minh </t>
  </si>
  <si>
    <t>https://www.tradingview.com/chart/r46Q5U5a/?interval=M&amp;symbol=UPCOM_HTE</t>
  </si>
  <si>
    <t xml:space="preserve">UPCOM_HTM Tổng công ty Thương mại Hà Nội - CTCP </t>
  </si>
  <si>
    <t>https://www.tradingview.com/chart/r46Q5U5a/?interval=M&amp;symbol=UPCOM_HTM</t>
  </si>
  <si>
    <t xml:space="preserve">UPCOM_HTT CTCP Thương mại Hà Tây </t>
  </si>
  <si>
    <t>https://www.tradingview.com/chart/r46Q5U5a/?interval=M&amp;symbol=UPCOM_HTT</t>
  </si>
  <si>
    <t xml:space="preserve">UPCOM_HU3 CTCP Đầu tư và Xây dựng HUD3 </t>
  </si>
  <si>
    <t>https://www.tradingview.com/chart/r46Q5U5a/?interval=M&amp;symbol=UPCOM_HU3</t>
  </si>
  <si>
    <t xml:space="preserve">UPCOM_HU4 Công ty cổ phần Đầu tư và Xây dựng HUD4 </t>
  </si>
  <si>
    <t>https://www.tradingview.com/chart/r46Q5U5a/?interval=M&amp;symbol=UPCOM_HU4</t>
  </si>
  <si>
    <t xml:space="preserve">UPCOM_HUG Tổng công ty May Hưng Yên - CTCP </t>
  </si>
  <si>
    <t>https://www.tradingview.com/chart/r46Q5U5a/?interval=M&amp;symbol=UPCOM_HUG</t>
  </si>
  <si>
    <t xml:space="preserve">UPCOM_HVG CTCP Hùng Vương </t>
  </si>
  <si>
    <t>https://www.tradingview.com/chart/r46Q5U5a/?interval=M&amp;symbol=UPCOM_HVG</t>
  </si>
  <si>
    <t xml:space="preserve">UPCOM_HWS CTCP Cấp nước Huế </t>
  </si>
  <si>
    <t>https://www.tradingview.com/chart/r46Q5U5a/?interval=M&amp;symbol=UPCOM_HWS</t>
  </si>
  <si>
    <t xml:space="preserve">UPCOM_IBD CTCP In Tổng hợp Bình Dương </t>
  </si>
  <si>
    <t>https://www.tradingview.com/chart/r46Q5U5a/?interval=M&amp;symbol=UPCOM_IBD</t>
  </si>
  <si>
    <t xml:space="preserve">UPCOM_ICF CTCP Đầu tư Thương mại Thủy Sản </t>
  </si>
  <si>
    <t>https://www.tradingview.com/chart/r46Q5U5a/?interval=M&amp;symbol=UPCOM_ICF</t>
  </si>
  <si>
    <t xml:space="preserve">UPCOM_ICN CTCP Đầu tư Xây dựng Dầu khí IDICO </t>
  </si>
  <si>
    <t>https://www.tradingview.com/chart/r46Q5U5a/?interval=M&amp;symbol=UPCOM_ICN</t>
  </si>
  <si>
    <t xml:space="preserve">UPCOM_IDP CTCP Sữa Quốc Tế LOF </t>
  </si>
  <si>
    <t>https://www.tradingview.com/chart/r46Q5U5a/?interval=M&amp;symbol=UPCOM_IDP</t>
  </si>
  <si>
    <t xml:space="preserve">UPCOM_IFS CTCP Thực phẩm Quốc tế </t>
  </si>
  <si>
    <t>https://www.tradingview.com/chart/r46Q5U5a/?interval=M&amp;symbol=UPCOM_IFS</t>
  </si>
  <si>
    <t xml:space="preserve">UPCOM_IHK CTCP In Hàng không </t>
  </si>
  <si>
    <t>https://www.tradingview.com/chart/r46Q5U5a/?interval=M&amp;symbol=UPCOM_IHK</t>
  </si>
  <si>
    <t xml:space="preserve">UPCOM_ILA CTCP ILA </t>
  </si>
  <si>
    <t>https://www.tradingview.com/chart/r46Q5U5a/?interval=M&amp;symbol=UPCOM_ILA</t>
  </si>
  <si>
    <t xml:space="preserve">UPCOM_ILC CTCP Hợp tác lao động với nước ngoài </t>
  </si>
  <si>
    <t>https://www.tradingview.com/chart/r46Q5U5a/?interval=M&amp;symbol=UPCOM_ILC</t>
  </si>
  <si>
    <t xml:space="preserve">UPCOM_ILS CTCP Đầu tư Thương mại và Dịch vụ Quốc tế </t>
  </si>
  <si>
    <t>https://www.tradingview.com/chart/r46Q5U5a/?interval=M&amp;symbol=UPCOM_ILS</t>
  </si>
  <si>
    <t xml:space="preserve">UPCOM_IME CTCP Cơ khí và Xây lắp Công nghiệp </t>
  </si>
  <si>
    <t>https://www.tradingview.com/chart/r46Q5U5a/?interval=M&amp;symbol=UPCOM_IME</t>
  </si>
  <si>
    <t xml:space="preserve">UPCOM_IN4 CTCP In số 4 </t>
  </si>
  <si>
    <t>https://www.tradingview.com/chart/r46Q5U5a/?interval=M&amp;symbol=UPCOM_IN4</t>
  </si>
  <si>
    <t xml:space="preserve">UPCOM_ING CTCP Đầu tư và Phát triển Xây dựng </t>
  </si>
  <si>
    <t>https://www.tradingview.com/chart/r46Q5U5a/?interval=M&amp;symbol=UPCOM_ING</t>
  </si>
  <si>
    <t xml:space="preserve">UPCOM_ISG CTCP Vận tải biển và Hợp tác lao động Quốc tế </t>
  </si>
  <si>
    <t>https://www.tradingview.com/chart/r46Q5U5a/?interval=M&amp;symbol=UPCOM_ISG</t>
  </si>
  <si>
    <t xml:space="preserve">UPCOM_IST CTCP ICD Tân Cảng Sóng Thần </t>
  </si>
  <si>
    <t>https://www.tradingview.com/chart/r46Q5U5a/?interval=M&amp;symbol=UPCOM_IST</t>
  </si>
  <si>
    <t xml:space="preserve">UPCOM_ITS CTCP Đầu tư, Thương mại và Dịch vụ - Vinacomin </t>
  </si>
  <si>
    <t>https://www.tradingview.com/chart/r46Q5U5a/?interval=M&amp;symbol=UPCOM_ITS</t>
  </si>
  <si>
    <t xml:space="preserve">UPCOM_JOS CTCP Chế biến Thủy sản Xuất khẩu Minh Hải </t>
  </si>
  <si>
    <t>https://www.tradingview.com/chart/r46Q5U5a/?interval=M&amp;symbol=UPCOM_JOS</t>
  </si>
  <si>
    <t xml:space="preserve">UPCOM_KAC CTCP Đầu tư Địa ốc Khang An </t>
  </si>
  <si>
    <t>https://www.tradingview.com/chart/r46Q5U5a/?interval=M&amp;symbol=UPCOM_KAC</t>
  </si>
  <si>
    <t xml:space="preserve">UPCOM_KCB CTCP Khoáng sản và Luyện Kim Cao Bằng </t>
  </si>
  <si>
    <t>https://www.tradingview.com/chart/r46Q5U5a/?interval=M&amp;symbol=UPCOM_KCB</t>
  </si>
  <si>
    <t xml:space="preserve">UPCOM_KCE CTCP Bê tông ly tâm Điện lực Khánh Hòa </t>
  </si>
  <si>
    <t>https://www.tradingview.com/chart/r46Q5U5a/?interval=M&amp;symbol=UPCOM_KCE</t>
  </si>
  <si>
    <t xml:space="preserve">UPCOM_KGM CTCP Xuất nhập khẩu Kiên Giang </t>
  </si>
  <si>
    <t>https://www.tradingview.com/chart/r46Q5U5a/?interval=M&amp;symbol=UPCOM_KGM</t>
  </si>
  <si>
    <t xml:space="preserve">UPCOM_KHD CTCP Khai thác, Chế biến khoáng sản Hải Dương </t>
  </si>
  <si>
    <t>https://www.tradingview.com/chart/r46Q5U5a/?interval=M&amp;symbol=UPCOM_KHD</t>
  </si>
  <si>
    <t xml:space="preserve">UPCOM_KHL CTCP Khoáng sản và Vật liệu Xây dựng Hưng Long </t>
  </si>
  <si>
    <t>https://www.tradingview.com/chart/r46Q5U5a/?interval=M&amp;symbol=UPCOM_KHL</t>
  </si>
  <si>
    <t xml:space="preserve">UPCOM_KIP Công ty Cổ phần K.I.P Việt Nam </t>
  </si>
  <si>
    <t>https://www.tradingview.com/chart/r46Q5U5a/?interval=M&amp;symbol=UPCOM_KIP</t>
  </si>
  <si>
    <t>UPCOM_KLB Kiên Long (Bank)</t>
  </si>
  <si>
    <t>https://www.tradingview.com/chart/r46Q5U5a/?interval=M&amp;symbol=UPCOM_KLB</t>
  </si>
  <si>
    <t xml:space="preserve">UPCOM_KTC CTCP Thương mại Kiên Giang </t>
  </si>
  <si>
    <t>https://www.tradingview.com/chart/r46Q5U5a/?interval=M&amp;symbol=UPCOM_KTC</t>
  </si>
  <si>
    <t xml:space="preserve">UPCOM_KTL CTCP Kim khí Thăng Long </t>
  </si>
  <si>
    <t>https://www.tradingview.com/chart/r46Q5U5a/?interval=M&amp;symbol=UPCOM_KTL</t>
  </si>
  <si>
    <t xml:space="preserve">UPCOM_KVC CTCP Sản xuất Xuất nhập khẩu Inox Kim Vĩ </t>
  </si>
  <si>
    <t>https://www.tradingview.com/chart/r46Q5U5a/?interval=M&amp;symbol=UPCOM_KVC</t>
  </si>
  <si>
    <t xml:space="preserve">UPCOM_L12 CTCP Licogi 12 </t>
  </si>
  <si>
    <t>https://www.tradingview.com/chart/r46Q5U5a/?interval=M&amp;symbol=UPCOM_L12</t>
  </si>
  <si>
    <t xml:space="preserve">UPCOM_L35 Công ty Cổ phần Cơ khí lắp máy Lilama </t>
  </si>
  <si>
    <t>https://www.tradingview.com/chart/r46Q5U5a/?interval=M&amp;symbol=UPCOM_L35</t>
  </si>
  <si>
    <t xml:space="preserve">UPCOM_L44 CTCP Lilama 45.4 </t>
  </si>
  <si>
    <t>https://www.tradingview.com/chart/r46Q5U5a/?interval=M&amp;symbol=UPCOM_L44</t>
  </si>
  <si>
    <t xml:space="preserve">UPCOM_L45 CTCP Lilama 45.1 </t>
  </si>
  <si>
    <t>https://www.tradingview.com/chart/r46Q5U5a/?interval=M&amp;symbol=UPCOM_L45</t>
  </si>
  <si>
    <t xml:space="preserve">UPCOM_L61 CTCP Lilama 69-1 </t>
  </si>
  <si>
    <t>https://www.tradingview.com/chart/r46Q5U5a/?interval=M&amp;symbol=UPCOM_L61</t>
  </si>
  <si>
    <t xml:space="preserve">UPCOM_L63 Công ty Cổ phần Lilama 69-3 </t>
  </si>
  <si>
    <t>https://www.tradingview.com/chart/r46Q5U5a/?interval=M&amp;symbol=UPCOM_L63</t>
  </si>
  <si>
    <t xml:space="preserve">UPCOM_LAI CTCP Đầu tư Xây dựng Long An IDICO </t>
  </si>
  <si>
    <t>https://www.tradingview.com/chart/r46Q5U5a/?interval=M&amp;symbol=UPCOM_LAI</t>
  </si>
  <si>
    <t xml:space="preserve">UPCOM_LAW CTCP Cấp thoát nước Long An </t>
  </si>
  <si>
    <t>https://www.tradingview.com/chart/r46Q5U5a/?interval=M&amp;symbol=UPCOM_LAW</t>
  </si>
  <si>
    <t xml:space="preserve">UPCOM_LCC CTCP Xi măng Hồng Phong </t>
  </si>
  <si>
    <t>https://www.tradingview.com/chart/r46Q5U5a/?interval=M&amp;symbol=UPCOM_LCC</t>
  </si>
  <si>
    <t xml:space="preserve">UPCOM_LCM CTCP Khai thác và Chế biến Khoáng sản Lào Cai </t>
  </si>
  <si>
    <t>https://www.tradingview.com/chart/r46Q5U5a/?interval=M&amp;symbol=UPCOM_LCM</t>
  </si>
  <si>
    <t xml:space="preserve">UPCOM_LCS CTCP Licogi 166 </t>
  </si>
  <si>
    <t>https://www.tradingview.com/chart/r46Q5U5a/?interval=M&amp;symbol=UPCOM_LCS</t>
  </si>
  <si>
    <t xml:space="preserve">UPCOM_LG9 CTCP Cơ giới và Xây lắp số 9 </t>
  </si>
  <si>
    <t>https://www.tradingview.com/chart/r46Q5U5a/?interval=M&amp;symbol=UPCOM_LG9</t>
  </si>
  <si>
    <t xml:space="preserve">UPCOM_LGM CTCP Giày da và May mặc Xuất khẩu (Legamex) </t>
  </si>
  <si>
    <t>https://www.tradingview.com/chart/r46Q5U5a/?interval=M&amp;symbol=UPCOM_LGM</t>
  </si>
  <si>
    <t xml:space="preserve">UPCOM_LIC Tổng Công ty Licogi - CTCP </t>
  </si>
  <si>
    <t>https://www.tradingview.com/chart/r46Q5U5a/?interval=M&amp;symbol=UPCOM_LIC</t>
  </si>
  <si>
    <t xml:space="preserve">UPCOM_LKW CTCP Cấp nước Long Khánh </t>
  </si>
  <si>
    <t>https://www.tradingview.com/chart/r46Q5U5a/?interval=M&amp;symbol=UPCOM_LKW</t>
  </si>
  <si>
    <t xml:space="preserve">UPCOM_LLM Tổng Công ty Lắp máy Việt Nam - CTCP </t>
  </si>
  <si>
    <t>https://www.tradingview.com/chart/r46Q5U5a/?interval=M&amp;symbol=UPCOM_LLM</t>
  </si>
  <si>
    <t xml:space="preserve">UPCOM_LM3 CTCP Lilama 3 </t>
  </si>
  <si>
    <t>https://www.tradingview.com/chart/r46Q5U5a/?interval=M&amp;symbol=UPCOM_LM3</t>
  </si>
  <si>
    <t xml:space="preserve">UPCOM_LMC CTCP Long Beach LMC </t>
  </si>
  <si>
    <t>https://www.tradingview.com/chart/r46Q5U5a/?interval=M&amp;symbol=UPCOM_LMC</t>
  </si>
  <si>
    <t xml:space="preserve">UPCOM_LMH Công ty Cổ phần Quốc Tế Holding </t>
  </si>
  <si>
    <t>https://www.tradingview.com/chart/r46Q5U5a/?interval=M&amp;symbol=UPCOM_LMH</t>
  </si>
  <si>
    <t xml:space="preserve">UPCOM_LMI CTCP Đầu tư Xây dựng Lắp máy IDICO </t>
  </si>
  <si>
    <t>https://www.tradingview.com/chart/r46Q5U5a/?interval=M&amp;symbol=UPCOM_LMI</t>
  </si>
  <si>
    <t xml:space="preserve">UPCOM_LO5 CTCP Lilama 5 </t>
  </si>
  <si>
    <t>https://www.tradingview.com/chart/r46Q5U5a/?interval=M&amp;symbol=UPCOM_LO5</t>
  </si>
  <si>
    <t xml:space="preserve">UPCOM_LPT CTCP Thương mại và Sản xuất Lập Phương Thành </t>
  </si>
  <si>
    <t>https://www.tradingview.com/chart/r46Q5U5a/?interval=M&amp;symbol=UPCOM_LPT</t>
  </si>
  <si>
    <t xml:space="preserve">UPCOM_LQN CTCP Licogi Quảng Ngãi </t>
  </si>
  <si>
    <t>https://www.tradingview.com/chart/r46Q5U5a/?interval=M&amp;symbol=UPCOM_LQN</t>
  </si>
  <si>
    <t xml:space="preserve">UPCOM_LSG CTCP Bất động sản Sài Gòn Vi Na </t>
  </si>
  <si>
    <t>https://www.tradingview.com/chart/r46Q5U5a/?interval=M&amp;symbol=UPCOM_LSG</t>
  </si>
  <si>
    <t xml:space="preserve">UPCOM_LTC CTCP Điện nhẹ viễn thông </t>
  </si>
  <si>
    <t>https://www.tradingview.com/chart/r46Q5U5a/?interval=M&amp;symbol=UPCOM_LTC</t>
  </si>
  <si>
    <t xml:space="preserve">UPCOM_LTG CTCP Tập đoàn Lộc Trời </t>
  </si>
  <si>
    <t>https://www.tradingview.com/chart/r46Q5U5a/?interval=M&amp;symbol=UPCOM_LTG</t>
  </si>
  <si>
    <t xml:space="preserve">UPCOM_LUT CTCP Đầu tư Xây dựng Lương Tài </t>
  </si>
  <si>
    <t>https://www.tradingview.com/chart/r46Q5U5a/?interval=M&amp;symbol=UPCOM_LUT</t>
  </si>
  <si>
    <t xml:space="preserve">UPCOM_M10 Tổng Công ty May 10 - Công ty cổ phần </t>
  </si>
  <si>
    <t>https://www.tradingview.com/chart/r46Q5U5a/?interval=M&amp;symbol=UPCOM_M10</t>
  </si>
  <si>
    <t xml:space="preserve">UPCOM_MA1 CTCP Thiết bị </t>
  </si>
  <si>
    <t>https://www.tradingview.com/chart/r46Q5U5a/?interval=M&amp;symbol=UPCOM_MA1</t>
  </si>
  <si>
    <t xml:space="preserve">UPCOM_MCG CTCP Năng lượng và Bất động sản MCG </t>
  </si>
  <si>
    <t>https://www.tradingview.com/chart/r46Q5U5a/?interval=M&amp;symbol=UPCOM_MCG</t>
  </si>
  <si>
    <t xml:space="preserve">UPCOM_MCH CTCP Hàng tiêu dùng Masan </t>
  </si>
  <si>
    <t>https://www.tradingview.com/chart/r46Q5U5a/?interval=M&amp;symbol=UPCOM_MCH</t>
  </si>
  <si>
    <t xml:space="preserve">UPCOM_MDF CTCP GỖ MDF VRG QUẢNG TRỊ </t>
  </si>
  <si>
    <t>https://www.tradingview.com/chart/r46Q5U5a/?interval=M&amp;symbol=UPCOM_MDF</t>
  </si>
  <si>
    <t xml:space="preserve">UPCOM_MEC CTCP Cơ khí - Lắp máy Sông Đà </t>
  </si>
  <si>
    <t>https://www.tradingview.com/chart/r46Q5U5a/?interval=M&amp;symbol=UPCOM_MEC</t>
  </si>
  <si>
    <t xml:space="preserve">UPCOM_MFS CTCP Dịch vụ Kỹ thuật MobiFone </t>
  </si>
  <si>
    <t>https://www.tradingview.com/chart/r46Q5U5a/?interval=M&amp;symbol=UPCOM_MFS</t>
  </si>
  <si>
    <t xml:space="preserve">UPCOM_MGC CTCP Địa chất Mỏ - TKV </t>
  </si>
  <si>
    <t>https://www.tradingview.com/chart/r46Q5U5a/?interval=M&amp;symbol=UPCOM_MGC</t>
  </si>
  <si>
    <t xml:space="preserve">UPCOM_MGG Tổng công ty Đức Giang - Công ty cổ phần </t>
  </si>
  <si>
    <t>https://www.tradingview.com/chart/r46Q5U5a/?interval=M&amp;symbol=UPCOM_MGG</t>
  </si>
  <si>
    <t xml:space="preserve">UPCOM_MGR CTCP Tập đoàn Mgroup </t>
  </si>
  <si>
    <t>https://www.tradingview.com/chart/r46Q5U5a/?interval=M&amp;symbol=UPCOM_MGR</t>
  </si>
  <si>
    <t xml:space="preserve">UPCOM_MH3 CTCP Khu công nghiệp cao su Bình Long </t>
  </si>
  <si>
    <t>https://www.tradingview.com/chart/r46Q5U5a/?interval=M&amp;symbol=UPCOM_MH3</t>
  </si>
  <si>
    <t xml:space="preserve">UPCOM_MIE Tổng Công ty Máy và Thiết bị Công nghiệp - CTCP </t>
  </si>
  <si>
    <t>https://www.tradingview.com/chart/r46Q5U5a/?interval=M&amp;symbol=UPCOM_MIE</t>
  </si>
  <si>
    <t xml:space="preserve">UPCOM_MKP CTCP Hóa - Dược phẩm Mekophar </t>
  </si>
  <si>
    <t>https://www.tradingview.com/chart/r46Q5U5a/?interval=M&amp;symbol=UPCOM_MKP</t>
  </si>
  <si>
    <t xml:space="preserve">UPCOM_MLC CTCP Môi trường Đô thị tỉnh Lào Cai </t>
  </si>
  <si>
    <t>https://www.tradingview.com/chart/r46Q5U5a/?interval=M&amp;symbol=UPCOM_MLC</t>
  </si>
  <si>
    <t xml:space="preserve">UPCOM_MML CTCP Masan MeatLife </t>
  </si>
  <si>
    <t>https://www.tradingview.com/chart/r46Q5U5a/?interval=M&amp;symbol=UPCOM_MML</t>
  </si>
  <si>
    <t xml:space="preserve">UPCOM_MND CTCP Môi trường Nam Định </t>
  </si>
  <si>
    <t>https://www.tradingview.com/chart/r46Q5U5a/?interval=M&amp;symbol=UPCOM_MND</t>
  </si>
  <si>
    <t xml:space="preserve">UPCOM_MPC CTCP Tập đoàn Thủy sản Minh Phú </t>
  </si>
  <si>
    <t>https://www.tradingview.com/chart/r46Q5U5a/?interval=M&amp;symbol=UPCOM_MPC</t>
  </si>
  <si>
    <t xml:space="preserve">UPCOM_MPT CTCP Tập đoàn MPT </t>
  </si>
  <si>
    <t>https://www.tradingview.com/chart/r46Q5U5a/?interval=M&amp;symbol=UPCOM_MPT</t>
  </si>
  <si>
    <t xml:space="preserve">UPCOM_MPY CTCP Môi trường đô thị Phú Yên </t>
  </si>
  <si>
    <t>https://www.tradingview.com/chart/r46Q5U5a/?interval=M&amp;symbol=UPCOM_MPY</t>
  </si>
  <si>
    <t xml:space="preserve">UPCOM_MQN CTCP Môi trường đô thị Quảng Ngãi </t>
  </si>
  <si>
    <t>https://www.tradingview.com/chart/r46Q5U5a/?interval=M&amp;symbol=UPCOM_MQN</t>
  </si>
  <si>
    <t xml:space="preserve">UPCOM_MRF CTCP Merufa </t>
  </si>
  <si>
    <t>https://www.tradingview.com/chart/r46Q5U5a/?interval=M&amp;symbol=UPCOM_MRF</t>
  </si>
  <si>
    <t>UPCOM_MSR MASAN RESOURCES JSC (Công)</t>
  </si>
  <si>
    <t>https://www.tradingview.com/chart/r46Q5U5a/?interval=M&amp;symbol=UPCOM_MSR</t>
  </si>
  <si>
    <t xml:space="preserve">UPCOM_MTA Tổng công ty Khoáng sản và Thương mại Hà Tĩnh - CTCP </t>
  </si>
  <si>
    <t>https://www.tradingview.com/chart/r46Q5U5a/?interval=M&amp;symbol=UPCOM_MTA</t>
  </si>
  <si>
    <t xml:space="preserve">UPCOM_MTC CTCP Dịch vụ du lịch Mỹ Trà </t>
  </si>
  <si>
    <t>https://www.tradingview.com/chart/r46Q5U5a/?interval=M&amp;symbol=UPCOM_MTC</t>
  </si>
  <si>
    <t xml:space="preserve">UPCOM_MTG CTCP MT Gas </t>
  </si>
  <si>
    <t>https://www.tradingview.com/chart/r46Q5U5a/?interval=M&amp;symbol=UPCOM_MTG</t>
  </si>
  <si>
    <t xml:space="preserve">UPCOM_MTH CTCP Môi trường đô thị Hà Đông </t>
  </si>
  <si>
    <t>https://www.tradingview.com/chart/r46Q5U5a/?interval=M&amp;symbol=UPCOM_MTH</t>
  </si>
  <si>
    <t xml:space="preserve">UPCOM_MTL CTCP Dịch vụ Môi trường Đô thị Từ Liêm </t>
  </si>
  <si>
    <t>https://www.tradingview.com/chart/r46Q5U5a/?interval=M&amp;symbol=UPCOM_MTL</t>
  </si>
  <si>
    <t xml:space="preserve">UPCOM_MTP CTCP Dược Medipharco </t>
  </si>
  <si>
    <t>https://www.tradingview.com/chart/r46Q5U5a/?interval=M&amp;symbol=UPCOM_MTP</t>
  </si>
  <si>
    <t xml:space="preserve">UPCOM_MTS CTCP Vật tư - TKV </t>
  </si>
  <si>
    <t>https://www.tradingview.com/chart/r46Q5U5a/?interval=M&amp;symbol=UPCOM_MTS</t>
  </si>
  <si>
    <t xml:space="preserve">UPCOM_MTV CTCP Dịch vụ Môi trường và Công trình Đô thị Vũng Tàu </t>
  </si>
  <si>
    <t>https://www.tradingview.com/chart/r46Q5U5a/?interval=M&amp;symbol=UPCOM_MTV</t>
  </si>
  <si>
    <t xml:space="preserve">UPCOM_MVC CTCP Vật liệu và Xây dựng Bình Dương </t>
  </si>
  <si>
    <t>https://www.tradingview.com/chart/r46Q5U5a/?interval=M&amp;symbol=UPCOM_MVC</t>
  </si>
  <si>
    <t xml:space="preserve">UPCOM_MVN Tổng công ty Hàng hải Việt Nam - CTCP </t>
  </si>
  <si>
    <t>https://www.tradingview.com/chart/r46Q5U5a/?interval=M&amp;symbol=UPCOM_MVN</t>
  </si>
  <si>
    <t xml:space="preserve">UPCOM_NAS CTCP Dịch vụ hàng không sân bay Nội Bài </t>
  </si>
  <si>
    <t>https://www.tradingview.com/chart/r46Q5U5a/?interval=M&amp;symbol=UPCOM_NAS</t>
  </si>
  <si>
    <t xml:space="preserve">UPCOM_NAU CTCP Môi trường và Công trình đô thị Nghệ An </t>
  </si>
  <si>
    <t>https://www.tradingview.com/chart/r46Q5U5a/?interval=M&amp;symbol=UPCOM_NAU</t>
  </si>
  <si>
    <t xml:space="preserve">UPCOM_NBE CTCP Sách và thiết bị Giáo dục miền Bắc </t>
  </si>
  <si>
    <t>https://www.tradingview.com/chart/r46Q5U5a/?interval=M&amp;symbol=UPCOM_NBE</t>
  </si>
  <si>
    <t xml:space="preserve">UPCOM_NBT CTCP Cấp thoát nước Bến Tre </t>
  </si>
  <si>
    <t>https://www.tradingview.com/chart/r46Q5U5a/?interval=M&amp;symbol=UPCOM_NBT</t>
  </si>
  <si>
    <t xml:space="preserve">UPCOM_NCG CTCP Tập đoàn Nova Consumer </t>
  </si>
  <si>
    <t>https://www.tradingview.com/chart/r46Q5U5a/?interval=M&amp;symbol=UPCOM_NCG</t>
  </si>
  <si>
    <t xml:space="preserve">UPCOM_NCS CTCP Suất ăn Hàng Không Nội Bài </t>
  </si>
  <si>
    <t>https://www.tradingview.com/chart/r46Q5U5a/?interval=M&amp;symbol=UPCOM_NCS</t>
  </si>
  <si>
    <t xml:space="preserve">UPCOM_ND2 CTCP Đầu tư và phát triển điện miền Bắc 2 </t>
  </si>
  <si>
    <t>https://www.tradingview.com/chart/r46Q5U5a/?interval=M&amp;symbol=UPCOM_ND2</t>
  </si>
  <si>
    <t xml:space="preserve">UPCOM_NDC CTCP Nam Dược </t>
  </si>
  <si>
    <t>https://www.tradingview.com/chart/r46Q5U5a/?interval=M&amp;symbol=UPCOM_NDC</t>
  </si>
  <si>
    <t xml:space="preserve">UPCOM_NDF CTCP Chế biến thực phẩm nông sản xuất khẩu Nam Định </t>
  </si>
  <si>
    <t>https://www.tradingview.com/chart/r46Q5U5a/?interval=M&amp;symbol=UPCOM_NDF</t>
  </si>
  <si>
    <t xml:space="preserve">UPCOM_NDP CTCP Dược phẩm 2-9 </t>
  </si>
  <si>
    <t>https://www.tradingview.com/chart/r46Q5U5a/?interval=M&amp;symbol=UPCOM_NDP</t>
  </si>
  <si>
    <t xml:space="preserve">UPCOM_NDT Tổng CTCP Dệt May Nam Định </t>
  </si>
  <si>
    <t>https://www.tradingview.com/chart/r46Q5U5a/?interval=M&amp;symbol=UPCOM_NDT</t>
  </si>
  <si>
    <t xml:space="preserve">UPCOM_NEM Công ty cổ phần Thiết bị điện Miền Bắc </t>
  </si>
  <si>
    <t>https://www.tradingview.com/chart/r46Q5U5a/?interval=M&amp;symbol=UPCOM_NEM</t>
  </si>
  <si>
    <t xml:space="preserve">UPCOM_NGC CTCP Chế biến Thủy sản xuất khẩu Ngô Quyền </t>
  </si>
  <si>
    <t>https://www.tradingview.com/chart/r46Q5U5a/?interval=M&amp;symbol=UPCOM_NGC</t>
  </si>
  <si>
    <t xml:space="preserve">UPCOM_NHP CTCP Sản xuất Xuất nhập khẩu NHP </t>
  </si>
  <si>
    <t>https://www.tradingview.com/chart/r46Q5U5a/?interval=M&amp;symbol=UPCOM_NHP</t>
  </si>
  <si>
    <t xml:space="preserve">UPCOM_NJC CTCP May Nam Định </t>
  </si>
  <si>
    <t>https://www.tradingview.com/chart/r46Q5U5a/?interval=M&amp;symbol=UPCOM_NJC</t>
  </si>
  <si>
    <t xml:space="preserve">UPCOM_NLS Công ty Cổ phần Cấp thoát Nước Lạng Sơn </t>
  </si>
  <si>
    <t>https://www.tradingview.com/chart/r46Q5U5a/?interval=M&amp;symbol=UPCOM_NLS</t>
  </si>
  <si>
    <t xml:space="preserve">UPCOM_NOS Công ty cổ phần Vận Tải Biển và Thương mại Phương Đông </t>
  </si>
  <si>
    <t>https://www.tradingview.com/chart/r46Q5U5a/?interval=M&amp;symbol=UPCOM_NOS</t>
  </si>
  <si>
    <t xml:space="preserve">UPCOM_NQN CTCP Nước sạch Quảng Ninh </t>
  </si>
  <si>
    <t>https://www.tradingview.com/chart/r46Q5U5a/?interval=M&amp;symbol=UPCOM_NQN</t>
  </si>
  <si>
    <t xml:space="preserve">UPCOM_NS2 Công ty Cổ phần Nước sạch số 2 Hà Nội </t>
  </si>
  <si>
    <t>https://www.tradingview.com/chart/r46Q5U5a/?interval=M&amp;symbol=UPCOM_NS2</t>
  </si>
  <si>
    <t xml:space="preserve">UPCOM_NSG CTCP Nhựa Sài Gòn </t>
  </si>
  <si>
    <t>https://www.tradingview.com/chart/r46Q5U5a/?interval=M&amp;symbol=UPCOM_NSG</t>
  </si>
  <si>
    <t xml:space="preserve">UPCOM_NSL CTCP Cấp nước Sơn La </t>
  </si>
  <si>
    <t>https://www.tradingview.com/chart/r46Q5U5a/?interval=M&amp;symbol=UPCOM_NSL</t>
  </si>
  <si>
    <t xml:space="preserve">UPCOM_NTB CTCP Đầu tư xây dựng và Khai thác Công trình giao thông 584 </t>
  </si>
  <si>
    <t>https://www.tradingview.com/chart/r46Q5U5a/?interval=M&amp;symbol=UPCOM_NTB</t>
  </si>
  <si>
    <t xml:space="preserve">UPCOM_NTC CTCP Khu Công nghiệp Nam Tân Uyên </t>
  </si>
  <si>
    <t>https://www.tradingview.com/chart/r46Q5U5a/?interval=M&amp;symbol=UPCOM_NTC</t>
  </si>
  <si>
    <t xml:space="preserve">UPCOM_NTF CTCP Dược - Vật tư Y tế Nghệ An </t>
  </si>
  <si>
    <t>https://www.tradingview.com/chart/r46Q5U5a/?interval=M&amp;symbol=UPCOM_NTF</t>
  </si>
  <si>
    <t xml:space="preserve">UPCOM_NTW CTCP Cấp nước Nhơn Trạch </t>
  </si>
  <si>
    <t>https://www.tradingview.com/chart/r46Q5U5a/?interval=M&amp;symbol=UPCOM_NTW</t>
  </si>
  <si>
    <t xml:space="preserve">UPCOM_NUE CTCP Môi trường đô thị Nha Trang </t>
  </si>
  <si>
    <t>https://www.tradingview.com/chart/r46Q5U5a/?interval=M&amp;symbol=UPCOM_NUE</t>
  </si>
  <si>
    <t xml:space="preserve">UPCOM_NWT Công ty Cổ phần Vận tải Newway </t>
  </si>
  <si>
    <t>https://www.tradingview.com/chart/r46Q5U5a/?interval=M&amp;symbol=UPCOM_NWT</t>
  </si>
  <si>
    <t xml:space="preserve">UPCOM_NXT CTCP Sản xuất và Cung ứng vật liệu xây dựng Kon Tum </t>
  </si>
  <si>
    <t>https://www.tradingview.com/chart/r46Q5U5a/?interval=M&amp;symbol=UPCOM_NXT</t>
  </si>
  <si>
    <t xml:space="preserve">UPCOM_ODE CTCP Tập đoàn Truyền thông và Giải trí ODE </t>
  </si>
  <si>
    <t>https://www.tradingview.com/chart/r46Q5U5a/?interval=M&amp;symbol=UPCOM_ODE</t>
  </si>
  <si>
    <t xml:space="preserve">UPCOM_OIL Tổng Công ty Dầu Việt Nam - CTCP </t>
  </si>
  <si>
    <t>https://www.tradingview.com/chart/r46Q5U5a/?interval=M&amp;symbol=UPCOM_OIL</t>
  </si>
  <si>
    <t xml:space="preserve">UPCOM_ONW CTCP Dịch vụ Một thế giới </t>
  </si>
  <si>
    <t>https://www.tradingview.com/chart/r46Q5U5a/?interval=M&amp;symbol=UPCOM_ONW</t>
  </si>
  <si>
    <t xml:space="preserve">UPCOM_PAI CTCP Công nghệ thông tin, Viễn thông và Tự động hóa dầu khí </t>
  </si>
  <si>
    <t>https://www.tradingview.com/chart/r46Q5U5a/?interval=M&amp;symbol=UPCOM_PAI</t>
  </si>
  <si>
    <t xml:space="preserve">UPCOM_PAP CTCP Dầu khí Đầu tư Khai thác Cảng Phước An </t>
  </si>
  <si>
    <t>https://www.tradingview.com/chart/r46Q5U5a/?interval=M&amp;symbol=UPCOM_PAP</t>
  </si>
  <si>
    <t xml:space="preserve">UPCOM_PAS CTCP Quốc tế Phương Anh </t>
  </si>
  <si>
    <t>https://www.tradingview.com/chart/r46Q5U5a/?interval=M&amp;symbol=UPCOM_PAS</t>
  </si>
  <si>
    <t xml:space="preserve">UPCOM_PAT CTCP Phốt pho Apatit Việt Nam </t>
  </si>
  <si>
    <t>https://www.tradingview.com/chart/r46Q5U5a/?interval=M&amp;symbol=UPCOM_PAT</t>
  </si>
  <si>
    <t xml:space="preserve">UPCOM_PBC CTCP Dược phẩm Trung ương I - Pharbaco </t>
  </si>
  <si>
    <t>https://www.tradingview.com/chart/r46Q5U5a/?interval=M&amp;symbol=UPCOM_PBC</t>
  </si>
  <si>
    <t xml:space="preserve">UPCOM_PBT CTCP Bao bì và Thương mại Dầu khí Bình Sơn </t>
  </si>
  <si>
    <t>https://www.tradingview.com/chart/r46Q5U5a/?interval=M&amp;symbol=UPCOM_PBT</t>
  </si>
  <si>
    <t xml:space="preserve">UPCOM_PCC CTCP Tập đoàn Xây lắp 1 - Petrolimex </t>
  </si>
  <si>
    <t>https://www.tradingview.com/chart/r46Q5U5a/?interval=M&amp;symbol=UPCOM_PCC</t>
  </si>
  <si>
    <t xml:space="preserve">UPCOM_PCF CTCP Cà phê Petec </t>
  </si>
  <si>
    <t>https://www.tradingview.com/chart/r46Q5U5a/?interval=M&amp;symbol=UPCOM_PCF</t>
  </si>
  <si>
    <t xml:space="preserve">UPCOM_PDC CTCP Du lịch Dầu khí Phương Đông </t>
  </si>
  <si>
    <t>https://www.tradingview.com/chart/r46Q5U5a/?interval=M&amp;symbol=UPCOM_PDC</t>
  </si>
  <si>
    <t>UPCOM_PDV CTCP Vận Tải Và Tiếp Vận Phương Đông Việt (XTI)</t>
  </si>
  <si>
    <t>https://www.tradingview.com/chart/r46Q5U5a/?interval=M&amp;symbol=UPCOM_PDV</t>
  </si>
  <si>
    <t xml:space="preserve">UPCOM_PEG Tổng công ty Thương mại Kỹ thuật và Đầu tư -Công ty cổ phần </t>
  </si>
  <si>
    <t>https://www.tradingview.com/chart/r46Q5U5a/?interval=M&amp;symbol=UPCOM_PEG</t>
  </si>
  <si>
    <t xml:space="preserve">UPCOM_PEQ CTCP Thiết bị Xăng dầu Petrolimex </t>
  </si>
  <si>
    <t>https://www.tradingview.com/chart/r46Q5U5a/?interval=M&amp;symbol=UPCOM_PEQ</t>
  </si>
  <si>
    <t xml:space="preserve">UPCOM_PFL Công ty cổ phần Dầu khí Đông Đô </t>
  </si>
  <si>
    <t>https://www.tradingview.com/chart/r46Q5U5a/?interval=M&amp;symbol=UPCOM_PFL</t>
  </si>
  <si>
    <t>UPCOM_PGB Ngân hàng TMCP Thịnh Vượng và Phát triển (Bank)</t>
  </si>
  <si>
    <t>https://www.tradingview.com/chart/r46Q5U5a/?interval=M&amp;symbol=UPCOM_PGB</t>
  </si>
  <si>
    <t xml:space="preserve">UPCOM_PHH CTCP Hồng Hà Việt Nam </t>
  </si>
  <si>
    <t>https://www.tradingview.com/chart/r46Q5U5a/?interval=M&amp;symbol=UPCOM_PHH</t>
  </si>
  <si>
    <t xml:space="preserve">UPCOM_PHP CTCP Cảng Hải Phòng </t>
  </si>
  <si>
    <t>https://www.tradingview.com/chart/r46Q5U5a/?interval=M&amp;symbol=UPCOM_PHP</t>
  </si>
  <si>
    <t xml:space="preserve">UPCOM_PHS CTCP Chứng khoán Phú Hưng </t>
  </si>
  <si>
    <t>https://www.tradingview.com/chart/r46Q5U5a/?interval=M&amp;symbol=UPCOM_PHS</t>
  </si>
  <si>
    <t xml:space="preserve">UPCOM_PID CTCP Trang trí nội thất Dầu Khí </t>
  </si>
  <si>
    <t>https://www.tradingview.com/chart/r46Q5U5a/?interval=M&amp;symbol=UPCOM_PID</t>
  </si>
  <si>
    <t xml:space="preserve">UPCOM_PIS Tổng công ty Pisico Bình Định - CTCP </t>
  </si>
  <si>
    <t>https://www.tradingview.com/chart/r46Q5U5a/?interval=M&amp;symbol=UPCOM_PIS</t>
  </si>
  <si>
    <t xml:space="preserve">UPCOM_PIV CTCP PIV </t>
  </si>
  <si>
    <t>https://www.tradingview.com/chart/r46Q5U5a/?interval=M&amp;symbol=UPCOM_PIV</t>
  </si>
  <si>
    <t xml:space="preserve">UPCOM_PJS CTCP Cấp nước Phú Hòa Tân </t>
  </si>
  <si>
    <t>https://www.tradingview.com/chart/r46Q5U5a/?interval=M&amp;symbol=UPCOM_PJS</t>
  </si>
  <si>
    <t xml:space="preserve">UPCOM_PLA CTCP Đầu tư và Dịch vụ hạ tầng Xăng dầu </t>
  </si>
  <si>
    <t>https://www.tradingview.com/chart/r46Q5U5a/?interval=M&amp;symbol=UPCOM_PLA</t>
  </si>
  <si>
    <t xml:space="preserve">UPCOM_PLO CTCP Kho vận Petec </t>
  </si>
  <si>
    <t>https://www.tradingview.com/chart/r46Q5U5a/?interval=M&amp;symbol=UPCOM_PLO</t>
  </si>
  <si>
    <t xml:space="preserve">UPCOM_PMJ CTCP Vật tư Bưu điện </t>
  </si>
  <si>
    <t>https://www.tradingview.com/chart/r46Q5U5a/?interval=M&amp;symbol=UPCOM_PMJ</t>
  </si>
  <si>
    <t xml:space="preserve">UPCOM_PND CTCP Xăng dầu Dầu khí Nam Định </t>
  </si>
  <si>
    <t>https://www.tradingview.com/chart/r46Q5U5a/?interval=M&amp;symbol=UPCOM_PND</t>
  </si>
  <si>
    <t xml:space="preserve">UPCOM_PNG Công ty Cổ phần Thương mại Phú Nhuận </t>
  </si>
  <si>
    <t>https://www.tradingview.com/chart/r46Q5U5a/?interval=M&amp;symbol=UPCOM_PNG</t>
  </si>
  <si>
    <t xml:space="preserve">UPCOM_PNP CTCP Tân Cảng - Phú Hữu </t>
  </si>
  <si>
    <t>https://www.tradingview.com/chart/r46Q5U5a/?interval=M&amp;symbol=UPCOM_PNP</t>
  </si>
  <si>
    <t xml:space="preserve">UPCOM_PNT CTCP Kỹ thuật Xây dựng Phú Nhuận </t>
  </si>
  <si>
    <t>https://www.tradingview.com/chart/r46Q5U5a/?interval=M&amp;symbol=UPCOM_PNT</t>
  </si>
  <si>
    <t xml:space="preserve">UPCOM_POB CTCP Xăng dầu Dầu khí Thái Bình </t>
  </si>
  <si>
    <t>https://www.tradingview.com/chart/r46Q5U5a/?interval=M&amp;symbol=UPCOM_POB</t>
  </si>
  <si>
    <t xml:space="preserve">UPCOM_POM CTCP Thép Pomina </t>
  </si>
  <si>
    <t>https://www.tradingview.com/chart/r46Q5U5a/?interval=M&amp;symbol=UPCOM_POM</t>
  </si>
  <si>
    <t xml:space="preserve">UPCOM_POS CTCP Dịch vụ Lắp đặt, Vận hành và Bảo dưỡng Công trình Dầu khí biển PTSC </t>
  </si>
  <si>
    <t>https://www.tradingview.com/chart/r46Q5U5a/?interval=M&amp;symbol=UPCOM_POS</t>
  </si>
  <si>
    <t xml:space="preserve">UPCOM_POV CTCP Xăng dầu Dầu khí Vũng Áng </t>
  </si>
  <si>
    <t>https://www.tradingview.com/chart/r46Q5U5a/?interval=M&amp;symbol=UPCOM_POV</t>
  </si>
  <si>
    <t xml:space="preserve">UPCOM_PPH Tổng công ty cổ phần Phong Phú </t>
  </si>
  <si>
    <t>https://www.tradingview.com/chart/r46Q5U5a/?interval=M&amp;symbol=UPCOM_PPH</t>
  </si>
  <si>
    <t xml:space="preserve">UPCOM_PRO CTCP Procimex Việt Nam </t>
  </si>
  <si>
    <t>https://www.tradingview.com/chart/r46Q5U5a/?interval=M&amp;symbol=UPCOM_PRO</t>
  </si>
  <si>
    <t xml:space="preserve">UPCOM_PRT Tổng công ty Sản xuất - Xuất nhập khẩu Bình Dương- CTCP </t>
  </si>
  <si>
    <t>https://www.tradingview.com/chart/r46Q5U5a/?interval=M&amp;symbol=UPCOM_PRT</t>
  </si>
  <si>
    <t xml:space="preserve">UPCOM_PSB CTCP Đầu tư Dầu khí Sao Mai – Bến Đình </t>
  </si>
  <si>
    <t>https://www.tradingview.com/chart/r46Q5U5a/?interval=M&amp;symbol=UPCOM_PSB</t>
  </si>
  <si>
    <t xml:space="preserve">UPCOM_PSG CTCP Đầu tư và Xây lắp Dầu khí Sài Gòn </t>
  </si>
  <si>
    <t>https://www.tradingview.com/chart/r46Q5U5a/?interval=M&amp;symbol=UPCOM_PSG</t>
  </si>
  <si>
    <t xml:space="preserve">UPCOM_PSL CTCP Chăn nuôi Phú Sơn </t>
  </si>
  <si>
    <t>https://www.tradingview.com/chart/r46Q5U5a/?interval=M&amp;symbol=UPCOM_PSL</t>
  </si>
  <si>
    <t xml:space="preserve">UPCOM_PSN CTCP Dịch vụ Kỹ thuật PTSC Thanh Hóa </t>
  </si>
  <si>
    <t>https://www.tradingview.com/chart/r46Q5U5a/?interval=M&amp;symbol=UPCOM_PSN</t>
  </si>
  <si>
    <t xml:space="preserve">UPCOM_PSP CTCP Cảng dịch vụ Dầu khí Đình Vũ </t>
  </si>
  <si>
    <t>https://www.tradingview.com/chart/r46Q5U5a/?interval=M&amp;symbol=UPCOM_PSP</t>
  </si>
  <si>
    <t xml:space="preserve">UPCOM_PTE Công ty Cổ phần Xi măng Phú Thọ </t>
  </si>
  <si>
    <t>https://www.tradingview.com/chart/r46Q5U5a/?interval=M&amp;symbol=UPCOM_PTE</t>
  </si>
  <si>
    <t xml:space="preserve">UPCOM_PTG CTCP May Xuất Khẩu Phan Thiết </t>
  </si>
  <si>
    <t>https://www.tradingview.com/chart/r46Q5U5a/?interval=M&amp;symbol=UPCOM_PTG</t>
  </si>
  <si>
    <t xml:space="preserve">UPCOM_PTH CTCP Vận tải và Dịch vụ Petrolimex Hà Tây </t>
  </si>
  <si>
    <t>https://www.tradingview.com/chart/r46Q5U5a/?interval=M&amp;symbol=UPCOM_PTH</t>
  </si>
  <si>
    <t xml:space="preserve">UPCOM_PTO CTCP Dịch vụ- Xây dựng Công trình Bưu điện </t>
  </si>
  <si>
    <t>https://www.tradingview.com/chart/r46Q5U5a/?interval=M&amp;symbol=UPCOM_PTO</t>
  </si>
  <si>
    <t xml:space="preserve">UPCOM_PTP Công ty cổ phần PTP </t>
  </si>
  <si>
    <t>https://www.tradingview.com/chart/r46Q5U5a/?interval=M&amp;symbol=UPCOM_PTP</t>
  </si>
  <si>
    <t xml:space="preserve">UPCOM_PTV CTCP Thương mại Dầu khí </t>
  </si>
  <si>
    <t>https://www.tradingview.com/chart/r46Q5U5a/?interval=M&amp;symbol=UPCOM_PTV</t>
  </si>
  <si>
    <t xml:space="preserve">UPCOM_PVA CTCP Tổng Công ty Xây lắp Dầu khí Nghệ An </t>
  </si>
  <si>
    <t>https://www.tradingview.com/chart/r46Q5U5a/?interval=M&amp;symbol=UPCOM_PVA</t>
  </si>
  <si>
    <t xml:space="preserve">UPCOM_PVE Tổng Công ty Tư vấn Thiết kế Dầu khí - CTCP </t>
  </si>
  <si>
    <t>https://www.tradingview.com/chart/r46Q5U5a/?interval=M&amp;symbol=UPCOM_PVE</t>
  </si>
  <si>
    <t xml:space="preserve">UPCOM_PVH CTCP Xây lắp Dầu khí Thanh Hóa </t>
  </si>
  <si>
    <t>https://www.tradingview.com/chart/r46Q5U5a/?interval=M&amp;symbol=UPCOM_PVH</t>
  </si>
  <si>
    <t xml:space="preserve">UPCOM_PVL CTCP Đầu tư Nhà đất Việt </t>
  </si>
  <si>
    <t>https://www.tradingview.com/chart/r46Q5U5a/?interval=M&amp;symbol=UPCOM_PVL</t>
  </si>
  <si>
    <t xml:space="preserve">UPCOM_PVM CTCP Máy - Thiết bị Dầu khí </t>
  </si>
  <si>
    <t>https://www.tradingview.com/chart/r46Q5U5a/?interval=M&amp;symbol=UPCOM_PVM</t>
  </si>
  <si>
    <t xml:space="preserve">UPCOM_PVO CTCP Dầu nhờn PV Oil </t>
  </si>
  <si>
    <t>https://www.tradingview.com/chart/r46Q5U5a/?interval=M&amp;symbol=UPCOM_PVO</t>
  </si>
  <si>
    <t xml:space="preserve">UPCOM_PVV Công ty cổ phần Vinaconex 39 </t>
  </si>
  <si>
    <t>https://www.tradingview.com/chart/r46Q5U5a/?interval=M&amp;symbol=UPCOM_PVV</t>
  </si>
  <si>
    <t xml:space="preserve">UPCOM_PVX Tổng CTCP Xây lắp Dầu khí Việt Nam </t>
  </si>
  <si>
    <t>https://www.tradingview.com/chart/r46Q5U5a/?interval=M&amp;symbol=UPCOM_PVX</t>
  </si>
  <si>
    <t xml:space="preserve">UPCOM_PWA CTCP Bất động sản Dầu khí </t>
  </si>
  <si>
    <t>https://www.tradingview.com/chart/r46Q5U5a/?interval=M&amp;symbol=UPCOM_PWA</t>
  </si>
  <si>
    <t xml:space="preserve">UPCOM_PWS CTCP Cấp thoát nước Phú Yên </t>
  </si>
  <si>
    <t>https://www.tradingview.com/chart/r46Q5U5a/?interval=M&amp;symbol=UPCOM_PWS</t>
  </si>
  <si>
    <t xml:space="preserve">UPCOM_PXA CTCP Đầu tư và Thương mại Dầu khí Nghệ An </t>
  </si>
  <si>
    <t>https://www.tradingview.com/chart/r46Q5U5a/?interval=M&amp;symbol=UPCOM_PXA</t>
  </si>
  <si>
    <t xml:space="preserve">UPCOM_PXI CTCP Xây dựng Công nghiệp và Dân dụng Dầu khí </t>
  </si>
  <si>
    <t>https://www.tradingview.com/chart/r46Q5U5a/?interval=M&amp;symbol=UPCOM_PXI</t>
  </si>
  <si>
    <t xml:space="preserve">UPCOM_PXL CTCP Đầu tư Khu Công nghiệp Dầu khí Long Sơn </t>
  </si>
  <si>
    <t>https://www.tradingview.com/chart/r46Q5U5a/?interval=M&amp;symbol=UPCOM_PXL</t>
  </si>
  <si>
    <t xml:space="preserve">UPCOM_PXM CTCP Xây lắp Dầu khí Miền Trung </t>
  </si>
  <si>
    <t>https://www.tradingview.com/chart/r46Q5U5a/?interval=M&amp;symbol=UPCOM_PXM</t>
  </si>
  <si>
    <t xml:space="preserve">UPCOM_QBS CTCP Xuất nhập khẩu Quảng Bình </t>
  </si>
  <si>
    <t>https://www.tradingview.com/chart/r46Q5U5a/?interval=M&amp;symbol=UPCOM_QBS</t>
  </si>
  <si>
    <t xml:space="preserve">UPCOM_QCC CTCP Đầu tư Xây dựng và Phát triển Hạ tầng Viễn thông </t>
  </si>
  <si>
    <t>https://www.tradingview.com/chart/r46Q5U5a/?interval=M&amp;symbol=UPCOM_QCC</t>
  </si>
  <si>
    <t xml:space="preserve">UPCOM_QHW CTCP Nước khoáng Quảng Ninh </t>
  </si>
  <si>
    <t>https://www.tradingview.com/chart/r46Q5U5a/?interval=M&amp;symbol=UPCOM_QHW</t>
  </si>
  <si>
    <t xml:space="preserve">UPCOM_QNC CTCP Xi măng và Xây dựng Quảng Ninh </t>
  </si>
  <si>
    <t>https://www.tradingview.com/chart/r46Q5U5a/?interval=M&amp;symbol=UPCOM_QNC</t>
  </si>
  <si>
    <t xml:space="preserve">UPCOM_QNS CTCP Đường Quảng Ngãi </t>
  </si>
  <si>
    <t>https://www.tradingview.com/chart/r46Q5U5a/?interval=M&amp;symbol=UPCOM_QNS</t>
  </si>
  <si>
    <t xml:space="preserve">UPCOM_QNT CTCP Tư vấn và Đầu tư phát triển Quảng Nam </t>
  </si>
  <si>
    <t>https://www.tradingview.com/chart/r46Q5U5a/?interval=M&amp;symbol=UPCOM_QNT</t>
  </si>
  <si>
    <t xml:space="preserve">UPCOM_QNU CTCP Môi trường đô thị Quảng Nam </t>
  </si>
  <si>
    <t>https://www.tradingview.com/chart/r46Q5U5a/?interval=M&amp;symbol=UPCOM_QNU</t>
  </si>
  <si>
    <t xml:space="preserve">UPCOM_QNW CTCP Cấp thoát nước và Xây dựng Quảng Ngãi </t>
  </si>
  <si>
    <t>https://www.tradingview.com/chart/r46Q5U5a/?interval=M&amp;symbol=UPCOM_QNW</t>
  </si>
  <si>
    <t xml:space="preserve">UPCOM_QPH CTCP Thủy điện Quế Phong </t>
  </si>
  <si>
    <t>https://www.tradingview.com/chart/r46Q5U5a/?interval=M&amp;symbol=UPCOM_QPH</t>
  </si>
  <si>
    <t xml:space="preserve">UPCOM_QSP CTCP Tân Cảng Quy Nhơn </t>
  </si>
  <si>
    <t>https://www.tradingview.com/chart/r46Q5U5a/?interval=M&amp;symbol=UPCOM_QSP</t>
  </si>
  <si>
    <t xml:space="preserve">UPCOM_QTP CTCP Nhiệt điện Quảng Ninh </t>
  </si>
  <si>
    <t>https://www.tradingview.com/chart/r46Q5U5a/?interval=M&amp;symbol=UPCOM_QTP</t>
  </si>
  <si>
    <t xml:space="preserve">UPCOM_RAT CTCP Vận tải và Thương mại Đường sắt </t>
  </si>
  <si>
    <t>https://www.tradingview.com/chart/r46Q5U5a/?interval=M&amp;symbol=UPCOM_RAT</t>
  </si>
  <si>
    <t xml:space="preserve">UPCOM_RBC CTCP Công nghiệp và Xuất nhập khẩu Cao su </t>
  </si>
  <si>
    <t>https://www.tradingview.com/chart/r46Q5U5a/?interval=M&amp;symbol=UPCOM_RBC</t>
  </si>
  <si>
    <t xml:space="preserve">UPCOM_RCC CTCP Tổng công ty Công trình đường sắt </t>
  </si>
  <si>
    <t>https://www.tradingview.com/chart/r46Q5U5a/?interval=M&amp;symbol=UPCOM_RCC</t>
  </si>
  <si>
    <t xml:space="preserve">UPCOM_RCD CTCP Xây dựng - Địa ốc Cao su </t>
  </si>
  <si>
    <t>https://www.tradingview.com/chart/r46Q5U5a/?interval=M&amp;symbol=UPCOM_RCD</t>
  </si>
  <si>
    <t xml:space="preserve">UPCOM_RIC Công ty cổ phần Quốc tế Hoàng Gia </t>
  </si>
  <si>
    <t>https://www.tradingview.com/chart/r46Q5U5a/?interval=M&amp;symbol=UPCOM_RIC</t>
  </si>
  <si>
    <t xml:space="preserve">UPCOM_RTB CTCP Cao su Tân Biên </t>
  </si>
  <si>
    <t>https://www.tradingview.com/chart/r46Q5U5a/?interval=M&amp;symbol=UPCOM_RTB</t>
  </si>
  <si>
    <t xml:space="preserve">UPCOM_S12 CTCP Sông Đà 12 </t>
  </si>
  <si>
    <t>https://www.tradingview.com/chart/r46Q5U5a/?interval=M&amp;symbol=UPCOM_S12</t>
  </si>
  <si>
    <t xml:space="preserve">UPCOM_S27 Công ty Cổ phần Sông Đà 27 </t>
  </si>
  <si>
    <t>https://www.tradingview.com/chart/r46Q5U5a/?interval=M&amp;symbol=UPCOM_S27</t>
  </si>
  <si>
    <t xml:space="preserve">UPCOM_SAC CTCP Xếp dỡ và Dịch vụ Cảng Sài Gòn </t>
  </si>
  <si>
    <t>https://www.tradingview.com/chart/r46Q5U5a/?interval=M&amp;symbol=UPCOM_SAC</t>
  </si>
  <si>
    <t xml:space="preserve">UPCOM_SAP Công Ty Cổ phần In Sách giáo khoa Tp. HCM </t>
  </si>
  <si>
    <t>https://www.tradingview.com/chart/r46Q5U5a/?interval=M&amp;symbol=UPCOM_SAP</t>
  </si>
  <si>
    <t xml:space="preserve">UPCOM_SAS CTCP Dịch vụ Hàng không Sân bay Tân Sơn Nhất </t>
  </si>
  <si>
    <t>https://www.tradingview.com/chart/r46Q5U5a/?interval=M&amp;symbol=UPCOM_SAS</t>
  </si>
  <si>
    <t xml:space="preserve">UPCOM_SBD CTCP Công nghệ Sao Bắc Đẩu </t>
  </si>
  <si>
    <t>https://www.tradingview.com/chart/r46Q5U5a/?interval=M&amp;symbol=UPCOM_SBD</t>
  </si>
  <si>
    <t xml:space="preserve">UPCOM_SBR CTCP Cao su Sông Bé </t>
  </si>
  <si>
    <t>https://www.tradingview.com/chart/r46Q5U5a/?interval=M&amp;symbol=UPCOM_SBR</t>
  </si>
  <si>
    <t xml:space="preserve">UPCOM_SCC CTCP Thương mại Đầu tư SHB </t>
  </si>
  <si>
    <t>https://www.tradingview.com/chart/r46Q5U5a/?interval=M&amp;symbol=UPCOM_SCC</t>
  </si>
  <si>
    <t xml:space="preserve">UPCOM_SCD CTCP Nước giải khát Chương Dương </t>
  </si>
  <si>
    <t>https://www.tradingview.com/chart/r46Q5U5a/?interval=M&amp;symbol=UPCOM_SCD</t>
  </si>
  <si>
    <t xml:space="preserve">UPCOM_SCJ CTCP Xi măng Sài Sơn </t>
  </si>
  <si>
    <t>https://www.tradingview.com/chart/r46Q5U5a/?interval=M&amp;symbol=UPCOM_SCJ</t>
  </si>
  <si>
    <t xml:space="preserve">UPCOM_SCL Công ty cổ phần Sông Đà Cao Cường </t>
  </si>
  <si>
    <t>https://www.tradingview.com/chart/r46Q5U5a/?interval=M&amp;symbol=UPCOM_SCL</t>
  </si>
  <si>
    <t xml:space="preserve">UPCOM_SCO CTCP Công nghiệp Thủy sản </t>
  </si>
  <si>
    <t>https://www.tradingview.com/chart/r46Q5U5a/?interval=M&amp;symbol=UPCOM_SCO</t>
  </si>
  <si>
    <t xml:space="preserve">UPCOM_SD2 CTCP Sông Đà 2 </t>
  </si>
  <si>
    <t>https://www.tradingview.com/chart/r46Q5U5a/?interval=M&amp;symbol=UPCOM_SD2</t>
  </si>
  <si>
    <t xml:space="preserve">UPCOM_SD3 CTCP Sông Đà 3 </t>
  </si>
  <si>
    <t>https://www.tradingview.com/chart/r46Q5U5a/?interval=M&amp;symbol=UPCOM_SD3</t>
  </si>
  <si>
    <t xml:space="preserve">UPCOM_SD4 CÔNG TY CỔ PHẦN SÔNG ĐÀ 4 </t>
  </si>
  <si>
    <t>https://www.tradingview.com/chart/r46Q5U5a/?interval=M&amp;symbol=UPCOM_SD4</t>
  </si>
  <si>
    <t xml:space="preserve">UPCOM_SDB CTCP Sông Đà 207 </t>
  </si>
  <si>
    <t>https://www.tradingview.com/chart/r46Q5U5a/?interval=M&amp;symbol=UPCOM_SDB</t>
  </si>
  <si>
    <t xml:space="preserve">UPCOM_SDJ CTCP Sông Đà 25 </t>
  </si>
  <si>
    <t>https://www.tradingview.com/chart/r46Q5U5a/?interval=M&amp;symbol=UPCOM_SDJ</t>
  </si>
  <si>
    <t xml:space="preserve">UPCOM_SDP CTCP SDP </t>
  </si>
  <si>
    <t>https://www.tradingview.com/chart/r46Q5U5a/?interval=M&amp;symbol=UPCOM_SDP</t>
  </si>
  <si>
    <t xml:space="preserve">UPCOM_SDV CTCP Dịch vụ Sonadezi </t>
  </si>
  <si>
    <t>https://www.tradingview.com/chart/r46Q5U5a/?interval=M&amp;symbol=UPCOM_SDV</t>
  </si>
  <si>
    <t xml:space="preserve">UPCOM_SDX CTCP Phòng cháy chữa cháy và Đầu tư Xây dựng Sông Đà </t>
  </si>
  <si>
    <t>https://www.tradingview.com/chart/r46Q5U5a/?interval=M&amp;symbol=UPCOM_SDX</t>
  </si>
  <si>
    <t xml:space="preserve">UPCOM_SDY CTCP Xi măng Sông Đà Yaly </t>
  </si>
  <si>
    <t>https://www.tradingview.com/chart/r46Q5U5a/?interval=M&amp;symbol=UPCOM_SDY</t>
  </si>
  <si>
    <t xml:space="preserve">UPCOM_SEA Tổng công ty Thủy sản Việt Nam- Công ty cổ phần </t>
  </si>
  <si>
    <t>https://www.tradingview.com/chart/r46Q5U5a/?interval=M&amp;symbol=UPCOM_SEA</t>
  </si>
  <si>
    <t xml:space="preserve">UPCOM_SEP CTCP Tổng Công ty Thương mại Quảng Trị </t>
  </si>
  <si>
    <t>https://www.tradingview.com/chart/r46Q5U5a/?interval=M&amp;symbol=UPCOM_SEP</t>
  </si>
  <si>
    <t>UPCOM_SGB Sài Gòn Công Thương (Saigonbank) (Bank)</t>
  </si>
  <si>
    <t>https://www.tradingview.com/chart/r46Q5U5a/?interval=M&amp;symbol=UPCOM_SGB</t>
  </si>
  <si>
    <t xml:space="preserve">UPCOM_SGI CTCP Đầu tư Phát triển Sài Gòn 3 Group </t>
  </si>
  <si>
    <t>https://www.tradingview.com/chart/r46Q5U5a/?interval=M&amp;symbol=UPCOM_SGI</t>
  </si>
  <si>
    <t xml:space="preserve">UPCOM_SGP CTCP Cảng Sài Gòn </t>
  </si>
  <si>
    <t>https://www.tradingview.com/chart/r46Q5U5a/?interval=M&amp;symbol=UPCOM_SGP</t>
  </si>
  <si>
    <t xml:space="preserve">UPCOM_SHC CTCP Hàng hải Sài Gòn </t>
  </si>
  <si>
    <t>https://www.tradingview.com/chart/r46Q5U5a/?interval=M&amp;symbol=UPCOM_SHC</t>
  </si>
  <si>
    <t xml:space="preserve">UPCOM_SHG Tổng CTCP Sông Hồng </t>
  </si>
  <si>
    <t>https://www.tradingview.com/chart/r46Q5U5a/?interval=M&amp;symbol=UPCOM_SHG</t>
  </si>
  <si>
    <t xml:space="preserve">UPCOM_SID CTCP Đầu tư Phát triển Sài Gòn Co.op </t>
  </si>
  <si>
    <t>https://www.tradingview.com/chart/r46Q5U5a/?interval=M&amp;symbol=UPCOM_SID</t>
  </si>
  <si>
    <t xml:space="preserve">UPCOM_SII CTCP Hạ tầng nước Sài Gòn </t>
  </si>
  <si>
    <t>https://www.tradingview.com/chart/r46Q5U5a/?interval=M&amp;symbol=UPCOM_SII</t>
  </si>
  <si>
    <t xml:space="preserve">UPCOM_SIV CTCP SIVICO </t>
  </si>
  <si>
    <t>https://www.tradingview.com/chart/r46Q5U5a/?interval=M&amp;symbol=UPCOM_SIV</t>
  </si>
  <si>
    <t xml:space="preserve">UPCOM_SJC CTCP Sông Đà 1.01 </t>
  </si>
  <si>
    <t>https://www.tradingview.com/chart/r46Q5U5a/?interval=M&amp;symbol=UPCOM_SJC</t>
  </si>
  <si>
    <t xml:space="preserve">UPCOM_SJG Tổng công ty Sông Đà - CTCP </t>
  </si>
  <si>
    <t>https://www.tradingview.com/chart/r46Q5U5a/?interval=M&amp;symbol=UPCOM_SJG</t>
  </si>
  <si>
    <t xml:space="preserve">UPCOM_SJM Công ty Cổ Phần Sông Đà 19 </t>
  </si>
  <si>
    <t>https://www.tradingview.com/chart/r46Q5U5a/?interval=M&amp;symbol=UPCOM_SJM</t>
  </si>
  <si>
    <t xml:space="preserve">UPCOM_SKN CTCP Nước giải khát Sanna Khánh Hòa </t>
  </si>
  <si>
    <t>https://www.tradingview.com/chart/r46Q5U5a/?interval=M&amp;symbol=UPCOM_SKN</t>
  </si>
  <si>
    <t xml:space="preserve">UPCOM_SKV CTCP Nước giải khát Yến sào Khánh Hòa </t>
  </si>
  <si>
    <t>https://www.tradingview.com/chart/r46Q5U5a/?interval=M&amp;symbol=UPCOM_SKV</t>
  </si>
  <si>
    <t xml:space="preserve">UPCOM_SNC Công ty Cổ phần Xuất nhập khẩu Thủy sản Năm Căn </t>
  </si>
  <si>
    <t>https://www.tradingview.com/chart/r46Q5U5a/?interval=M&amp;symbol=UPCOM_SNC</t>
  </si>
  <si>
    <t xml:space="preserve">UPCOM_SNZ Tổng công ty cổ phần Phát triển khu công nghiệp </t>
  </si>
  <si>
    <t>https://www.tradingview.com/chart/r46Q5U5a/?interval=M&amp;symbol=UPCOM_SNZ</t>
  </si>
  <si>
    <t xml:space="preserve">UPCOM_SPB CTCP Sợi Phú Bài </t>
  </si>
  <si>
    <t>https://www.tradingview.com/chart/r46Q5U5a/?interval=M&amp;symbol=UPCOM_SPB</t>
  </si>
  <si>
    <t xml:space="preserve">UPCOM_SPD CTCP Xuất nhập khẩu Thủy sản miền Trung </t>
  </si>
  <si>
    <t>https://www.tradingview.com/chart/r46Q5U5a/?interval=M&amp;symbol=UPCOM_SPD</t>
  </si>
  <si>
    <t xml:space="preserve">UPCOM_SPH CTCP Xuất nhập khẩu Thủy sản Hà Nội </t>
  </si>
  <si>
    <t>https://www.tradingview.com/chart/r46Q5U5a/?interval=M&amp;symbol=UPCOM_SPH</t>
  </si>
  <si>
    <t xml:space="preserve">UPCOM_SQC CTCP Khoáng sản Sài Gòn - Quy Nhơn </t>
  </si>
  <si>
    <t>https://www.tradingview.com/chart/r46Q5U5a/?interval=M&amp;symbol=UPCOM_SQC</t>
  </si>
  <si>
    <t xml:space="preserve">UPCOM_SSF CTCP Giáo dục G Sài Gòn </t>
  </si>
  <si>
    <t>https://www.tradingview.com/chart/r46Q5U5a/?interval=M&amp;symbol=UPCOM_SSF</t>
  </si>
  <si>
    <t xml:space="preserve">UPCOM_SSG CTCP Vận tải biển Hải Âu </t>
  </si>
  <si>
    <t>https://www.tradingview.com/chart/r46Q5U5a/?interval=M&amp;symbol=UPCOM_SSG</t>
  </si>
  <si>
    <t xml:space="preserve">UPCOM_SSH CTCP Phát triển Sunshine Homes </t>
  </si>
  <si>
    <t>https://www.tradingview.com/chart/r46Q5U5a/?interval=M&amp;symbol=UPCOM_SSH</t>
  </si>
  <si>
    <t xml:space="preserve">UPCOM_SSN CTCP Xuất nhập khẩu Thủy sản Sài Gòn </t>
  </si>
  <si>
    <t>https://www.tradingview.com/chart/r46Q5U5a/?interval=M&amp;symbol=UPCOM_SSN</t>
  </si>
  <si>
    <t xml:space="preserve">UPCOM_STH CTCP Phát hành sách Thái Nguyên </t>
  </si>
  <si>
    <t>https://www.tradingview.com/chart/r46Q5U5a/?interval=M&amp;symbol=UPCOM_STH</t>
  </si>
  <si>
    <t xml:space="preserve">UPCOM_STL CTCP Sông Đà Thăng Long </t>
  </si>
  <si>
    <t>https://www.tradingview.com/chart/r46Q5U5a/?interval=M&amp;symbol=UPCOM_STL</t>
  </si>
  <si>
    <t xml:space="preserve">UPCOM_STT CTCP Vận chuyển Sài Gòn Tourist </t>
  </si>
  <si>
    <t>https://www.tradingview.com/chart/r46Q5U5a/?interval=M&amp;symbol=UPCOM_STT</t>
  </si>
  <si>
    <t xml:space="preserve">UPCOM_STW CTCP Cấp nước Sóc Trăng </t>
  </si>
  <si>
    <t>https://www.tradingview.com/chart/r46Q5U5a/?interval=M&amp;symbol=UPCOM_STW</t>
  </si>
  <si>
    <t xml:space="preserve">UPCOM_SZE CTCP Môi trường Sonadezi </t>
  </si>
  <si>
    <t>https://www.tradingview.com/chart/r46Q5U5a/?interval=M&amp;symbol=UPCOM_SZE</t>
  </si>
  <si>
    <t xml:space="preserve">UPCOM_SZG CTCP Sonadezi Giang Điền </t>
  </si>
  <si>
    <t>https://www.tradingview.com/chart/r46Q5U5a/?interval=M&amp;symbol=UPCOM_SZG</t>
  </si>
  <si>
    <t xml:space="preserve">UPCOM_TBD Tổng Công ty Thiết bị điện Đông Anh - CTCP </t>
  </si>
  <si>
    <t>https://www.tradingview.com/chart/r46Q5U5a/?interval=M&amp;symbol=UPCOM_TBD</t>
  </si>
  <si>
    <t xml:space="preserve">UPCOM_TBH CTCP Tổng Bách Hóa </t>
  </si>
  <si>
    <t>https://www.tradingview.com/chart/r46Q5U5a/?interval=M&amp;symbol=UPCOM_TBH</t>
  </si>
  <si>
    <t xml:space="preserve">UPCOM_TBR CTCP Địa ốc Tân Bình </t>
  </si>
  <si>
    <t>https://www.tradingview.com/chart/r46Q5U5a/?interval=M&amp;symbol=UPCOM_TBR</t>
  </si>
  <si>
    <t xml:space="preserve">UPCOM_TBT CTCP Xây Dựng Công Trình Giao Thông Bến Tre </t>
  </si>
  <si>
    <t>https://www.tradingview.com/chart/r46Q5U5a/?interval=M&amp;symbol=UPCOM_TBT</t>
  </si>
  <si>
    <t xml:space="preserve">UPCOM_TCJ CTCP Tô Châu </t>
  </si>
  <si>
    <t>https://www.tradingview.com/chart/r46Q5U5a/?interval=M&amp;symbol=UPCOM_TCJ</t>
  </si>
  <si>
    <t xml:space="preserve">UPCOM_TCW CTCP Kho vận Tân Cảng </t>
  </si>
  <si>
    <t>https://www.tradingview.com/chart/r46Q5U5a/?interval=M&amp;symbol=UPCOM_TCW</t>
  </si>
  <si>
    <t xml:space="preserve">UPCOM_TDB CTCP Thủy điện Định Bình </t>
  </si>
  <si>
    <t>https://www.tradingview.com/chart/r46Q5U5a/?interval=M&amp;symbol=UPCOM_TDB</t>
  </si>
  <si>
    <t xml:space="preserve">UPCOM_TDF CTCP Trung Đô </t>
  </si>
  <si>
    <t>https://www.tradingview.com/chart/r46Q5U5a/?interval=M&amp;symbol=UPCOM_TDF</t>
  </si>
  <si>
    <t xml:space="preserve">UPCOM_TDS CTCP Thép Thủ Đức - VNSTEEL </t>
  </si>
  <si>
    <t>https://www.tradingview.com/chart/r46Q5U5a/?interval=M&amp;symbol=UPCOM_TDS</t>
  </si>
  <si>
    <t xml:space="preserve">UPCOM_TGP CTCP Trường Phú </t>
  </si>
  <si>
    <t>https://www.tradingview.com/chart/r46Q5U5a/?interval=M&amp;symbol=UPCOM_TGP</t>
  </si>
  <si>
    <t xml:space="preserve">UPCOM_THM CTCP Tứ Hải Hà Nam </t>
  </si>
  <si>
    <t>https://www.tradingview.com/chart/r46Q5U5a/?interval=M&amp;symbol=UPCOM_THM</t>
  </si>
  <si>
    <t xml:space="preserve">UPCOM_THP CTCP Thủy sản và Thương mại Thuận Phước </t>
  </si>
  <si>
    <t>https://www.tradingview.com/chart/r46Q5U5a/?interval=M&amp;symbol=UPCOM_THP</t>
  </si>
  <si>
    <t xml:space="preserve">UPCOM_THW CTCP Cấp nước Tân Hòa </t>
  </si>
  <si>
    <t>https://www.tradingview.com/chart/r46Q5U5a/?interval=M&amp;symbol=UPCOM_THW</t>
  </si>
  <si>
    <t xml:space="preserve">UPCOM_TID CTCP Tổng công ty Tín Nghĩa </t>
  </si>
  <si>
    <t>https://www.tradingview.com/chart/r46Q5U5a/?interval=M&amp;symbol=UPCOM_TID</t>
  </si>
  <si>
    <t xml:space="preserve">UPCOM_TIE CTCP TIE </t>
  </si>
  <si>
    <t>https://www.tradingview.com/chart/r46Q5U5a/?interval=M&amp;symbol=UPCOM_TIE</t>
  </si>
  <si>
    <t xml:space="preserve">UPCOM_TIN Công ty Tài chính Cổ phần Tín Việt </t>
  </si>
  <si>
    <t>https://www.tradingview.com/chart/r46Q5U5a/?interval=M&amp;symbol=UPCOM_TIN</t>
  </si>
  <si>
    <t xml:space="preserve">UPCOM_TIS CTCP Gang thép Thái Nguyên </t>
  </si>
  <si>
    <t>https://www.tradingview.com/chart/r46Q5U5a/?interval=M&amp;symbol=UPCOM_TIS</t>
  </si>
  <si>
    <t xml:space="preserve">UPCOM_TKG CTCP Sản xuất và Thương mại Tùng Khánh </t>
  </si>
  <si>
    <t>https://www.tradingview.com/chart/r46Q5U5a/?interval=M&amp;symbol=UPCOM_TKG</t>
  </si>
  <si>
    <t xml:space="preserve">UPCOM_TLI CTCP May Quốc tế Thắng Lợi </t>
  </si>
  <si>
    <t>https://www.tradingview.com/chart/r46Q5U5a/?interval=M&amp;symbol=UPCOM_TLI</t>
  </si>
  <si>
    <t xml:space="preserve">UPCOM_TLT CTCP Viglacera Thăng Long </t>
  </si>
  <si>
    <t>https://www.tradingview.com/chart/r46Q5U5a/?interval=M&amp;symbol=UPCOM_TLT</t>
  </si>
  <si>
    <t xml:space="preserve">UPCOM_TMW CTCP Tổng hợp Gỗ Tân Mai </t>
  </si>
  <si>
    <t>https://www.tradingview.com/chart/r46Q5U5a/?interval=M&amp;symbol=UPCOM_TMW</t>
  </si>
  <si>
    <t xml:space="preserve">UPCOM_TNB CTCP Thép Nhà Bè - VNSTEEL </t>
  </si>
  <si>
    <t>https://www.tradingview.com/chart/r46Q5U5a/?interval=M&amp;symbol=UPCOM_TNB</t>
  </si>
  <si>
    <t xml:space="preserve">UPCOM_TNM CTCP Xuất nhập khẩu và Xây dựng công trình </t>
  </si>
  <si>
    <t>https://www.tradingview.com/chart/r46Q5U5a/?interval=M&amp;symbol=UPCOM_TNM</t>
  </si>
  <si>
    <t xml:space="preserve">UPCOM_TNP CTCP Cảng Thị Nại </t>
  </si>
  <si>
    <t>https://www.tradingview.com/chart/r46Q5U5a/?interval=M&amp;symbol=UPCOM_TNP</t>
  </si>
  <si>
    <t xml:space="preserve">UPCOM_TNS CTCP Thép Tấm lá Thống Nhất </t>
  </si>
  <si>
    <t>https://www.tradingview.com/chart/r46Q5U5a/?interval=M&amp;symbol=UPCOM_TNS</t>
  </si>
  <si>
    <t xml:space="preserve">UPCOM_TNW CTCP Nước sạch Thái Nguyên </t>
  </si>
  <si>
    <t>https://www.tradingview.com/chart/r46Q5U5a/?interval=M&amp;symbol=UPCOM_TNW</t>
  </si>
  <si>
    <t xml:space="preserve">UPCOM_TOP Công ty Cổ phần Phân phối Top One </t>
  </si>
  <si>
    <t>https://www.tradingview.com/chart/r46Q5U5a/?interval=M&amp;symbol=UPCOM_TOP</t>
  </si>
  <si>
    <t xml:space="preserve">UPCOM_TOS CTCP Dịch vụ biển Tân Cảng </t>
  </si>
  <si>
    <t>https://www.tradingview.com/chart/r46Q5U5a/?interval=M&amp;symbol=UPCOM_TOS</t>
  </si>
  <si>
    <t xml:space="preserve">UPCOM_TOW CTCP Cấp nước Trà Nóc- Ô Môn </t>
  </si>
  <si>
    <t>https://www.tradingview.com/chart/r46Q5U5a/?interval=M&amp;symbol=UPCOM_TOW</t>
  </si>
  <si>
    <t xml:space="preserve">UPCOM_TPS CTCP Bến bãi Vận tải Sài Gòn </t>
  </si>
  <si>
    <t>https://www.tradingview.com/chart/r46Q5U5a/?interval=M&amp;symbol=UPCOM_TPS</t>
  </si>
  <si>
    <t xml:space="preserve">UPCOM_TQN CTCP Thông Quảng Ninh </t>
  </si>
  <si>
    <t>https://www.tradingview.com/chart/r46Q5U5a/?interval=M&amp;symbol=UPCOM_TQN</t>
  </si>
  <si>
    <t xml:space="preserve">UPCOM_TR1 CTCP Vận tải 1 Traco </t>
  </si>
  <si>
    <t>https://www.tradingview.com/chart/r46Q5U5a/?interval=M&amp;symbol=UPCOM_TR1</t>
  </si>
  <si>
    <t xml:space="preserve">UPCOM_TRT CTCP RedstarCera </t>
  </si>
  <si>
    <t>https://www.tradingview.com/chart/r46Q5U5a/?interval=M&amp;symbol=UPCOM_TRT</t>
  </si>
  <si>
    <t xml:space="preserve">UPCOM_TS3 Công ty Cổ phần Trường Sơn 532 </t>
  </si>
  <si>
    <t>https://www.tradingview.com/chart/r46Q5U5a/?interval=M&amp;symbol=UPCOM_TS3</t>
  </si>
  <si>
    <t xml:space="preserve">UPCOM_TS4 CTCP Thủy sản số 4 </t>
  </si>
  <si>
    <t>https://www.tradingview.com/chart/r46Q5U5a/?interval=M&amp;symbol=UPCOM_TS4</t>
  </si>
  <si>
    <t xml:space="preserve">UPCOM_TSG CTCP Thông tin Tín hiệu Đường sắt Sài Gòn </t>
  </si>
  <si>
    <t>https://www.tradingview.com/chart/r46Q5U5a/?interval=M&amp;symbol=UPCOM_TSG</t>
  </si>
  <si>
    <t xml:space="preserve">UPCOM_TSJ CTCP Du lịch Dịch vụ Hà Nội </t>
  </si>
  <si>
    <t>https://www.tradingview.com/chart/r46Q5U5a/?interval=M&amp;symbol=UPCOM_TSJ</t>
  </si>
  <si>
    <t xml:space="preserve">UPCOM_TST CTCP Dịch vụ Kỹ thuật Viễn thông </t>
  </si>
  <si>
    <t>https://www.tradingview.com/chart/r46Q5U5a/?interval=M&amp;symbol=UPCOM_TST</t>
  </si>
  <si>
    <t xml:space="preserve">UPCOM_TTD CTCP Bệnh viện tim Tâm Đức </t>
  </si>
  <si>
    <t>https://www.tradingview.com/chart/r46Q5U5a/?interval=M&amp;symbol=UPCOM_TTD</t>
  </si>
  <si>
    <t xml:space="preserve">UPCOM_TTG CTCP May Thanh Trì </t>
  </si>
  <si>
    <t>https://www.tradingview.com/chart/r46Q5U5a/?interval=M&amp;symbol=UPCOM_TTG</t>
  </si>
  <si>
    <t xml:space="preserve">UPCOM_TTS CTCP Cán thép Thái Trung </t>
  </si>
  <si>
    <t>https://www.tradingview.com/chart/r46Q5U5a/?interval=M&amp;symbol=UPCOM_TTS</t>
  </si>
  <si>
    <t xml:space="preserve">UPCOM_TV1 CTCP Tư vấn Xây dựng Điện 1 </t>
  </si>
  <si>
    <t>https://www.tradingview.com/chart/r46Q5U5a/?interval=M&amp;symbol=UPCOM_TV1</t>
  </si>
  <si>
    <t xml:space="preserve">UPCOM_TV6 Công ty Cổ phần Tập đoàn EMA LAND </t>
  </si>
  <si>
    <t>https://www.tradingview.com/chart/r46Q5U5a/?interval=M&amp;symbol=UPCOM_TV6</t>
  </si>
  <si>
    <t xml:space="preserve">UPCOM_TVA CTCP Sứ Viglacera Thanh Trì </t>
  </si>
  <si>
    <t>https://www.tradingview.com/chart/r46Q5U5a/?interval=M&amp;symbol=UPCOM_TVA</t>
  </si>
  <si>
    <t xml:space="preserve">UPCOM_TVG CTCP Tư vấn Đầu tư và Xây dựng Giao thông vận tải </t>
  </si>
  <si>
    <t>https://www.tradingview.com/chart/r46Q5U5a/?interval=M&amp;symbol=UPCOM_TVG</t>
  </si>
  <si>
    <t xml:space="preserve">UPCOM_TVH CTCP Tư vấn Xây dựng Công trình Hàng Hải </t>
  </si>
  <si>
    <t>https://www.tradingview.com/chart/r46Q5U5a/?interval=M&amp;symbol=UPCOM_TVH</t>
  </si>
  <si>
    <t xml:space="preserve">UPCOM_TVM CTCP Tư vấn đầu tư mỏ và công nghiệp - Vinacomin </t>
  </si>
  <si>
    <t>https://www.tradingview.com/chart/r46Q5U5a/?interval=M&amp;symbol=UPCOM_TVM</t>
  </si>
  <si>
    <t>UPCOM_TVN CTCP Tập đoàn Hoa Sen (Thép)</t>
  </si>
  <si>
    <t>https://www.tradingview.com/chart/r46Q5U5a/?interval=M&amp;symbol=UPCOM_TVN</t>
  </si>
  <si>
    <t xml:space="preserve">UPCOM_UCT CTCP Đô thị Cần Thơ </t>
  </si>
  <si>
    <t>https://www.tradingview.com/chart/r46Q5U5a/?interval=M&amp;symbol=UPCOM_UCT</t>
  </si>
  <si>
    <t xml:space="preserve">UPCOM_UDL CTCP Đô thị và Môi trường Đắk Lắk </t>
  </si>
  <si>
    <t>https://www.tradingview.com/chart/r46Q5U5a/?interval=M&amp;symbol=UPCOM_UDL</t>
  </si>
  <si>
    <t xml:space="preserve">UPCOM_UEM CTCP Cơ điện Uông Bí - Vinacomin </t>
  </si>
  <si>
    <t>https://www.tradingview.com/chart/r46Q5U5a/?interval=M&amp;symbol=UPCOM_UEM</t>
  </si>
  <si>
    <t xml:space="preserve">UPCOM_USD CTCP Công trình Đô thị Sóc Trăng </t>
  </si>
  <si>
    <t>https://www.tradingview.com/chart/r46Q5U5a/?interval=M&amp;symbol=UPCOM_USD</t>
  </si>
  <si>
    <t xml:space="preserve">UPCOM_V11 CTCP Xây dựng số 11 </t>
  </si>
  <si>
    <t>https://www.tradingview.com/chart/r46Q5U5a/?interval=M&amp;symbol=UPCOM_V11</t>
  </si>
  <si>
    <t xml:space="preserve">UPCOM_V15 CÔNG TY CỔ PHẦN XÂY DỰNG SỐ 15 </t>
  </si>
  <si>
    <t>https://www.tradingview.com/chart/r46Q5U5a/?interval=M&amp;symbol=UPCOM_V15</t>
  </si>
  <si>
    <t>UPCOM_VAB Ngân hàng Thương mại Cổ phần Việt Á (Bank)</t>
  </si>
  <si>
    <t>https://www.tradingview.com/chart/r46Q5U5a/?interval=M&amp;symbol=UPCOM_VAB</t>
  </si>
  <si>
    <t>UPCOM_VBB Ngân hàng TMCP Việt Nam Thương Tín (Bank)</t>
  </si>
  <si>
    <t>https://www.tradingview.com/chart/r46Q5U5a/?interval=M&amp;symbol=UPCOM_VBB</t>
  </si>
  <si>
    <t xml:space="preserve">UPCOM_VCP CTCP Xây dựng và Năng lượng VCP </t>
  </si>
  <si>
    <t>https://www.tradingview.com/chart/r46Q5U5a/?interval=M&amp;symbol=UPCOM_VCP</t>
  </si>
  <si>
    <t xml:space="preserve">UPCOM_VCR CTCP Đầu tư và Phát triển Du lịch Vinaconex </t>
  </si>
  <si>
    <t>https://www.tradingview.com/chart/r46Q5U5a/?interval=M&amp;symbol=UPCOM_VCR</t>
  </si>
  <si>
    <t xml:space="preserve">UPCOM_VCT CTCP Tư vấn xây dựng Vinaconex </t>
  </si>
  <si>
    <t>https://www.tradingview.com/chart/r46Q5U5a/?interval=M&amp;symbol=UPCOM_VCT</t>
  </si>
  <si>
    <t xml:space="preserve">UPCOM_VCW CTCP Đầu tư Nước sạch Sông Đà </t>
  </si>
  <si>
    <t>https://www.tradingview.com/chart/r46Q5U5a/?interval=M&amp;symbol=UPCOM_VCW</t>
  </si>
  <si>
    <t xml:space="preserve">UPCOM_VCX Công ty cổ phần Xi măng Yên Bình </t>
  </si>
  <si>
    <t>https://www.tradingview.com/chart/r46Q5U5a/?interval=M&amp;symbol=UPCOM_VCX</t>
  </si>
  <si>
    <t xml:space="preserve">UPCOM_VEA Tổng công ty Máy động lực và Máy nông nghiệp Việt Nam - CTCP </t>
  </si>
  <si>
    <t>https://www.tradingview.com/chart/r46Q5U5a/?interval=M&amp;symbol=UPCOM_VEA</t>
  </si>
  <si>
    <t xml:space="preserve">UPCOM_VEC Tổng CTCP Điện tử và Tin học Việt Nam </t>
  </si>
  <si>
    <t>https://www.tradingview.com/chart/r46Q5U5a/?interval=M&amp;symbol=UPCOM_VEC</t>
  </si>
  <si>
    <t xml:space="preserve">UPCOM_VFR CTCP Vận tải và Thuê tàu </t>
  </si>
  <si>
    <t>https://www.tradingview.com/chart/r46Q5U5a/?interval=M&amp;symbol=UPCOM_VFR</t>
  </si>
  <si>
    <t xml:space="preserve">UPCOM_VGG Tổng CTCP May Việt Tiến </t>
  </si>
  <si>
    <t>https://www.tradingview.com/chart/r46Q5U5a/?interval=M&amp;symbol=UPCOM_VGG</t>
  </si>
  <si>
    <t xml:space="preserve">UPCOM_VGR CTCP Cảng Xanh Vip </t>
  </si>
  <si>
    <t>https://www.tradingview.com/chart/r46Q5U5a/?interval=M&amp;symbol=UPCOM_VGR</t>
  </si>
  <si>
    <t>UPCOM_VGT Tập đoàn Dệt May VN (May)</t>
  </si>
  <si>
    <t>https://www.tradingview.com/chart/r46Q5U5a/?interval=M&amp;symbol=UPCOM_VGT</t>
  </si>
  <si>
    <t xml:space="preserve">UPCOM_VGV Tổng công ty Tư vấn Xây dựng Việt Nam - CTCP </t>
  </si>
  <si>
    <t>https://www.tradingview.com/chart/r46Q5U5a/?interval=M&amp;symbol=UPCOM_VGV</t>
  </si>
  <si>
    <t xml:space="preserve">UPCOM_VHD CTCP Đầu tư Phát triển nhà và Đô thị VINAHUD </t>
  </si>
  <si>
    <t>https://www.tradingview.com/chart/r46Q5U5a/?interval=M&amp;symbol=UPCOM_VHD</t>
  </si>
  <si>
    <t xml:space="preserve">UPCOM_VHF CTCP Xây dựng và chế biến lương thực Vĩnh Hà </t>
  </si>
  <si>
    <t>https://www.tradingview.com/chart/r46Q5U5a/?interval=M&amp;symbol=UPCOM_VHF</t>
  </si>
  <si>
    <t xml:space="preserve">UPCOM_VHG CTCP Đầu tư và Phát triển Việt Trung Nam </t>
  </si>
  <si>
    <t>https://www.tradingview.com/chart/r46Q5U5a/?interval=M&amp;symbol=UPCOM_VHG</t>
  </si>
  <si>
    <t xml:space="preserve">UPCOM_VHH CTCP Đầu tư Kinh doanh nhà Thành Đạt </t>
  </si>
  <si>
    <t>https://www.tradingview.com/chart/r46Q5U5a/?interval=M&amp;symbol=UPCOM_VHH</t>
  </si>
  <si>
    <t xml:space="preserve">UPCOM_VIE CTCP Công nghệ Viễn thông VI TE CO </t>
  </si>
  <si>
    <t>https://www.tradingview.com/chart/r46Q5U5a/?interval=M&amp;symbol=UPCOM_VIE</t>
  </si>
  <si>
    <t xml:space="preserve">UPCOM_VIH CTCP Viglacera Hà Nội </t>
  </si>
  <si>
    <t>https://www.tradingview.com/chart/r46Q5U5a/?interval=M&amp;symbol=UPCOM_VIH</t>
  </si>
  <si>
    <t xml:space="preserve">UPCOM_VIM CTCP Khoáng sản Viglacera </t>
  </si>
  <si>
    <t>https://www.tradingview.com/chart/r46Q5U5a/?interval=M&amp;symbol=UPCOM_VIM</t>
  </si>
  <si>
    <t xml:space="preserve">UPCOM_VIR CTCP Du lịch quốc tế Vũng Tàu </t>
  </si>
  <si>
    <t>https://www.tradingview.com/chart/r46Q5U5a/?interval=M&amp;symbol=UPCOM_VIR</t>
  </si>
  <si>
    <t>UPCOM_VIW TCT Đầu tư Nước và Môi trường VN (Công)</t>
  </si>
  <si>
    <t>https://www.tradingview.com/chart/r46Q5U5a/?interval=M&amp;symbol=UPCOM_VIW</t>
  </si>
  <si>
    <t xml:space="preserve">UPCOM_VKC CTCP VKC Holdings </t>
  </si>
  <si>
    <t>https://www.tradingview.com/chart/r46Q5U5a/?interval=M&amp;symbol=UPCOM_VKC</t>
  </si>
  <si>
    <t xml:space="preserve">UPCOM_VLB CTCP Xây dựng và Sản xuất vật liệu xây dựng Biên Hòa </t>
  </si>
  <si>
    <t>https://www.tradingview.com/chart/r46Q5U5a/?interval=M&amp;symbol=UPCOM_VLB</t>
  </si>
  <si>
    <t xml:space="preserve">UPCOM_VLC Tổng Công ty Chăn nuôi Việt Nam - CTCP </t>
  </si>
  <si>
    <t>https://www.tradingview.com/chart/r46Q5U5a/?interval=M&amp;symbol=UPCOM_VLC</t>
  </si>
  <si>
    <t xml:space="preserve">UPCOM_VLF CTCP Lương thực Thực phẩm Vĩnh Long </t>
  </si>
  <si>
    <t>https://www.tradingview.com/chart/r46Q5U5a/?interval=M&amp;symbol=UPCOM_VLF</t>
  </si>
  <si>
    <t xml:space="preserve">UPCOM_VLG CTCP VIMC Logistics </t>
  </si>
  <si>
    <t>https://www.tradingview.com/chart/r46Q5U5a/?interval=M&amp;symbol=UPCOM_VLG</t>
  </si>
  <si>
    <t xml:space="preserve">UPCOM_VLW CTCP Cấp nước Vĩnh Long </t>
  </si>
  <si>
    <t>https://www.tradingview.com/chart/r46Q5U5a/?interval=M&amp;symbol=UPCOM_VLW</t>
  </si>
  <si>
    <t xml:space="preserve">UPCOM_VMK Công ty Cổ phần Vimarko </t>
  </si>
  <si>
    <t>https://www.tradingview.com/chart/r46Q5U5a/?interval=M&amp;symbol=UPCOM_VMK</t>
  </si>
  <si>
    <t xml:space="preserve">UPCOM_VMT CTCP Giao nhận Vận tải Miền Trung </t>
  </si>
  <si>
    <t>https://www.tradingview.com/chart/r46Q5U5a/?interval=M&amp;symbol=UPCOM_VMT</t>
  </si>
  <si>
    <t xml:space="preserve">UPCOM_VNI CTCP Đầu tư Bất động sản Việt Nam </t>
  </si>
  <si>
    <t>https://www.tradingview.com/chart/r46Q5U5a/?interval=M&amp;symbol=UPCOM_VNI</t>
  </si>
  <si>
    <t xml:space="preserve">UPCOM_VNP CTCP Nhựa Việt Nam </t>
  </si>
  <si>
    <t>https://www.tradingview.com/chart/r46Q5U5a/?interval=M&amp;symbol=UPCOM_VNP</t>
  </si>
  <si>
    <t xml:space="preserve">UPCOM_VNY CTCP Thuốc thú y Trung ương I </t>
  </si>
  <si>
    <t>https://www.tradingview.com/chart/r46Q5U5a/?interval=M&amp;symbol=UPCOM_VNY</t>
  </si>
  <si>
    <t xml:space="preserve">UPCOM_VNZ Công ty cổ phần VNG </t>
  </si>
  <si>
    <t>https://www.tradingview.com/chart/r46Q5U5a/?interval=M&amp;symbol=UPCOM_VNZ</t>
  </si>
  <si>
    <t xml:space="preserve">UPCOM_VPA CTCP Vận tải Hóa dầu VP </t>
  </si>
  <si>
    <t>https://www.tradingview.com/chart/r46Q5U5a/?interval=M&amp;symbol=UPCOM_VPA</t>
  </si>
  <si>
    <t xml:space="preserve">UPCOM_VPC CTCP Đầu tư và Phát triển Năng lượng Việt Nam </t>
  </si>
  <si>
    <t>https://www.tradingview.com/chart/r46Q5U5a/?interval=M&amp;symbol=UPCOM_VPC</t>
  </si>
  <si>
    <t xml:space="preserve">UPCOM_VPR CTCP VINAPRINT </t>
  </si>
  <si>
    <t>https://www.tradingview.com/chart/r46Q5U5a/?interval=M&amp;symbol=UPCOM_VPR</t>
  </si>
  <si>
    <t xml:space="preserve">UPCOM_VQC CTCP Giám định -Vinacomin </t>
  </si>
  <si>
    <t>https://www.tradingview.com/chart/r46Q5U5a/?interval=M&amp;symbol=UPCOM_VQC</t>
  </si>
  <si>
    <t xml:space="preserve">UPCOM_VSE CTCP Dịch vụ Đường cao tốc Việt Nam </t>
  </si>
  <si>
    <t>https://www.tradingview.com/chart/r46Q5U5a/?interval=M&amp;symbol=UPCOM_VSE</t>
  </si>
  <si>
    <t xml:space="preserve">UPCOM_VSF Tổng công ty Lương thực Miền Nam - CTCP </t>
  </si>
  <si>
    <t>https://www.tradingview.com/chart/r46Q5U5a/?interval=M&amp;symbol=UPCOM_VSF</t>
  </si>
  <si>
    <t xml:space="preserve">UPCOM_VSG CTCP Container Phía Nam </t>
  </si>
  <si>
    <t>https://www.tradingview.com/chart/r46Q5U5a/?interval=M&amp;symbol=UPCOM_VSG</t>
  </si>
  <si>
    <t xml:space="preserve">UPCOM_VSN CTCP Việt Nam Kỹ nghệ Súc sản </t>
  </si>
  <si>
    <t>https://www.tradingview.com/chart/r46Q5U5a/?interval=M&amp;symbol=UPCOM_VSN</t>
  </si>
  <si>
    <t xml:space="preserve">UPCOM_VST CTCP Vận tải và Thuê tàu biển Việt Nam </t>
  </si>
  <si>
    <t>https://www.tradingview.com/chart/r46Q5U5a/?interval=M&amp;symbol=UPCOM_VST</t>
  </si>
  <si>
    <t xml:space="preserve">UPCOM_VTA CTCP Vitaly </t>
  </si>
  <si>
    <t>https://www.tradingview.com/chart/r46Q5U5a/?interval=M&amp;symbol=UPCOM_VTA</t>
  </si>
  <si>
    <t xml:space="preserve">UPCOM_VTI Công ty Cổ phần Sản xuất Xuất nhập khẩu Dệt may </t>
  </si>
  <si>
    <t>https://www.tradingview.com/chart/r46Q5U5a/?interval=M&amp;symbol=UPCOM_VTI</t>
  </si>
  <si>
    <t xml:space="preserve">UPCOM_VTR CTCP Du lịch và Tiếp thị Giao thông Vận tải Việt Nam - Vietravel </t>
  </si>
  <si>
    <t>https://www.tradingview.com/chart/r46Q5U5a/?interval=M&amp;symbol=UPCOM_VTR</t>
  </si>
  <si>
    <t xml:space="preserve">UPCOM_VTS CTCP Gạch ngói Từ Sơn </t>
  </si>
  <si>
    <t>https://www.tradingview.com/chart/r46Q5U5a/?interval=M&amp;symbol=UPCOM_VTS</t>
  </si>
  <si>
    <t xml:space="preserve">UPCOM_VTX CTCP Vận tải đa phương thức VIETRANSTIMEX </t>
  </si>
  <si>
    <t>https://www.tradingview.com/chart/r46Q5U5a/?interval=M&amp;symbol=UPCOM_VTX</t>
  </si>
  <si>
    <t xml:space="preserve">UPCOM_VUA CTCP Chứng khoán Stanley Brothers </t>
  </si>
  <si>
    <t>https://www.tradingview.com/chart/r46Q5U5a/?interval=M&amp;symbol=UPCOM_VUA</t>
  </si>
  <si>
    <t xml:space="preserve">UPCOM_VVN Tổng CTCP Xây dựng công nghiệp Việt Nam </t>
  </si>
  <si>
    <t>https://www.tradingview.com/chart/r46Q5U5a/?interval=M&amp;symbol=UPCOM_VVN</t>
  </si>
  <si>
    <t xml:space="preserve">UPCOM_VVS Công ty cổ phần Đầu tư Phát triển máy Việt Nam </t>
  </si>
  <si>
    <t>https://www.tradingview.com/chart/r46Q5U5a/?interval=M&amp;symbol=UPCOM_VVS</t>
  </si>
  <si>
    <t xml:space="preserve">UPCOM_VW3 CTCP Viwaseen3 </t>
  </si>
  <si>
    <t>https://www.tradingview.com/chart/r46Q5U5a/?interval=M&amp;symbol=UPCOM_VW3</t>
  </si>
  <si>
    <t xml:space="preserve">UPCOM_VWS CTCP Nước và Môi trường Việt Nam </t>
  </si>
  <si>
    <t>https://www.tradingview.com/chart/r46Q5U5a/?interval=M&amp;symbol=UPCOM_VWS</t>
  </si>
  <si>
    <t xml:space="preserve">UPCOM_VXB CTCP Vật liệu xây dựng Bến tre </t>
  </si>
  <si>
    <t>https://www.tradingview.com/chart/r46Q5U5a/?interval=M&amp;symbol=UPCOM_VXB</t>
  </si>
  <si>
    <t xml:space="preserve">UPCOM_VXP CTCP Thuốc thú y Trung ương VETVACO </t>
  </si>
  <si>
    <t>https://www.tradingview.com/chart/r46Q5U5a/?interval=M&amp;symbol=UPCOM_VXP</t>
  </si>
  <si>
    <t xml:space="preserve">UPCOM_VXT CTCP Kho vận và Dịch vụ Thương mại </t>
  </si>
  <si>
    <t>https://www.tradingview.com/chart/r46Q5U5a/?interval=M&amp;symbol=UPCOM_VXT</t>
  </si>
  <si>
    <t xml:space="preserve">UPCOM_WSB Công ty Cổ phần Bia Sài Gòn - Miền Tây </t>
  </si>
  <si>
    <t>https://www.tradingview.com/chart/r46Q5U5a/?interval=M&amp;symbol=UPCOM_WSB</t>
  </si>
  <si>
    <t xml:space="preserve">UPCOM_WTC CTCP Vận tải thủy Vinacomin </t>
  </si>
  <si>
    <t>https://www.tradingview.com/chart/r46Q5U5a/?interval=M&amp;symbol=UPCOM_WTC</t>
  </si>
  <si>
    <t xml:space="preserve">UPCOM_XDH CTCP Đầu tư Xây dựng Dân dụng Hà Nội </t>
  </si>
  <si>
    <t>https://www.tradingview.com/chart/r46Q5U5a/?interval=M&amp;symbol=UPCOM_XDH</t>
  </si>
  <si>
    <t xml:space="preserve">UPCOM_XHC CTCP Xuân Hòa Việt Nam </t>
  </si>
  <si>
    <t>https://www.tradingview.com/chart/r46Q5U5a/?interval=M&amp;symbol=UPCOM_XHC</t>
  </si>
  <si>
    <t xml:space="preserve">UPCOM_XLV CTCP Xây lắp và dịch vụ Sông Đà </t>
  </si>
  <si>
    <t>https://www.tradingview.com/chart/r46Q5U5a/?interval=M&amp;symbol=UPCOM_XLV</t>
  </si>
  <si>
    <t xml:space="preserve">UPCOM_XMC CTCP Ðầu tư và Xây dựng Xuân Mai </t>
  </si>
  <si>
    <t>https://www.tradingview.com/chart/r46Q5U5a/?interval=M&amp;symbol=UPCOM_XMC</t>
  </si>
  <si>
    <t xml:space="preserve">UPCOM_XMD CTCP Xuân Mai - Đạo Tú </t>
  </si>
  <si>
    <t>https://www.tradingview.com/chart/r46Q5U5a/?interval=M&amp;symbol=UPCOM_XMD</t>
  </si>
  <si>
    <t xml:space="preserve">UPCOM_XPH CTCP Xà phòng Hà Nội </t>
  </si>
  <si>
    <t>https://www.tradingview.com/chart/r46Q5U5a/?interval=M&amp;symbol=UPCOM_XPH</t>
  </si>
  <si>
    <t xml:space="preserve">UPCOM_YTC CTCP Xuất nhập khẩu Y tế Thành phố Hồ Chí Minh </t>
  </si>
  <si>
    <t>https://www.tradingview.com/chart/r46Q5U5a/?interval=M&amp;symbol=UPCOM_YTC</t>
  </si>
  <si>
    <t>{B</t>
  </si>
  <si>
    <t>(.*)(_)(.*)    ["\1","\3"],</t>
  </si>
  <si>
    <t>Ma10Mo:BUY</t>
  </si>
  <si>
    <t>Ma10W1:</t>
  </si>
  <si>
    <t>(Mo)( 34.0%~  6.9%) SeqBuy |50| {S1}</t>
  </si>
  <si>
    <t>(W1)</t>
  </si>
  <si>
    <t>Ma10Mo:SELL</t>
  </si>
  <si>
    <t>(Mo)( 17.1%~ 61.5%) #382 #Ma10 SeqSel {S1}</t>
  </si>
  <si>
    <t>(Mo)( 13.2%~ 38.0%) #382 SeqSel |50| {S1}</t>
  </si>
  <si>
    <t>(Mo)( 42.9%~185.0%) #382 #Ma10 SeqSel {B4}</t>
  </si>
  <si>
    <t>(Mo)( 89.2%~ 77.1%) #Ma10 SeqBuy {S3}</t>
  </si>
  <si>
    <t>(Mo)( 15.4%~109.1%) #382 #Ma10 SeqSel {B1}&gt;100b</t>
  </si>
  <si>
    <t>(Mo)( 50.0%~ 45.0%) #Ma10 {S1}</t>
  </si>
  <si>
    <t>(Mo)( 85.5%~ 62.4%) SeqBuy |50| {B3}</t>
  </si>
  <si>
    <t>Ma10W1:BUY</t>
  </si>
  <si>
    <t>(Mo)( 10.7%~  8.4%) SeqBuy SeqSel {B4}</t>
  </si>
  <si>
    <t>(W1)( 10.7%~  7.6%) SeqBuy {S2}</t>
  </si>
  <si>
    <t>(Mo)(  9.7%~ 64.3%) #382 #Ma10 SeqSel {S3}</t>
  </si>
  <si>
    <t>(Mo)( 22.3%~ 13.0%) SeqBuy |50| {B3}</t>
  </si>
  <si>
    <t>(Mo)( 13.2%~ 96.1%) #382 #Ma10 SeqSel {B2}&gt;100b</t>
  </si>
  <si>
    <t>(Mo)( 59.4%~  5.6%) SeqBuy {B2}</t>
  </si>
  <si>
    <t>(Mo)(  9.5%~ 91.4%) #382 #Ma10 SeqSel {S8}</t>
  </si>
  <si>
    <t>(Mo)(157.8%~ 53.0%) #382 #Ma10 SeqBuy {B1}</t>
  </si>
  <si>
    <t>(Mo)(823.7%~ 88.3%) SeqBuy {B21}</t>
  </si>
  <si>
    <t>(Mo)( 23.6%~ 40.9%) #382 #Ma10 {S4}&gt;100b</t>
  </si>
  <si>
    <t>(Mo)( 21.7%~ 83.6%) #382 SeqSel {B5}</t>
  </si>
  <si>
    <t>(Mo)( 17.4%~ 60.9%) #382 #Ma10 SeqSel {S10}</t>
  </si>
  <si>
    <t>(Mo)( 12.8%~ 30.2%) #382 SeqSel {B4}</t>
  </si>
  <si>
    <t>(Mo)( 61.3%~ 28.9%) SeqBuy {B3}</t>
  </si>
  <si>
    <t>(Mo)( 81.2%~ 28.2%) #Ma10 {B2}&gt;100b&gt;500b</t>
  </si>
  <si>
    <t>(Mo)( 24.8%~ 88.7%) #382 #Ma10 SeqSel |50| {S1}</t>
  </si>
  <si>
    <t>(Mo)(  8.8%~101.6%) #382 #Ma10 SeqSel {S9}</t>
  </si>
  <si>
    <t>(Mo)( 30.8%~ 74.1%) #382 SeqSel {B4}</t>
  </si>
  <si>
    <t>(Mo)( 50.4%~ 40.9%) SeqBuy {S1}</t>
  </si>
  <si>
    <t>(Mo)(  0.8%~ 80.8%) #382 #Ma10 SeqSel |50| {S1}</t>
  </si>
  <si>
    <t>(Mo)( 25.2%~ 55.0%) #382 SeqBuy |50| {B3}</t>
  </si>
  <si>
    <t>(Mo)( 50.2%~ 16.3%) SeqBuy {S1}</t>
  </si>
  <si>
    <t>(Mo)( 36.2%~ 97.1%) #382 #Ma10 SeqSel {B2}&gt;100b&gt;500b&gt;1000b</t>
  </si>
  <si>
    <t>(W1)( 36.2%~  9.8%) SeqBuy |50| {S2}</t>
  </si>
  <si>
    <t>(Mo)(  7.7%~157.1%) #382 #Ma10 SeqSel {B1}</t>
  </si>
  <si>
    <t>(Mo)( 12.2%~ 29.7%) #382 SeqSel {S1}</t>
  </si>
  <si>
    <t>(Mo)(132.4%~ 16.3%) #Ma10 SeqBuy |50| {B1}</t>
  </si>
  <si>
    <t>(Mo)( 16.5%~ 25.3%) #382 SeqSel {B4}</t>
  </si>
  <si>
    <t>(Mo)( 36.2%~142.2%) #382 #Ma10 |50| {B1}</t>
  </si>
  <si>
    <t>(Mo)( 40.7%~301.1%) #382 #Ma10 SeqSel {B2}</t>
  </si>
  <si>
    <t>(Mo)( 23.8%~ 22.5%) |50| {B8}</t>
  </si>
  <si>
    <t>(Mo)( 21.4%~ 41.1%) #382 #Ma10 {S3}</t>
  </si>
  <si>
    <t>(Mo)(921.2%~ 29.1%) SeqBuy {B3}</t>
  </si>
  <si>
    <t>(Mo)( 37.4%~ 26.7%) #382 SeqBuy SeqSel |50| {B4}</t>
  </si>
  <si>
    <t>(Mo)(  5.6%~147.4%) #382 #Ma10 SeqSel {S21}</t>
  </si>
  <si>
    <t>(Mo)(126.2%~ 10.5%) SeqBuy {B10}</t>
  </si>
  <si>
    <t>(Mo)(  2.0%~ 55.4%) #382 #Ma10 SeqSel {S1}</t>
  </si>
  <si>
    <t>(Mo)( 25.0%~ 30.6%) #382 SeqBuy |50| {S1}</t>
  </si>
  <si>
    <t>(Mo)( 83.7%~ 29.1%) #Ma10 |50| {B2}</t>
  </si>
  <si>
    <t>(Mo)( 23.1%~365.1%) #382 SeqSel {B5}</t>
  </si>
  <si>
    <t>(Mo)( 24.2%~  7.3%) SeqBuy |50| {B11}</t>
  </si>
  <si>
    <t>(Mo)(367.0%~ 26.3%) SeqBuy {B1}</t>
  </si>
  <si>
    <t>(Mo)( 10.4%~118.8%) #382 #Ma10 SeqSel {B2}</t>
  </si>
  <si>
    <t>(Mo)( 94.1%~ 21.2%) SeqBuy |50| {B3}&gt;100b</t>
  </si>
  <si>
    <t>(Mo)(134.7%~ 12.1%) SeqBuy {B1}</t>
  </si>
  <si>
    <t>(Mo)(  7.7%~ 52.6%) #382 #Ma10 SeqSel {S7}&gt;100b</t>
  </si>
  <si>
    <t>(Mo)( 26.4%~ 37.6%) #Ma10 SeqSel {B3}</t>
  </si>
  <si>
    <t>(Mo)( 31.0%~ 29.1%) #Ma10 {B4}</t>
  </si>
  <si>
    <t>(Mo)(100.0%~ 26.8%) SeqBuy |50| {S1}&gt;100b</t>
  </si>
  <si>
    <t>(Mo)( 24.3%~ 58.7%) #382 SeqBuy {S1}</t>
  </si>
  <si>
    <t>(Mo)( 51.5%~ 61.2%) #382 #Ma10 {S4}&gt;100b</t>
  </si>
  <si>
    <t>(Mo)(  3.5%~ 49.0%) #382 #Ma10 {S1}</t>
  </si>
  <si>
    <t>(Mo)( 36.4%~ 27.4%) |50| {B1}</t>
  </si>
  <si>
    <t>(W1)( 31.2%~  3.5%) SeqBuy |50| {B2}</t>
  </si>
  <si>
    <t>(Mo)(  9.9%~ 87.0%) #382 #Ma10 SeqSel {S1}</t>
  </si>
  <si>
    <t>(Mo)(  6.2%~ 43.2%) #382 #Ma10 SeqSel {S1}</t>
  </si>
  <si>
    <t>(Mo)( 17.2%~ 31.0%) #382 SeqBuy SeqSel |50| {S1}</t>
  </si>
  <si>
    <t>(Mo)(  4.3%~254.8%) #382 #Ma10 SeqSel |50| {S14}</t>
  </si>
  <si>
    <t>(Mo)( 56.1%~ 10.3%) SeqBuy {S1}</t>
  </si>
  <si>
    <t>(Mo)( 24.0%~106.5%) #382 SeqSel {B4}</t>
  </si>
  <si>
    <t>(Mo)(  8.3%~176.9%) #382 SeqSel {S1}</t>
  </si>
  <si>
    <t>(Mo)( 52.2%~ 18.0%) SeqBuy {B7}</t>
  </si>
  <si>
    <t>(Mo)( 25.6%~  8.4%) SeqBuy |50| {B10}</t>
  </si>
  <si>
    <t>(Mo)( 21.1%~865.6%) #382 #Ma10 SeqSel {B2}</t>
  </si>
  <si>
    <t>(Mo)(118.8%~ 11.4%) |50| {B4}</t>
  </si>
  <si>
    <t>(Mo)( 51.1%~  6.2%) {B10}</t>
  </si>
  <si>
    <t>(Mo)(  4.1%~ 19.9%) #382 #Ma10 SeqSel |50| {S21}</t>
  </si>
  <si>
    <t>(Mo)(  9.5%~ 28.7%) #382 #Ma10 SeqSel |50| {S2}</t>
  </si>
  <si>
    <t>(Mo)( 88.3%~  5.7%) {B1}</t>
  </si>
  <si>
    <t>(Mo)( 16.7%~ 84.3%) #382 #Ma10 SeqSel {B3}</t>
  </si>
  <si>
    <t>(Mo)( 52.2%~  0.0%) SeqBuy {B6}</t>
  </si>
  <si>
    <t>(Mo)(160.9%~ 45.0%) SeqBuy |50| {B13}</t>
  </si>
  <si>
    <t>(Mo)( 27.8%~ 39.1%) SeqBuy {B7}</t>
  </si>
  <si>
    <t>(Mo)( 95.5%~132.9%) #382 #Ma10 SeqBuy {S8}</t>
  </si>
  <si>
    <t>(Mo)(822.2%~ 26.2%) SeqBuy {B21}</t>
  </si>
  <si>
    <t>(Mo)( 88.3%~ 16.3%) SeqBuy {B1}</t>
  </si>
  <si>
    <t>(Mo)( 13.7%~ 46.6%) #382 #Ma10 SeqSel |50| {B1}</t>
  </si>
  <si>
    <t>(Mo)(150.0%~ 23.8%) SeqBuy |50| {S6}</t>
  </si>
  <si>
    <t>(Mo)( 26.4%~ 18.7%) |50| {B6}</t>
  </si>
  <si>
    <t>(Mo)(  8.5%~ 33.7%) #382 #Ma10 {S4}</t>
  </si>
  <si>
    <t>(Mo)( 58.9%~ 12.6%) SeqBuy |50| {S1}</t>
  </si>
  <si>
    <t>(Mo)( 89.0%~239.9%) #382 #Ma10 {B4}</t>
  </si>
  <si>
    <t>(Mo)( 14.3%~ 75.0%) #382 SeqSel {B4}</t>
  </si>
  <si>
    <t>(Mo)( 49.7%~ 30.6%) SeqBuy {B1}</t>
  </si>
  <si>
    <t>(Mo)(  7.0%~ 90.8%) #382 #Ma10 SeqSel {S1}&gt;100b&gt;500b&gt;1000b</t>
  </si>
  <si>
    <t>(Mo)(156.1%~ 19.6%) SeqBuy {S2}</t>
  </si>
  <si>
    <t>(Mo)( 40.4%~ 15.0%) SeqSel |50| {B5}</t>
  </si>
  <si>
    <t>(Mo)( 37.2%~ 23.4%) #Ma10 |50| {S1}&gt;100b&gt;500b&gt;1000b&gt;5000b</t>
  </si>
  <si>
    <t>(Mo)( 15.9%~135.0%) #382 #Ma10 SeqSel {S10}&gt;100b</t>
  </si>
  <si>
    <t>(Mo)( 42.9%~  5.6%) SeqBuy {B2}</t>
  </si>
  <si>
    <t>(Mo)( 64.7%~  7.4%) SeqBuy {B3}</t>
  </si>
  <si>
    <t>(Mo)( 54.9%~ 55.3%) #382 SeqSel |50| {B2}&gt;100b</t>
  </si>
  <si>
    <t>(Mo)( 21.7%~ 42.9%) #382 SeqSel {S1}</t>
  </si>
  <si>
    <t>(Mo)( 44.4%~ 42.2%) #Ma10 SeqSel |50| {S2}</t>
  </si>
  <si>
    <t>(Mo)( 53.7%~ 50.8%) #Ma10 SeqSel {S2}</t>
  </si>
  <si>
    <t>(Mo)( 82.6%~ 43.3%) SeqBuy {B2}</t>
  </si>
  <si>
    <t>(Mo)( 55.8%~ 31.3%) SeqBuy SeqSel {B6}</t>
  </si>
  <si>
    <t>(Mo)( 31.2%~ 27.7%) SeqBuy {S1}</t>
  </si>
  <si>
    <t>(Mo)( 56.3%~ 34.0%) SeqBuy |50| {B3}</t>
  </si>
  <si>
    <t>(Mo)( 77.5%~ 19.1%) SeqBuy |50| {B21}&gt;100b</t>
  </si>
  <si>
    <t>(Mo)( 72.2%~ 58.1%) #Ma10 {S1}</t>
  </si>
  <si>
    <t>(Mo)( 33.3%~ 13.6%) SeqBuy SeqSel |50| {S1}</t>
  </si>
  <si>
    <t>(Mo)(588.2%~ 70.4%) {S1}</t>
  </si>
  <si>
    <t>(Mo)(110.4%~  4.0%) SeqBuy {B7}</t>
  </si>
  <si>
    <t>(Mo)( 53.6%~ 16.0%) SeqBuy |50| {B8}</t>
  </si>
  <si>
    <t>(Mo)(133.3%~  5.7%) SeqBuy {B21}</t>
  </si>
  <si>
    <t>(Mo)( 83.2%~ 65.8%) #Ma10 {S9}&gt;100b</t>
  </si>
  <si>
    <t>(Mo)( 59.4%~ 25.0%) #Ma10 {B1}</t>
  </si>
  <si>
    <t>(Mo)(262.5%~ 59.2%) #Ma10 SeqBuy {S5}</t>
  </si>
  <si>
    <t>(Mo)( 79.2%~ 86.6%) #382 #Ma10 {B3}</t>
  </si>
  <si>
    <t>(Mo)( 66.3%~  6.7%) SeqBuy {B3}</t>
  </si>
  <si>
    <t>(Mo)( 14.8%~119.4%) #382 #Ma10 SeqSel {S1}</t>
  </si>
  <si>
    <t>(Mo)(134.1%~ 21.6%) SeqBuy {B2}</t>
  </si>
  <si>
    <t>(Mo)( 49.4%~  7.2%) SeqBuy |50| {B5}</t>
  </si>
  <si>
    <t>(Mo)( 17.2%~ 91.2%) #382 SeqSel {B5}&gt;100b</t>
  </si>
  <si>
    <t>(Mo)(154.4%~  8.3%) SeqBuy {B2}&gt;100b&gt;500b&gt;1000b</t>
  </si>
  <si>
    <t>(W1)( 26.1%~  6.3%) SeqBuy |50| {S1}</t>
  </si>
  <si>
    <t>(Mo)( 37.4%~ 18.4%) SeqBuy {B10}</t>
  </si>
  <si>
    <t>(Mo)( 17.6%~ 72.4%) #382 #Ma10 SeqSel |50| {S1}</t>
  </si>
  <si>
    <t>(Mo)(197.1%~276.2%) #382 #Ma10 {S1}</t>
  </si>
  <si>
    <t>(Mo)( 34.4%~ 34.9%) SeqBuy SeqSel |50| {B8}</t>
  </si>
  <si>
    <t>(Mo)( 25.6%~ 16.2%) SeqBuy |50| {S1}</t>
  </si>
  <si>
    <t>(Mo)( 18.5%~ 32.8%) SeqSel {B2}</t>
  </si>
  <si>
    <t>(Mo)( 16.3%~ 26.9%) #382 #Ma10 SeqBuy {S3}</t>
  </si>
  <si>
    <t>(Mo)( 51.2%~ 16.9%) SeqBuy {S2}&gt;100b</t>
  </si>
  <si>
    <t>(Mo)( 30.3%~ 36.0%) |50| {B7}</t>
  </si>
  <si>
    <t>(Mo)(104.6%~  8.8%) SeqBuy |50| {B10}</t>
  </si>
  <si>
    <t>(Mo)( 63.8%~ 40.0%) SeqSel |50| {S1}</t>
  </si>
  <si>
    <t>(Mo)( 33.7%~ 34.2%) SeqSel {B4}</t>
  </si>
  <si>
    <t>(Mo)(  6.5%~ 46.1%) #382 #Ma10 SeqSel {B1}</t>
  </si>
  <si>
    <t>(Mo)( 61.0%~ 22.4%) SeqBuy {B4}</t>
  </si>
  <si>
    <t>(Mo)( 19.8%~ 34.0%) #382 SeqSel {B5}&gt;100b</t>
  </si>
  <si>
    <t>(Mo)(  4.0%~ 63.5%) #382 #Ma10 SeqSel {B2}</t>
  </si>
  <si>
    <t>(Mo)( 96.9%~ 28.2%) #Ma10 {S1}</t>
  </si>
  <si>
    <t>(Mo)( 28.1%~ 54.6%) #382 #Ma10 SeqSel {S1}</t>
  </si>
  <si>
    <t>(Mo)(100.0%~ 37.0%) SeqBuy {B7}</t>
  </si>
  <si>
    <t>(Mo)( 16.3%~ 48.0%) #382 SeqSel {B4}</t>
  </si>
  <si>
    <t>(Mo)( 72.3%~ 16.1%) SeqBuy {B4}</t>
  </si>
  <si>
    <t>(Mo)(  7.9%~ 22.6%) #382 #Ma10 {S1}</t>
  </si>
  <si>
    <t>(Mo)(126.0%~  8.7%) SeqBuy {B5}&gt;100b</t>
  </si>
  <si>
    <t>(Mo)( 39.8%~ 45.7%) SeqBuy SeqSel {B7}&gt;100b&gt;500b&gt;1000b</t>
  </si>
  <si>
    <t>(W1)( 39.8%~ 16.4%) SeqBuy {B21}</t>
  </si>
  <si>
    <t>(Mo)( 25.0%~ 50.8%) SeqBuy SeqSel |50| {B7}</t>
  </si>
  <si>
    <t>(Mo)( 19.1%~ 75.0%) #382 SeqSel {S1}</t>
  </si>
  <si>
    <t>(Mo)( 24.3%~ 37.5%) #382 #Ma10 {B2}</t>
  </si>
  <si>
    <t>(Mo)( 16.4%~ 46.2%) #382 SeqSel {B5}</t>
  </si>
  <si>
    <t>(Mo)(199.6%~  5.7%) SeqBuy {B21}</t>
  </si>
  <si>
    <t>(Mo)( 90.8%~ 12.9%) SeqBuy {S1}</t>
  </si>
  <si>
    <t>(Mo)( 15.8%~ 78.8%) #382 #Ma10 SeqSel {S1}</t>
  </si>
  <si>
    <t>(Mo)(106.8%~ 32.0%) SeqBuy {S2}</t>
  </si>
  <si>
    <t>(Mo)( 36.2%~ 22.8%) SeqBuy {S2}</t>
  </si>
  <si>
    <t>(Mo)(303.7%~  2.8%) SeqBuy {B21}</t>
  </si>
  <si>
    <t>(Mo)(109.1%~ 31.1%) #Ma10 SeqBuy {S4}</t>
  </si>
  <si>
    <t>(Mo)( 28.2%~ 16.0%) #Ma10 |50| {S1}</t>
  </si>
  <si>
    <t>(Mo)( 69.8%~ 30.8%) #Ma10 {B3}</t>
  </si>
  <si>
    <t>(Mo)( 60.1%~ 20.1%) SeqBuy {B5}</t>
  </si>
  <si>
    <t>(Mo)( 31.3%~ 73.6%) #382 SeqSel {S1}&gt;100b</t>
  </si>
  <si>
    <t>(Mo)(  9.1%~ 26.0%) #382 #Ma10 {S1}</t>
  </si>
  <si>
    <t>(Mo)( 84.8%~ 16.7%) SeqBuy {S1}</t>
  </si>
  <si>
    <t>(Mo)( 20.5%~ 11.9%) |50| {B2}</t>
  </si>
  <si>
    <t>(Mo)( 64.7%~ 17.3%) SeqBuy {B8}</t>
  </si>
  <si>
    <t>(Mo)(  9.9%~ 38.7%) #382 #Ma10 SeqSel |50| {S1}</t>
  </si>
  <si>
    <t>(Mo)( 60.5%~ 24.6%) #Ma10 SeqBuy |50| {B1}</t>
  </si>
  <si>
    <t>(Mo)( 33.3%~ 14.4%) SeqBuy |50| {B8}</t>
  </si>
  <si>
    <t>(Mo)( 12.9%~ 14.9%) |50| {B3}</t>
  </si>
  <si>
    <t>(Mo)( 30.9%~  7.1%) {S3}</t>
  </si>
  <si>
    <t>(Mo)( 12.5%~ 24.4%) SeqSel |50| {B1}</t>
  </si>
  <si>
    <t>(Mo)( 78.1%~ 26.0%) SeqBuy |50| {B7}</t>
  </si>
  <si>
    <t>(Mo)( 25.2%~  9.0%) SeqBuy |50| {B1}</t>
  </si>
  <si>
    <t>(Mo)( 17.0%~ 11.1%) SeqSel {B1}</t>
  </si>
  <si>
    <t>(Mo)(  9.2%~ 30.6%) SeqSel |50| {S1}</t>
  </si>
  <si>
    <t>(Mo)( 14.9%~ 38.9%) #382 SeqSel {B5}</t>
  </si>
  <si>
    <t>(Mo)( 16.7%~ 61.0%) #382 SeqSel {B5}</t>
  </si>
  <si>
    <t>(Mo)( 13.9%~ 54.9%) #382 #Ma10 SeqSel {B1}</t>
  </si>
  <si>
    <t>(Mo)(119.4%~ 37.6%) SeqBuy |50| {S1}</t>
  </si>
  <si>
    <t>(Mo)( 28.1%~ 69.2%) #382 SeqBuy {B1}</t>
  </si>
  <si>
    <t>(Mo)( 50.0%~ 33.3%) SeqBuy |50| {S1}</t>
  </si>
  <si>
    <t>(Mo)( 78.0%~ 16.8%) SeqBuy {S1}&gt;100b</t>
  </si>
  <si>
    <t>(Mo)( 12.0%~ 62.5%) #382 #Ma10 SeqSel {B3}&gt;100b</t>
  </si>
  <si>
    <t>(Mo)( 12.3%~ 41.2%) #382 SeqSel {S2}</t>
  </si>
  <si>
    <t>(Mo)( 64.2%~  3.8%) SeqBuy {B8}&gt;100b</t>
  </si>
  <si>
    <t>(Mo)( 11.5%~ 50.5%) #382 #Ma10 |50| {S1}&gt;100b&gt;500b&gt;1000b&gt;5000b</t>
  </si>
  <si>
    <t>(Mo)( 13.2%~ 36.0%) #382 #Ma10 SeqSel {B1}</t>
  </si>
  <si>
    <t>(Mo)(237.0%~  5.5%) SeqBuy {B1}</t>
  </si>
  <si>
    <t>(Mo)( 30.6%~  9.9%) SeqSel {B4}</t>
  </si>
  <si>
    <t>(Mo)( 32.3%~ 18.8%) SeqBuy {S1}</t>
  </si>
  <si>
    <t>(Mo)( 10.1%~ 71.7%) #382 #Ma10 SeqSel {S1}&gt;100b</t>
  </si>
  <si>
    <t>(Mo)( 13.5%~ 32.2%) #382 #Ma10 SeqBuy |50| {S3}</t>
  </si>
  <si>
    <t>(Mo)( 16.3%~ 23.9%) SeqBuy SeqSel |50| {B9}&gt;100b&gt;500b</t>
  </si>
  <si>
    <t>(Mo)( 16.9%~ 97.8%) #382 #Ma10 SeqSel {B4}</t>
  </si>
  <si>
    <t>(Mo)( 21.7%~ 23.8%) SeqBuy |50| {B21}</t>
  </si>
  <si>
    <t>(Mo)( 55.7%~ 23.6%) SeqBuy {S1}</t>
  </si>
  <si>
    <t>(Mo)(  6.7%~112.5%) #382 SeqSel {B4}</t>
  </si>
  <si>
    <t>(Mo)(  5.9%~ 44.4%) #382 SeqSel |50| {S1}</t>
  </si>
  <si>
    <t>(Mo)( 16.4%~ 76.3%) #382 #Ma10 SeqSel {B2}</t>
  </si>
  <si>
    <t>(Mo)( 42.2%~ 25.5%) #Ma10 SeqBuy {S6}</t>
  </si>
  <si>
    <t>(Mo)( 27.5%~156.8%) #382 #Ma10 SeqSel {S1}</t>
  </si>
  <si>
    <t>(Mo)( 24.2%~ 12.0%) SeqBuy {B6}</t>
  </si>
  <si>
    <t>(Mo)(138.0%~ 23.5%) SeqBuy {S1}</t>
  </si>
  <si>
    <t>(Mo)( 14.3%~256.3%) #382 #Ma10 {S5}</t>
  </si>
  <si>
    <t>(Mo)( 44.2%~ 55.7%) SeqBuy |50| {S1}</t>
  </si>
  <si>
    <t>(Mo)( 13.8%~ 47.3%) #382 #Ma10 |50| {S1}</t>
  </si>
  <si>
    <t>(Mo)(  5.2%~ 59.0%) #382 #Ma10 SeqSel {S1}</t>
  </si>
  <si>
    <t>(Mo)( 45.5%~ 46.3%) #382 #Ma10 SeqSel |50| {B2}&gt;100b&gt;500b&gt;1000b&gt;5000b</t>
  </si>
  <si>
    <t>(W1)( 45.5%~  4.8%) SeqBuy |50| {S1}</t>
  </si>
  <si>
    <t>(Mo)( 13.5%~ 73.4%) #382 #Ma10 SeqSel {S1}</t>
  </si>
  <si>
    <t>(Mo)( 54.0%~ 11.2%) |50| {B4}</t>
  </si>
  <si>
    <t>(Mo)( 13.0%~ 16.9%) SeqBuy |50| {S1}</t>
  </si>
  <si>
    <t>(Mo)( 84.8%~ 16.5%) SeqBuy |50| {B8}</t>
  </si>
  <si>
    <t>(Mo)( 23.5%~ 75.0%) #382 SeqSel {B5}</t>
  </si>
  <si>
    <t>(Mo)( 20.0%~233.3%) #382 #Ma10 SeqSel {B1}</t>
  </si>
  <si>
    <t>(Mo)( 75.0%~ 57.1%) SeqSel {B4}</t>
  </si>
  <si>
    <t>(Mo)( 22.2%~ 61.8%) #382 #Ma10 SeqSel |50| {B2}</t>
  </si>
  <si>
    <t>(Mo)(  5.8%~ 34.1%) #382 SeqBuy SeqSel |50| {S1}</t>
  </si>
  <si>
    <t>(Mo)( 31.3%~ 23.9%) SeqBuy {B1}</t>
  </si>
  <si>
    <t>(Mo)(107.1%~ 27.6%) SeqBuy |50| {B11}</t>
  </si>
  <si>
    <t>(Mo)( 39.7%~ 14.6%) #Ma10 {B3}</t>
  </si>
  <si>
    <t>(Mo)( 31.4%~ 32.8%) |50| {B6}</t>
  </si>
  <si>
    <t>(Mo)(175.3%~ 10.8%) SeqBuy {B21}</t>
  </si>
  <si>
    <t>(Mo)(  9.2%~ 14.1%) SeqBuy {S2}</t>
  </si>
  <si>
    <t>(Mo)( 22.6%~ 25.4%) #Ma10 SeqSel {S3}</t>
  </si>
  <si>
    <t>(Mo)(1066.7%~ 22.6%) SeqBuy {B21}</t>
  </si>
  <si>
    <t>(Mo)( 45.7%~  5.9%) #Ma10 {B2}</t>
  </si>
  <si>
    <t>(Mo)(  2.2%~ 26.6%) #Ma10 SeqBuy SeqSel {S2}&gt;100b</t>
  </si>
  <si>
    <t>(Mo)( 10.5%~246.3%) #382 #Ma10 {S1}</t>
  </si>
  <si>
    <t>(Mo)(  6.2%~ 21.7%) #382 #Ma10 SeqSel |50| {S1}</t>
  </si>
  <si>
    <t>(Mo)( 32.0%~ 50.0%) #382 #Ma10 |50| {S10}&gt;100b</t>
  </si>
  <si>
    <t>(Mo)( 88.7%~  4.5%) SeqBuy |50| {B2}</t>
  </si>
  <si>
    <t>(Mo)( 62.1%~ 25.3%) SeqBuy |50| {S1}</t>
  </si>
  <si>
    <t>(Mo)(184.0%~ 37.4%) {S2}</t>
  </si>
  <si>
    <t>(Mo)( 13.2%~ 17.4%) #Ma10 SeqSel {S1}</t>
  </si>
  <si>
    <t>(Mo)( 47.9%~ 16.7%) SeqBuy |50| {B4}</t>
  </si>
  <si>
    <t>(Mo)( 46.0%~ 32.4%) #Ma10 SeqBuy |50| {S8}&gt;100b&gt;500b&gt;1000b</t>
  </si>
  <si>
    <t>(Mo)( 66.2%~  6.4%) {B2}</t>
  </si>
  <si>
    <t>(Mo)( 24.5%~ 42.6%) #382 #Ma10 {S2}</t>
  </si>
  <si>
    <t>(Mo)( 27.9%~ 18.2%) SeqBuy |50| {B1}</t>
  </si>
  <si>
    <t>(Mo)( 36.1%~ 65.9%) #382 #Ma10 SeqSel {S13}</t>
  </si>
  <si>
    <t>(Mo)(  6.7%~ 43.8%) #382 #Ma10 SeqSel {S5}</t>
  </si>
  <si>
    <t>(Mo)( 16.0%~ 96.6%) #382 #Ma10 SeqSel {S1}</t>
  </si>
  <si>
    <t>(Mo)( 24.6%~101.2%) #382 SeqBuy |50| {S3}</t>
  </si>
  <si>
    <t>(Mo)(  5.2%~ 55.8%) #382 #Ma10 SeqSel {S2}</t>
  </si>
  <si>
    <t>(Mo)( 25.0%~  1.3%) SeqBuy |50| {B2}</t>
  </si>
  <si>
    <t>(Mo)( 78.4%~ 33.0%) #Ma10 |50| {S9}&gt;100b</t>
  </si>
  <si>
    <t>(Mo)(  0.0%~107.8%) #382 #Ma10 SeqSel {S3}</t>
  </si>
  <si>
    <t>(Mo)( 26.0%~ 11.9%) SeqBuy |50| {B3}</t>
  </si>
  <si>
    <t>(Mo)( 42.0%~ 22.5%) |50| {B6}</t>
  </si>
  <si>
    <t>(Mo)( 26.5%~ 14.9%) SeqBuy {B7}</t>
  </si>
  <si>
    <t>(Mo)( 28.0%~ 25.0%) #382 SeqBuy {B1}</t>
  </si>
  <si>
    <t>(Mo)( 39.3%~109.4%) #382 #Ma10 SeqBuy {S4}</t>
  </si>
  <si>
    <t>(Mo)( 32.9%~ 11.4%) #Ma10 SeqBuy {S7}&gt;100b</t>
  </si>
  <si>
    <t>(Mo)(315.4%~  4.6%) SeqBuy {B5}</t>
  </si>
  <si>
    <t>Ma10W1:SELL</t>
  </si>
  <si>
    <t>(Mo)( 30.4%~191.3%) #382 SeqSel |50| {B1}</t>
  </si>
  <si>
    <t>(W1)( 24.1%~ 47.6%) #382 #Ma10 SeqSel |50| {S4}</t>
  </si>
  <si>
    <t>(Mo)( 22.2%~ 79.5%) #382 #Ma10 SeqBuy {S3}</t>
  </si>
  <si>
    <t>(Mo)( 18.3%~ 75.3%) #382 #Ma10 SeqSel {S1}</t>
  </si>
  <si>
    <t>(Mo)(157.9%~ 84.2%) SeqBuy {S3}</t>
  </si>
  <si>
    <t>(Mo)( 19.2%~ 46.0%) #382 #Ma10 {S12}&gt;100b</t>
  </si>
  <si>
    <t>(Mo)( 20.0%~ 45.8%) #382 #Ma10 SeqSel {B1}</t>
  </si>
  <si>
    <t>(Mo)( 33.3%~ 36.1%) #382 #Ma10 SeqSel |50| {B1}</t>
  </si>
  <si>
    <t>(Mo)( 47.8%~ 52.5%) #382 SeqBuy SeqSel |50| {S2}</t>
  </si>
  <si>
    <t>(Mo)(834.7%~ 11.1%) SeqBuy {S1}</t>
  </si>
  <si>
    <t>(Mo)( 10.0%~ 50.0%) #Ma10 SeqBuy |50| {S1}</t>
  </si>
  <si>
    <t>(Mo)( 34.1%~  8.5%) {S1}&gt;100b</t>
  </si>
  <si>
    <t>(Mo)(115.9%~ 51.5%) #Ma10 {B2}&gt;100b</t>
  </si>
  <si>
    <t>(Mo)( 14.8%~ 38.7%) #382 SeqSel {B4}</t>
  </si>
  <si>
    <t>(Mo)( 21.8%~ 84.2%) #382 #Ma10 SeqSel {B2}</t>
  </si>
  <si>
    <t>(Mo)( 31.4%~ 32.8%) SeqBuy |50| {S1}</t>
  </si>
  <si>
    <t>(Mo)( 39.6%~ 50.0%) #382 SeqSel |50| {B4}&gt;100b</t>
  </si>
  <si>
    <t>(Mo)( 55.9%~ 18.2%) SeqBuy |50| {B6}</t>
  </si>
  <si>
    <t>(Mo)( 43.0%~140.4%) #382 #Ma10 SeqSel {B3}</t>
  </si>
  <si>
    <t>(Mo)( 37.0%~ 41.9%) SeqBuy SeqSel {B1}</t>
  </si>
  <si>
    <t>(Mo)( 67.1%~ 34.1%) SeqSel |50| {B6}</t>
  </si>
  <si>
    <t>(W1)( 57.6%~  0.0%) SeqBuy |50| {B5}</t>
  </si>
  <si>
    <t>(Mo)( 52.5%~ 10.1%) SeqBuy |50| {B11}</t>
  </si>
  <si>
    <t>(Mo)(103.9%~ 26.1%) SeqBuy {S2}</t>
  </si>
  <si>
    <t>(Mo)( 22.0%~  7.0%) |50| {B5}</t>
  </si>
  <si>
    <t>(Mo)( 19.9%~131.9%) #382 #Ma10 SeqSel {B1}</t>
  </si>
  <si>
    <t>(Mo)( 21.2%~ 53.8%) #382 |50| {B4}</t>
  </si>
  <si>
    <t>(Mo)( 51.3%~  9.6%) SeqBuy |50| {B1}</t>
  </si>
  <si>
    <t>(Mo)( 12.5%~ 76.7%) #382 SeqSel {B7}</t>
  </si>
  <si>
    <t>(Mo)( 37.5%~ 35.2%) #382 SeqBuy SeqSel |50| {B7}</t>
  </si>
  <si>
    <t>(Mo)( 55.6%~ 31.0%) SeqBuy |50| {S2}</t>
  </si>
  <si>
    <t>(Mo)(221.6%~ 17.6%) SeqBuy {B21}</t>
  </si>
  <si>
    <t>(Mo)(162.8%~  7.4%) SeqBuy {S1}</t>
  </si>
  <si>
    <t>(Mo)( 11.4%~ 95.9%) #382 #Ma10 SeqSel {B4}</t>
  </si>
  <si>
    <t>(Mo)( 92.6%~ 28.2%) SeqBuy |50| {B21}</t>
  </si>
  <si>
    <t>(Mo)(  6.7%~ 50.1%) #382 #Ma10 SeqSel {S1}&gt;100b&gt;500b&gt;1000b</t>
  </si>
  <si>
    <t>(Mo)( 16.7%~ 61.4%) #382 #Ma10 SeqSel {B4}</t>
  </si>
  <si>
    <t>(Mo)(  6.6%~103.4%) #382 #Ma10 SeqSel {S3}</t>
  </si>
  <si>
    <t>(Mo)( 14.3%~ 41.2%) #382 #Ma10 SeqBuy {S1}</t>
  </si>
  <si>
    <t>(Mo)( 19.7%~108.8%) #382 #Ma10 SeqSel {S2}</t>
  </si>
  <si>
    <t>(Mo)( 51.5%~ 13.0%) SeqBuy {B5}</t>
  </si>
  <si>
    <t>(Mo)( 42.4%~  3.3%) SeqBuy {B4}&gt;100b&gt;500b&gt;1000b&gt;5000b</t>
  </si>
  <si>
    <t>(W1)(  7.7%~  3.3%) SeqBuy {S3}</t>
  </si>
  <si>
    <t>(Mo)( 39.3%~  3.1%) SeqBuy {B1}</t>
  </si>
  <si>
    <t>(Mo)( 10.6%~ 30.4%) #382 #Ma10 {S3}</t>
  </si>
  <si>
    <t>(Mo)(  2.8%~ 45.0%) #382 #Ma10 SeqSel {S2}</t>
  </si>
  <si>
    <t>(Mo)(  2.6%~257.1%) #382 #Ma10 SeqSel {S3}</t>
  </si>
  <si>
    <t>(Mo)(  7.1%~  4.7%) #Ma10 {B2}</t>
  </si>
  <si>
    <t>(Mo)( 18.4%~ 83.5%) #382 #Ma10 SeqSel {B2}</t>
  </si>
  <si>
    <t>(Mo)( 15.8%~ 74.5%) #382 #Ma10 SeqSel {B4}&gt;100b&gt;500b</t>
  </si>
  <si>
    <t>(Mo)( 12.0%~414.3%) #382 #Ma10 SeqSel {S6}</t>
  </si>
  <si>
    <t>(Mo)( 56.6%~ 30.3%) {B3}&gt;100b&gt;500b</t>
  </si>
  <si>
    <t>(Mo)( 33.6%~ 30.2%) #Ma10 SeqBuy |50| {S3}&gt;100b&gt;500b</t>
  </si>
  <si>
    <t>(Mo)( 81.7%~ 53.1%) #Ma10 SeqSel |50| {B2}&gt;100b&gt;500b</t>
  </si>
  <si>
    <t>(Mo)( 15.0%~ 60.9%) #382 #Ma10 SeqSel {S1}&gt;100b</t>
  </si>
  <si>
    <t>(Mo)(  8.5%~ 26.0%) #382 #Ma10 SeqSel {S21}</t>
  </si>
  <si>
    <t>(Mo)( 10.3%~ 55.3%) #382 #Ma10 SeqSel {B1}&gt;100b&gt;500b&gt;1000b</t>
  </si>
  <si>
    <t>(W1)(  1.7%~ 16.4%) #382 #Ma10 {S5}</t>
  </si>
  <si>
    <t>(Mo)( 31.6%~ 36.0%) SeqSel {B6}</t>
  </si>
  <si>
    <t>(Mo)( 14.2%~ 24.1%) #Ma10 SeqSel |50| {B4}</t>
  </si>
  <si>
    <t>(Mo)(135.9%~  5.9%) SeqBuy {B21}&gt;100b&gt;500b&gt;1000b</t>
  </si>
  <si>
    <t>(W1)( 50.1%~  5.9%) SeqBuy {S3}</t>
  </si>
  <si>
    <t>(Mo)( 15.4%~ 14.4%) SeqBuy |50| {B16}</t>
  </si>
  <si>
    <t>(Mo)( 94.7%~  2.4%) SeqBuy |50| {B21}</t>
  </si>
  <si>
    <t>(Mo)(  5.7%~189.5%) #382 #Ma10 SeqSel {S21}&gt;100b</t>
  </si>
  <si>
    <t>(Mo)( 54.0%~  6.2%) SeqBuy |50| {B5}&gt;100b</t>
  </si>
  <si>
    <t>(Mo)(136.0%~ 22.3%) SeqBuy {B4}&gt;100b</t>
  </si>
  <si>
    <t>(Mo)(  3.0%~ 23.1%) #382 #Ma10 SeqSel {B2}</t>
  </si>
  <si>
    <t>(Mo)( 53.3%~ 13.5%) {B6}</t>
  </si>
  <si>
    <t>(Mo)( 36.7%~ 19.8%) SeqBuy {S1}&gt;100b&gt;500b&gt;1000b</t>
  </si>
  <si>
    <t>(W1)(  6.4%~  7.4%) #Ma10 SeqBuy |50| {S5}</t>
  </si>
  <si>
    <t>(Mo)(  2.3%~ 88.6%) #382 #Ma10 SeqSel {S21}</t>
  </si>
  <si>
    <t>(Mo)( 73.9%~ 51.4%) SeqBuy {S1}</t>
  </si>
  <si>
    <t>(Mo)( 16.6%~ 20.2%) #Ma10 {B2}&gt;100b</t>
  </si>
  <si>
    <t>(Mo)( 58.2%~ 11.7%) SeqBuy {S4}&gt;100b</t>
  </si>
  <si>
    <t>(Mo)( 30.0%~  8.0%) SeqBuy {S2}</t>
  </si>
  <si>
    <t>(Mo)(145.3%~  3.7%) SeqBuy {B4}&gt;100b&gt;500b&gt;1000b</t>
  </si>
  <si>
    <t>(W1)( 41.3%~  0.5%) SeqBuy {B21}</t>
  </si>
  <si>
    <t>(Mo)( 13.4%~ 68.6%) #382 #Ma10 SeqSel {B4}</t>
  </si>
  <si>
    <t>(Mo)( 34.5%~  9.5%) SeqBuy |50| {B1}</t>
  </si>
  <si>
    <t>(Mo)( 40.1%~ 11.6%) SeqBuy |50| {B21}&gt;100b&gt;500b&gt;1000b</t>
  </si>
  <si>
    <t>(W1)( 25.3%~ 11.6%) #Ma10 SeqBuy {S5}</t>
  </si>
  <si>
    <t>(Mo)( 26.5%~ 11.2%) #Ma10 SeqBuy {S3}&gt;100b&gt;500b</t>
  </si>
  <si>
    <t>(Mo)( 23.0%~  1.5%) SeqBuy {B11}</t>
  </si>
  <si>
    <t>(Mo)( 26.2%~ 18.5%) SeqBuy |50| {B11}</t>
  </si>
  <si>
    <t>(Mo)( 29.9%~ 55.6%) #382 #Ma10 |50| {S3}&gt;100b</t>
  </si>
  <si>
    <t>(W1)(  6.2%~ 25.3%) #382 #Ma10 SeqSel {S7}</t>
  </si>
  <si>
    <t>(Mo)( 36.9%~  5.2%) SeqBuy SeqSel |50| {B6}</t>
  </si>
  <si>
    <t>(Mo)( 62.0%~ 15.0%) {B6}</t>
  </si>
  <si>
    <t>(Mo)(  5.3%~ 78.3%) #382 #Ma10 SeqSel {B2}&gt;100b&gt;500b&gt;1000b</t>
  </si>
  <si>
    <t>(W1)(  5.3%~ 13.4%) #382 SeqBuy {S1}</t>
  </si>
  <si>
    <t>(Mo)(  6.9%~ 67.3%) #382 #Ma10 SeqSel {S9}&gt;100b&gt;500b</t>
  </si>
  <si>
    <t>(Mo)( 51.3%~  8.0%) SeqBuy {S2}</t>
  </si>
  <si>
    <t>(Mo)( 13.4%~ 25.0%) #382 #Ma10 {S1}</t>
  </si>
  <si>
    <t>(Mo)( 83.3%~  7.0%) SeqBuy {B2}</t>
  </si>
  <si>
    <t>(Mo)( 42.7%~ 71.0%) #382 #Ma10 {S4}&gt;100b</t>
  </si>
  <si>
    <t>(Mo)(  7.6%~ 55.1%) #382 #Ma10 {S3}</t>
  </si>
  <si>
    <t>(Mo)( 10.4%~ 51.8%) #382 #Ma10 SeqSel {B2}&gt;100b</t>
  </si>
  <si>
    <t>(Mo)( 25.8%~ 27.3%) #Ma10 {B3}&gt;100b</t>
  </si>
  <si>
    <t>(Mo)( 22.9%~ 71.2%) #382 SeqSel {B3}</t>
  </si>
  <si>
    <t>(Mo)( 45.2%~  6.1%) SeqBuy |50| {B6}</t>
  </si>
  <si>
    <t>(Mo)(  5.7%~ 62.8%) #382 #Ma10 SeqSel {S3}&gt;100b&gt;500b</t>
  </si>
  <si>
    <t>(Mo)( 31.8%~ 31.5%) SeqBuy |50| {S1}</t>
  </si>
  <si>
    <t>(Mo)(214.9%~ 19.9%) SeqBuy {S2}&gt;100b&gt;500b&gt;1000b</t>
  </si>
  <si>
    <t>(Mo)(103.2%~ 15.6%) SeqBuy {B8}&gt;100b&gt;500b&gt;1000b</t>
  </si>
  <si>
    <t>(Mo)( 12.8%~ 69.1%) #382 #Ma10 SeqSel {B1}&gt;100b</t>
  </si>
  <si>
    <t>(Mo)( 69.2%~  4.7%) SeqBuy {B21}&gt;100b&gt;500b&gt;1000b&gt;5000b</t>
  </si>
  <si>
    <t>(W1)( 26.5%~  4.7%) SeqBuy {S2}</t>
  </si>
  <si>
    <t>(Mo)( 58.5%~  9.6%) SeqBuy {B21}&gt;100b</t>
  </si>
  <si>
    <t>(Mo)( 50.4%~ 58.7%) #Ma10 {S2}&gt;100b&gt;500b&gt;1000b</t>
  </si>
  <si>
    <t>(W1)(  3.1%~ 35.1%) #382 #Ma10 SeqSel {S21}</t>
  </si>
  <si>
    <t>(Mo)(110.3%~ 19.1%) {B3}&gt;100b&gt;500b&gt;1000b</t>
  </si>
  <si>
    <t>(W1)( 21.1%~  6.9%) SeqBuy {S1}</t>
  </si>
  <si>
    <t>(Mo)( 18.8%~ 41.8%) #382 #Ma10 SeqSel {B2}&gt;100b</t>
  </si>
  <si>
    <t>(Mo)( 80.4%~ 17.7%) |50| {B4}&gt;100b</t>
  </si>
  <si>
    <t>(Mo)( 13.6%~ 66.2%) #382 SeqSel {S1}</t>
  </si>
  <si>
    <t>(Mo)( 10.2%~ 52.9%) #382 #Ma10 SeqSel {S1}</t>
  </si>
  <si>
    <t>(Mo)(102.0%~  8.4%) SeqBuy {B4}&gt;100b&gt;500b&gt;1000b</t>
  </si>
  <si>
    <t>(W1)( 17.8%~  5.5%) SeqBuy {B1}</t>
  </si>
  <si>
    <t>(Mo)( 51.7%~ 17.5%) SeqBuy {S2}&gt;100b&gt;500b</t>
  </si>
  <si>
    <t>(Mo)( 22.7%~ 18.0%) SeqBuy {S1}</t>
  </si>
  <si>
    <t>(Mo)( 96.2%~ 13.6%) SeqBuy |50| {B2}</t>
  </si>
  <si>
    <t>(Mo)( 10.8%~ 33.1%) #382 #Ma10 {S6}&gt;100b</t>
  </si>
  <si>
    <t>(Mo)( 34.9%~ 24.2%) #Ma10 SeqBuy {S1}&gt;100b&gt;500b&gt;1000b</t>
  </si>
  <si>
    <t>(Mo)( 82.6%~ 30.2%) #Ma10 {S3}&gt;100b&gt;500b&gt;1000b&gt;5000b</t>
  </si>
  <si>
    <t>(Mo)( 34.1%~ 41.5%) #Ma10 {B1}&gt;100b&gt;500b&gt;1000b</t>
  </si>
  <si>
    <t>(W1)(  2.6%~ 18.6%) #382 #Ma10 SeqBuy {S3}</t>
  </si>
  <si>
    <t>(Mo)(  3.4%~ 59.0%) #382 #Ma10 SeqSel |50| {S3}</t>
  </si>
  <si>
    <t>(Mo)(  0.8%~ 51.8%) #382 #Ma10 SeqSel {S3}&gt;100b</t>
  </si>
  <si>
    <t>(Mo)(  5.3%~ 40.0%) #382 #Ma10 SeqSel |50| {B1}</t>
  </si>
  <si>
    <t>(Mo)( 13.6%~ 42.6%) #382 #Ma10 {S3}&gt;100b</t>
  </si>
  <si>
    <t>(Mo)( 16.1%~ 71.5%) #382 #Ma10 SeqSel {B2}&gt;100b&gt;500b&gt;1000b</t>
  </si>
  <si>
    <t>(W1)( 16.1%~  9.3%) SeqBuy {S1}</t>
  </si>
  <si>
    <t>(Mo)( 37.5%~ 60.9%) #382 SeqBuy {B2}&gt;100b</t>
  </si>
  <si>
    <t>(Mo)( 32.0%~ 29.6%) SeqBuy {S2}</t>
  </si>
  <si>
    <t>(Mo)( 65.1%~ 19.4%) #Ma10 |50| {B2}&gt;100b&gt;500b</t>
  </si>
  <si>
    <t>(Mo)( 24.5%~ 18.8%) SeqBuy {B2}&gt;100b&gt;500b&gt;1000b</t>
  </si>
  <si>
    <t>(W1)(  7.1%~  6.9%) #Ma10 SeqBuy |50| {S5}</t>
  </si>
  <si>
    <t>(Mo)( 88.6%~  1.5%) SeqBuy {B4}&gt;100b</t>
  </si>
  <si>
    <t>(Mo)(  1.0%~119.3%) #382 #Ma10 SeqSel {S21}</t>
  </si>
  <si>
    <t>(Mo)( 31.8%~ 41.6%) #Ma10 |50| {S3}&gt;100b&gt;500b</t>
  </si>
  <si>
    <t>(Mo)(  9.2%~327.4%) #382 #Ma10 SeqSel {S21}</t>
  </si>
  <si>
    <t>(Mo)(  3.6%~ 20.2%) #382 #Ma10 SeqSel {B2}</t>
  </si>
  <si>
    <t>(Mo)( 60.5%~ 67.1%) #382 SeqSel {B2}</t>
  </si>
  <si>
    <t>(Mo)(  6.8%~259.6%) #382 #Ma10 SeqSel {B2}</t>
  </si>
  <si>
    <t>(Mo)( 10.9%~ 53.3%) #382 #Ma10 |50| {S2}</t>
  </si>
  <si>
    <t>(Mo)( 60.7%~  9.6%) SeqBuy {S2}&gt;100b</t>
  </si>
  <si>
    <t>(Mo)( 39.3%~ 30.9%) {B2}&gt;100b&gt;500b&gt;1000b</t>
  </si>
  <si>
    <t>(W1)( 14.6%~  8.7%) SeqBuy {S1}</t>
  </si>
  <si>
    <t>(Mo)( 36.2%~ 38.8%) SeqBuy SeqSel |50| {B2}&gt;100b</t>
  </si>
  <si>
    <t>(Mo)( 15.5%~ 96.0%) #382 #Ma10 {B1}</t>
  </si>
  <si>
    <t>(Mo)( 28.4%~ 15.6%) SeqBuy |50| {B4}&gt;100b&gt;500b&gt;1000b</t>
  </si>
  <si>
    <t>(W1)( 11.7%~ 15.6%) SeqBuy {S3}</t>
  </si>
  <si>
    <t>(Mo)(194.8%~ 12.7%) SeqBuy {B8}&gt;100b&gt;500b</t>
  </si>
  <si>
    <t>(Mo)( 11.1%~ 84.1%) #382 #Ma10 SeqSel {B3}</t>
  </si>
  <si>
    <t>(Mo)( 28.3%~ 87.4%) #382 #Ma10 SeqSel {B2}&gt;100b</t>
  </si>
  <si>
    <t>(Mo)( 52.4%~ 28.0%) #Ma10 SeqBuy |50| {B2}&gt;100b</t>
  </si>
  <si>
    <t>(Mo)( 29.9%~ 76.9%) SeqSel |50| {B7}</t>
  </si>
  <si>
    <t>(Mo)( 26.6%~ 42.8%) SeqBuy SeqSel |50| {S1}&gt;100b&gt;500b&gt;1000b</t>
  </si>
  <si>
    <t>(Mo)( 58.2%~ 30.0%) SeqBuy |50| {S1}</t>
  </si>
  <si>
    <t>(Mo)( 83.9%~320.1%) #382 SeqSel {B5}</t>
  </si>
  <si>
    <t>(Mo)( 21.4%~ 50.5%) #382 SeqSel {B2}&gt;100b&gt;500b</t>
  </si>
  <si>
    <t>(Mo)( 15.9%~ 16.2%) |50| {B2}&gt;100b</t>
  </si>
  <si>
    <t>(Mo)( 98.3%~ 25.8%) #Ma10 SeqBuy {S3}&gt;100b&gt;500b&gt;1000b&gt;5000b</t>
  </si>
  <si>
    <t>(W1)(  2.4%~ 25.8%) #382 #Ma10 SeqSel |50| {S16}</t>
  </si>
  <si>
    <t>(Mo)(181.4%~ 23.9%) #Ma10 SeqBuy {S2}&gt;100b&gt;500b&gt;1000b&gt;5000b</t>
  </si>
  <si>
    <t>(Mo)(158.4%~  4.4%) SeqBuy {B4}&gt;100b&gt;500b&gt;1000b</t>
  </si>
  <si>
    <t>(W1)( 27.7%~  4.4%) SeqBuy {S2}</t>
  </si>
  <si>
    <t>(Mo)(  0.9%~ 36.9%) #382 #Ma10 SeqSel {S1}&gt;100b&gt;500b&gt;1000b</t>
  </si>
  <si>
    <t>(Mo)( 17.3%~ 27.7%) #382 #Ma10 SeqBuy {S4}</t>
  </si>
  <si>
    <t>(Mo)( 33.0%~ 17.8%) SeqSel {B6}&gt;100b</t>
  </si>
  <si>
    <t>(Mo)( 48.5%~ 12.6%) SeqSel |50| {B4}&gt;100b&gt;500b&gt;1000b&gt;5000b</t>
  </si>
  <si>
    <t>(W1)( 36.5%~  2.6%) SeqBuy {B21}</t>
  </si>
  <si>
    <t>(Mo)( 24.2%~ 53.6%) #382 #Ma10 SeqSel {B1}&gt;100b</t>
  </si>
  <si>
    <t>(Mo)( 33.0%~ 28.9%) #Ma10 {S12}&gt;100b&gt;500b&gt;1000b</t>
  </si>
  <si>
    <t>(Mo)( 15.0%~ 42.2%) #382 #Ma10 SeqSel {S1}</t>
  </si>
  <si>
    <t>(Mo)( 39.1%~ 18.6%) SeqBuy {S3}</t>
  </si>
  <si>
    <t>(Mo)( 12.4%~ 70.4%) #382 SeqSel {B4}</t>
  </si>
  <si>
    <t>(Mo)(111.6%~ 12.1%) {B2}&gt;100b&gt;500b&gt;1000b</t>
  </si>
  <si>
    <t>(W1)( 26.3%~  2.3%) SeqBuy |50| {B20}</t>
  </si>
  <si>
    <t>(Mo)( 66.7%~ 23.4%) {B7}&gt;100b&gt;500b&gt;1000b</t>
  </si>
  <si>
    <t>(W1)( 23.4%~  7.3%) SeqBuy {B1}</t>
  </si>
  <si>
    <t>(Mo)(122.1%~  4.2%) SeqBuy {S1}&gt;100b&gt;500b&gt;1000b</t>
  </si>
  <si>
    <t>(Mo)( 26.0%~ 22.7%) SeqBuy SeqSel {B7}&gt;100b</t>
  </si>
  <si>
    <t>(Mo)( 12.3%~ 58.6%) #382 #Ma10 SeqSel {B4}&gt;100b</t>
  </si>
  <si>
    <t>(Mo)( 34.5%~ 30.7%) #Ma10 {B2}</t>
  </si>
  <si>
    <t>(Mo)( 45.5%~ 16.3%) SeqBuy {S1}&gt;100b</t>
  </si>
  <si>
    <t>(Mo)( 23.1%~ 57.1%) #382 #Ma10 |50| {S13}&gt;100b</t>
  </si>
  <si>
    <t>(Mo)( 83.4%~  5.8%) SeqBuy {B4}&gt;100b&gt;500b&gt;1000b&gt;5000b</t>
  </si>
  <si>
    <t>(W1)( 18.4%~  5.8%) SeqBuy {S2}</t>
  </si>
  <si>
    <t>(Mo)( 69.6%~ 19.8%) SeqBuy {B1}&gt;100b&gt;500b&gt;1000b</t>
  </si>
  <si>
    <t>(W1)( 10.1%~ 19.8%) #382 #Ma10 SeqBuy {S2}</t>
  </si>
  <si>
    <t>(Mo)( 22.8%~ 25.5%) #382 SeqSel {B2}&gt;100b&gt;500b&gt;1000b</t>
  </si>
  <si>
    <t>(W1)( 15.3%~  3.4%) SeqBuy |50| {B10}</t>
  </si>
  <si>
    <t>(Mo)( 18.8%~ 25.2%) #Ma10 |50| {S3}&gt;100b&gt;500b&gt;1000b</t>
  </si>
  <si>
    <t>(Mo)( 16.5%~ 30.7%) #382 #Ma10 SeqSel |50| {B3}</t>
  </si>
  <si>
    <t>(Mo)(144.4%~ 13.6%) {B4}&gt;100b&gt;500b&gt;1000b</t>
  </si>
  <si>
    <t>(W1)( 49.9%~  1.9%) SeqBuy |50| {B21}</t>
  </si>
  <si>
    <t>(Mo)( 23.3%~ 36.7%) SeqBuy |50| {S1}&gt;100b&gt;500b&gt;1000b</t>
  </si>
  <si>
    <t>(Mo)(  9.6%~ 52.6%) #382 #Ma10 SeqSel {B4}</t>
  </si>
  <si>
    <t>(Mo)( 21.7%~ 17.0%) {B1}</t>
  </si>
  <si>
    <t>(Mo)(  5.6%~  2.5%) #Ma10 {S2}</t>
  </si>
  <si>
    <t>(Mo)( 32.9%~ 10.3%) |50| {B2}&gt;100b&gt;500b&gt;1000b&gt;5000b</t>
  </si>
  <si>
    <t>(W1)(  7.5%~  4.8%) SeqBuy |50| {S4}</t>
  </si>
  <si>
    <t>(Mo)( 17.0%~119.9%) #382 #Ma10 SeqSel {B2}&gt;100b</t>
  </si>
  <si>
    <t>(Mo)( 19.3%~ 54.1%) #382 #Ma10 SeqSel {B3}&gt;100b&gt;500b&gt;1000b</t>
  </si>
  <si>
    <t>(W1)( 14.9%~  5.3%) SeqBuy |50| {B21}</t>
  </si>
  <si>
    <t>(Mo)( 13.5%~ 37.5%) #382 #Ma10 SeqSel {B1}</t>
  </si>
  <si>
    <t>(Mo)( 13.1%~ 50.0%) #382 #Ma10 SeqSel {B2}&gt;100b&gt;500b&gt;1000b&gt;5000b</t>
  </si>
  <si>
    <t>(W1)(  4.8%~ 20.1%) #382 #Ma10 SeqBuy {S4}</t>
  </si>
  <si>
    <t>(Mo)(  4.8%~167.5%) #382 #Ma10 SeqSel {B3}</t>
  </si>
  <si>
    <t>(Mo)( 12.0%~ 45.9%) #382 SeqSel {S1}&gt;100b&gt;500b</t>
  </si>
  <si>
    <t>(Mo)( 17.7%~  4.1%) SeqBuy |50| {B9}</t>
  </si>
  <si>
    <t>(Mo)(151.9%~ 25.8%) SeqBuy {S1}</t>
  </si>
  <si>
    <t>(Mo)( 51.6%~105.6%) #382 SeqSel {B5}&gt;100b</t>
  </si>
  <si>
    <t>(Mo)( 13.4%~ 11.6%) #Ma10 {B1}</t>
  </si>
  <si>
    <t>(Mo)( 41.4%~ 63.0%) #382 SeqSel {B3}</t>
  </si>
  <si>
    <t>(Mo)( 20.7%~ 19.6%) {B1}</t>
  </si>
  <si>
    <t>(Mo)(188.0%~ 28.5%) SeqBuy {B2}&gt;100b&gt;500b&gt;1000b</t>
  </si>
  <si>
    <t>(W1)( 41.9%~  8.9%) SeqBuy {B4}</t>
  </si>
  <si>
    <t>(Mo)(  9.6%~ 54.6%) #382 SeqSel {B4}</t>
  </si>
  <si>
    <t>(Mo)( 26.4%~ 46.9%) #382 SeqBuy |50| {B1}</t>
  </si>
  <si>
    <t>(Mo)(  5.2%~ 76.9%) #382 #Ma10 SeqSel {B1}&gt;100b&gt;500b</t>
  </si>
  <si>
    <t>(Mo)( 36.2%~ 23.7%) |50| {B5}&gt;100b&gt;500b&gt;1000b</t>
  </si>
  <si>
    <t>(W1)(  5.4%~ 18.2%) #382 #Ma10 SeqBuy |50| {S2}</t>
  </si>
  <si>
    <t>(Mo)( 35.8%~ 13.3%) SeqBuy |50| {B6}</t>
  </si>
  <si>
    <t>(Mo)( 92.3%~ 24.0%) SeqBuy {B2}&gt;100b</t>
  </si>
  <si>
    <t>(W1)( 10.8%~ 16.8%) SeqBuy {S1}</t>
  </si>
  <si>
    <t>(Mo)( 46.9%~ 27.7%) SeqSel |50| {B1}&gt;100b</t>
  </si>
  <si>
    <t>(Mo)( 61.2%~ 45.7%) SeqBuy {S1}</t>
  </si>
  <si>
    <t>(Mo)( 83.2%~ 10.5%) SeqBuy |50| {B12}&gt;100b</t>
  </si>
  <si>
    <t>(Mo)( 23.6%~ 22.4%) SeqSel |50| {B7}&gt;100b&gt;500b&gt;1000b&gt;5000b</t>
  </si>
  <si>
    <t>(W1)( 16.6%~  4.3%) SeqBuy {S3}</t>
  </si>
  <si>
    <t>(Mo)( 14.6%~ 14.8%) SeqSel |50| {S2}&gt;100b&gt;500b&gt;1000b</t>
  </si>
  <si>
    <t>(Mo)( 11.4%~ 47.7%) #382 SeqSel |50| {B2}&gt;100b</t>
  </si>
  <si>
    <t>(Mo)( 36.3%~ 45.0%) #Ma10 SeqBuy {S4}</t>
  </si>
  <si>
    <t>(Mo)(  9.0%~  5.2%) #Ma10 SeqSel {S1}&gt;100b</t>
  </si>
  <si>
    <t>(Mo)(  9.2%~ 58.7%) #382 SeqSel {S1}&gt;100b&gt;500b</t>
  </si>
  <si>
    <t>(W1)( 10.3%~ 12.5%) #Ma10 SeqBuy |50| {S6}</t>
  </si>
  <si>
    <t>(Mo)( 14.3%~ 50.0%) #382 #Ma10 SeqSel {S1}&gt;100b&gt;500b&gt;1000b</t>
  </si>
  <si>
    <t>(Mo)( 27.5%~227.9%) #382 SeqSel {B4}&gt;100b</t>
  </si>
  <si>
    <t>(Mo)( 51.6%~  0.0%) SeqBuy {B2}</t>
  </si>
  <si>
    <t>(Mo)( 35.0%~ 96.9%) #382 SeqSel {B5}</t>
  </si>
  <si>
    <t>(Mo)( 36.1%~ 27.0%) #Ma10 |50| {S1}&gt;100b</t>
  </si>
  <si>
    <t>(Mo)( 22.9%~ 22.1%) #Ma10 {B3}</t>
  </si>
  <si>
    <t>(Mo)(244.7%~ 14.5%) SeqBuy {S1}&gt;100b&gt;500b&gt;1000b&gt;5000b</t>
  </si>
  <si>
    <t>(W1)( 26.2%~ 14.5%) #Ma10 SeqBuy {S7}</t>
  </si>
  <si>
    <t>(Mo)( 66.6%~  4.6%) SeqBuy {B4}&gt;100b&gt;500b&gt;1000b&gt;5000b</t>
  </si>
  <si>
    <t>(W1)( 19.0%~  4.6%) SeqBuy {S2}</t>
  </si>
  <si>
    <t>(Mo)( 39.3%~ 26.1%) SeqBuy |50| {B6}</t>
  </si>
  <si>
    <t>(Mo)( 63.4%~ 69.1%) SeqSel |50| {B5}&gt;100b</t>
  </si>
  <si>
    <t>(Mo)( 27.8%~ 12.7%) SeqBuy |50| {B2}&gt;100b&gt;500b&gt;1000b</t>
  </si>
  <si>
    <t>(W1)( 10.7%~  6.8%) SeqBuy |50| {S1}</t>
  </si>
  <si>
    <t>(Mo)( 77.8%~  5.9%) SeqBuy {B21}&gt;100b</t>
  </si>
  <si>
    <t>(Mo)( 22.3%~ 30.5%) #Ma10 {B1}&gt;100b&gt;500b&gt;1000b</t>
  </si>
  <si>
    <t>(W1)(  7.5%~ 15.2%) #382 SeqBuy {S2}</t>
  </si>
  <si>
    <t>(Mo)( 78.0%~ 18.4%) #Ma10 |50| {B1}&gt;100b&gt;500b&gt;1000b</t>
  </si>
  <si>
    <t>(W1)( 11.2%~ 11.2%) SeqBuy |50| {S2}</t>
  </si>
  <si>
    <t>(Mo)&gt;100b&gt;500b</t>
  </si>
  <si>
    <t>(W1)( 10.5%~ 12.5%) #Ma10 SeqBuy {S1}</t>
  </si>
  <si>
    <t>(Mo)( 72.2%~ 10.9%) SeqBuy {B3}&gt;100b</t>
  </si>
  <si>
    <t>(Mo)( 39.4%~  6.7%) SeqBuy {S2}</t>
  </si>
  <si>
    <t>(Mo)( 87.5%~ 31.0%) #Ma10 SeqBuy |50| {B2}&gt;100b</t>
  </si>
  <si>
    <t>(Mo)(  9.0%~ 74.5%) #382 #Ma10 SeqSel {B2}&gt;100b</t>
  </si>
  <si>
    <t>(Mo)(  7.8%~ 20.6%) #382 #Ma10 SeqSel {B4}</t>
  </si>
  <si>
    <t>(Mo)( 22.8%~ 40.8%) #382 #Ma10 SeqSel {B2}&gt;100b&gt;500b&gt;1000b</t>
  </si>
  <si>
    <t>(W1)( 13.6%~ 12.8%) SeqBuy |50| {S3}</t>
  </si>
  <si>
    <t>(Mo)( 16.3%~ 35.9%) #382 #Ma10 {S14}&gt;100b&gt;500b&gt;1000b</t>
  </si>
  <si>
    <t>(Mo)( 93.6%~  3.0%) SeqBuy {B21}</t>
  </si>
  <si>
    <t>(Mo)( 23.7%~ 65.4%) #382 #Ma10 {S4}</t>
  </si>
  <si>
    <t>(Mo)( 24.7%~ 12.7%) SeqBuy {B21}</t>
  </si>
  <si>
    <t>(Mo)( 10.4%~ 56.2%) #382 #Ma10 SeqSel {B1}&gt;100b</t>
  </si>
  <si>
    <t>(Mo)( 18.1%~117.1%) #382 #Ma10 SeqSel {B2}&gt;100b&gt;500b&gt;1000b</t>
  </si>
  <si>
    <t>(W1)( 18.1%~ 12.2%) SeqBuy {S1}</t>
  </si>
  <si>
    <t>(Mo)( 12.1%~ 59.3%) #382 #Ma10 SeqSel {B3}</t>
  </si>
  <si>
    <t>(Mo)( 16.6%~ 21.6%) #Ma10 |50| {S1}&gt;100b&gt;500b&gt;1000b</t>
  </si>
  <si>
    <t>(W1)(  8.8%~  9.2%) #Ma10 SeqBuy |50| {S6}</t>
  </si>
  <si>
    <t>(Mo)( 42.6%~101.4%) #382 SeqSel {B5}&gt;100b</t>
  </si>
  <si>
    <t>(Mo)(  8.4%~ 15.6%) #Ma10 |50| {S1}</t>
  </si>
  <si>
    <t>(Mo)(  2.6%~ 70.3%) #Ma10 SeqBuy |50| {S1}&gt;100b&gt;500b</t>
  </si>
  <si>
    <t>(Mo)( 59.1%~ 56.8%) #Ma10 |50| {B1}</t>
  </si>
  <si>
    <t>(Mo)( 58.1%~  9.0%) SeqBuy |50| {B21}&gt;100b&gt;500b&gt;1000b</t>
  </si>
  <si>
    <t>(W1)( 21.5%~  9.0%) SeqBuy {B1}</t>
  </si>
  <si>
    <t>(Mo)( 34.0%~ 20.8%) #Ma10 |50| {S1}&gt;100b&gt;500b&gt;1000b</t>
  </si>
  <si>
    <t>(W1)(  9.0%~  7.4%) #Ma10 SeqBuy |50| {S6}</t>
  </si>
  <si>
    <t>(Mo)( 51.5%~ 14.7%) {B5}</t>
  </si>
  <si>
    <t>(Mo)( 42.8%~ 56.8%) #382 #Ma10 SeqSel {B1}&gt;100b&gt;500b&gt;1000b</t>
  </si>
  <si>
    <t>(W1)(  8.1%~ 16.1%) #382 SeqBuy {S2}</t>
  </si>
  <si>
    <t>(Mo)(  8.8%~ 49.7%) #382 #Ma10 SeqSel {S12}&gt;100b&gt;500b&gt;1000b</t>
  </si>
  <si>
    <t>(Mo)( 14.2%~ 11.5%) SeqBuy {B1}</t>
  </si>
  <si>
    <t>(Mo)(  0.0%~ 88.2%) #382 #Ma10 SeqSel {S5}</t>
  </si>
  <si>
    <t>(Mo)(  9.6%~ 17.2%) #382 #Ma10 SeqSel |50| {S1}</t>
  </si>
  <si>
    <t>(Mo)(  5.0%~ 58.4%) #382 #Ma10 SeqSel {B2}</t>
  </si>
  <si>
    <t>(Mo)( 62.7%~  1.5%) |50| {B4}&gt;100b&gt;500b&gt;1000b</t>
  </si>
  <si>
    <t>(W1)( 37.7%~  1.5%) SeqBuy {B1}</t>
  </si>
  <si>
    <t>(Mo)( 42.3%~ 76.1%) #382 SeqSel |50| {B5}</t>
  </si>
  <si>
    <t>(Mo)( 21.2%~ 15.2%) SeqBuy |50| {B2}</t>
  </si>
  <si>
    <t>(Mo)( 32.5%~ 23.1%) {S1}</t>
  </si>
  <si>
    <t>(Mo)( 27.2%~ 29.9%) #Ma10 |50| {B4}&gt;100b&gt;500b&gt;1000b</t>
  </si>
  <si>
    <t>(W1)(  6.7%~ 11.9%) #Ma10 SeqBuy |50| {S5}</t>
  </si>
  <si>
    <t>(Mo)( 37.1%~ 23.0%) SeqBuy {B1}</t>
  </si>
  <si>
    <t>(Mo)( 15.3%~ 34.4%) #Ma10 |50| {S3}&gt;100b&gt;500b&gt;1000b</t>
  </si>
  <si>
    <t>(Mo)( 23.1%~ 24.2%) #Ma10 |50| {B2}&gt;100b&gt;500b&gt;1000b</t>
  </si>
  <si>
    <t>(W1)( 14.8%~  5.5%) SeqBuy |50| {B4}</t>
  </si>
  <si>
    <t>(Mo)(  7.4%~ 48.9%) #382 #Ma10 SeqSel {B3}</t>
  </si>
  <si>
    <t>(Mo)(  0.0%~801.1%) #382 #Ma10 SeqSel {S21}</t>
  </si>
  <si>
    <t>(Mo)( 24.7%~ 34.3%) #Ma10 |50| {S3}&gt;100b</t>
  </si>
  <si>
    <t>(Mo)( 42.1%~ 51.8%) #382 SeqSel {B4}</t>
  </si>
  <si>
    <t>(Mo)(  9.1%~153.2%) #382 #Ma10 SeqSel {B1}</t>
  </si>
  <si>
    <t>(Mo)(  3.7%~ 55.1%) #382 #Ma10 SeqSel |50| {S1}&gt;100b&gt;500b&gt;1000b&gt;5000b</t>
  </si>
  <si>
    <t>(Mo)( 31.1%~ 30.0%) #Ma10 {S10}&gt;100b&gt;500b&gt;1000b</t>
  </si>
  <si>
    <t>(W1)(  1.0%~ 15.7%) #382 #Ma10 SeqSel {S21}</t>
  </si>
  <si>
    <t>(Mo)(111.1%~ 59.3%) SeqBuy {B2}&gt;100b</t>
  </si>
  <si>
    <t>(Mo)(  2.8%~  4.4%) #Ma10 {S2}</t>
  </si>
  <si>
    <t>(Mo)( 27.3%~ 26.5%) #Ma10 |50| {B3}</t>
  </si>
  <si>
    <t>(Mo)(  6.5%~854.2%) #382 #Ma10 SeqSel {S21}</t>
  </si>
  <si>
    <t>(Mo)( 60.8%~  7.2%) SeqBuy {B6}&gt;100b&gt;500b&gt;1000b</t>
  </si>
  <si>
    <t>(W1)( 14.7%~  7.2%) SeqBuy {B1}</t>
  </si>
  <si>
    <t>(Mo)( 18.8%~ 25.7%) #Ma10 {S1}</t>
  </si>
  <si>
    <t>(Mo)(  0.2%~ 78.5%) #382 #Ma10 SeqSel {S10}&gt;100b&gt;500b</t>
  </si>
  <si>
    <t>(Mo)( 82.6%~ 26.4%) #Ma10 SeqBuy {S3}</t>
  </si>
  <si>
    <t>(Mo)( 31.6%~ 16.0%) #Ma10 {B1}</t>
  </si>
  <si>
    <t>(Mo)( 29.9%~  5.5%) {B10}</t>
  </si>
  <si>
    <t>(Mo)( 53.0%~  8.4%) SeqBuy |50| {B12}&gt;100b&gt;500b&gt;1000b</t>
  </si>
  <si>
    <t>(W1)( 39.3%~  3.7%) SeqBuy {S1}</t>
  </si>
  <si>
    <t>(Mo)(  7.1%~ 31.7%) #382 #Ma10 SeqSel {S14}</t>
  </si>
  <si>
    <t>(Mo)( 12.8%~ 31.6%) #Ma10 SeqBuy |50| {S5}</t>
  </si>
  <si>
    <t>(Mo)( 33.3%~ 45.4%) #382 SeqSel {B6}&gt;100b&gt;500b&gt;1000b</t>
  </si>
  <si>
    <t>(W1)( 33.3%~  4.2%) SeqBuy {B21}</t>
  </si>
  <si>
    <t>(Mo)( 12.2%~ 37.1%) #382 #Ma10 |50| {S3}</t>
  </si>
  <si>
    <t>(Mo)( 53.3%~ 10.0%) SeqBuy |50| {B3}</t>
  </si>
  <si>
    <t>(Mo)( 40.8%~ 47.7%) #382 #Ma10 |50| {B3}</t>
  </si>
  <si>
    <t>(Mo)(  2.4%~ 27.5%) #382 #Ma10 SeqSel {S15}</t>
  </si>
  <si>
    <t>(Mo)( 34.6%~ 21.5%) SeqBuy {S1}</t>
  </si>
  <si>
    <t>(Mo)(120.5%~ 31.2%) SeqBuy {B2}</t>
  </si>
  <si>
    <t>(Mo)( 75.2%~ 13.9%) SeqBuy {S1}&gt;100b</t>
  </si>
  <si>
    <t>(Mo)( 11.0%~ 39.2%) #382 #Ma10 SeqSel {B2}</t>
  </si>
  <si>
    <t>(Mo)( 42.2%~  0.8%) SeqSel |50| {B4}&gt;100b&gt;500b&gt;1000b&gt;5000b</t>
  </si>
  <si>
    <t>(W1)( 40.3%~  0.8%) SeqBuy {B21}</t>
  </si>
  <si>
    <t>(Mo)( 26.4%~  7.6%) SeqBuy |50| {S2}&gt;100b&gt;500b</t>
  </si>
  <si>
    <t>(Mo)( 35.7%~  5.4%) SeqBuy {B4}</t>
  </si>
  <si>
    <t>(Mo)(196.4%~  3.6%) SeqBuy {B21}&gt;100b&gt;500b</t>
  </si>
  <si>
    <t>(Mo)(  8.4%~ 34.7%) #382 #Ma10 SeqSel {B3}</t>
  </si>
  <si>
    <t>(Mo)( 17.5%~ 72.4%) #382 SeqSel {B4}&gt;100b</t>
  </si>
  <si>
    <t>(Mo)( 21.3%~  9.8%) SeqBuy |50| {B1}</t>
  </si>
  <si>
    <t>(Mo)( 10.2%~226.4%) #382 #Ma10 SeqSel {B1}</t>
  </si>
  <si>
    <t>(Mo)( 22.2%~ 21.8%) #382 SeqBuy {B6}</t>
  </si>
  <si>
    <t>(Mo)( 60.3%~ 55.0%) #Ma10 {B3}</t>
  </si>
  <si>
    <t>(Mo)( 38.7%~  9.8%) {B4}</t>
  </si>
  <si>
    <t>(Mo)( 30.9%~ 39.9%) #382 SeqSel {B6}&gt;100b&gt;500b&gt;1000b</t>
  </si>
  <si>
    <t>(W1)( 21.2%~  1.0%) SeqBuy {S1}</t>
  </si>
  <si>
    <t>(Mo)( 25.0%~  8.6%) SeqBuy |50| {B2}</t>
  </si>
  <si>
    <t>(Mo)( 41.4%~ 19.7%) SeqSel |50| {B4}&gt;100b&gt;500b&gt;1000b&gt;5000b</t>
  </si>
  <si>
    <t>(W1)( 12.1%~  4.2%) SeqBuy |50| {S2}</t>
  </si>
  <si>
    <t>(Mo)( 13.1%~239.4%) #382 SeqSel {B4}</t>
  </si>
  <si>
    <t>(Mo)( 48.0%~  5.4%) SeqBuy {B21}&gt;100b&gt;500b&gt;1000b&gt;5000b</t>
  </si>
  <si>
    <t>(W1)( 22.2%~  5.4%) SeqBuy {S3}</t>
  </si>
  <si>
    <t>(Mo)(  7.2%~ 46.0%) #382 #Ma10 SeqSel |50| {B1}</t>
  </si>
  <si>
    <t>(Mo)( 18.7%~ 42.1%) #382 SeqSel {B2}</t>
  </si>
  <si>
    <t>(Mo)(  3.6%~135.3%) #382 #Ma10 SeqSel {S1}</t>
  </si>
  <si>
    <t>(Mo)(  7.5%~ 32.7%) #382 #Ma10 {B1}</t>
  </si>
  <si>
    <t>(Mo)( 78.3%~ 12.8%) SeqBuy {S1}&gt;100b&gt;500b&gt;1000b</t>
  </si>
  <si>
    <t>(Mo)( 39.4%~  7.4%) SeqBuy {B6}</t>
  </si>
  <si>
    <t>(Mo)( 16.6%~  7.5%) #Ma10 {S2}</t>
  </si>
  <si>
    <t>(Mo)(102.6%~  3.4%) SeqBuy {B21}&gt;100b&gt;500b&gt;1000b&gt;5000b</t>
  </si>
  <si>
    <t>(W1)( 24.1%~  3.4%) SeqBuy {B1}</t>
  </si>
  <si>
    <t>(Mo)(118.9%~ 15.8%) |50| {B4}&gt;100b&gt;500b&gt;1000b</t>
  </si>
  <si>
    <t>(W1)( 40.6%~  4.3%) SeqBuy |50| {B21}</t>
  </si>
  <si>
    <t>(Mo)(  0.7%~ 13.8%) {S1}</t>
  </si>
  <si>
    <t>(Mo)( 23.3%~  8.1%) SeqBuy |50| {B8}&gt;100b</t>
  </si>
  <si>
    <t>(Mo)( 12.1%~ 42.4%) #382 #Ma10 |50| {S9}&gt;100b&gt;500b</t>
  </si>
  <si>
    <t>(Mo)(191.3%~ 21.2%) SeqBuy {B1}</t>
  </si>
  <si>
    <t>(Mo)(  5.5%~ 32.2%) #382 #Ma10 SeqSel {S5}</t>
  </si>
  <si>
    <t>(Mo)(  8.5%~ 69.8%) #382 #Ma10 SeqSel {S1}</t>
  </si>
  <si>
    <t>(Mo)( 49.7%~ 38.3%) SeqBuy {S1}&gt;100b</t>
  </si>
  <si>
    <t>(Mo)( 42.9%~ 16.7%) |50| {B4}</t>
  </si>
  <si>
    <t>(Mo)( 40.0%~150.0%) #382 SeqSel {B5}&gt;100b</t>
  </si>
  <si>
    <t>(Mo)( 42.9%~ 13.5%) #Ma10 SeqBuy {S1}&gt;100b</t>
  </si>
  <si>
    <t>(Mo)( 45.0%~ 19.3%) SeqBuy {B6}</t>
  </si>
  <si>
    <t>(Mo)(  4.1%~ 80.7%) #382 #Ma10 SeqSel {S21}</t>
  </si>
  <si>
    <t>(Mo)( 87.8%~  8.4%) SeqBuy {B21}</t>
  </si>
  <si>
    <t>(Mo)(  8.7%~ 35.0%) #382 #Ma10 SeqSel {B2}&gt;100b</t>
  </si>
  <si>
    <t>(Mo)( 20.3%~ 11.2%) SeqBuy {B1}</t>
  </si>
  <si>
    <t>(Mo)( 64.5%~  4.3%) SeqBuy {B21}&gt;100b</t>
  </si>
  <si>
    <t>(Mo)( 39.8%~ 24.0%) SeqBuy {S3}&gt;100b</t>
  </si>
  <si>
    <t>(Mo)( 40.1%~ 80.1%) #382 SeqSel {B4}&gt;100b</t>
  </si>
  <si>
    <t>(Mo)( 27.9%~ 15.0%) #Ma10 {S5}</t>
  </si>
  <si>
    <t>(Mo)( 17.7%~ 28.9%) #382 #Ma10 |50| {S1}&gt;100b</t>
  </si>
  <si>
    <t>(Mo)(110.2%~ 76.2%) SeqBuy SeqSel |50| {B7}</t>
  </si>
  <si>
    <t>(Mo)(  7.3%~ 65.5%) #382 #Ma10 SeqSel {S1}</t>
  </si>
  <si>
    <t>(Mo)( 32.7%~ 32.7%) #Ma10 SeqBuy {S1}&gt;100b&gt;500b</t>
  </si>
  <si>
    <t>(W1)(  6.8%~ 17.7%) #382 #Ma10 |50| {S9}</t>
  </si>
  <si>
    <t>(Mo)(  5.5%~ 65.2%) #382 #Ma10 SeqSel {B3}</t>
  </si>
  <si>
    <t>(Mo)(  9.2%~ 27.5%) #Ma10 SeqBuy |50| {S5}&gt;100b&gt;500b&gt;1000b</t>
  </si>
  <si>
    <t>(W1)(  0.0%~ 23.6%) #382 #Ma10 SeqSel |50| {S8}</t>
  </si>
  <si>
    <t>(Mo)(122.7%~ 10.5%) SeqBuy |50| {B21}</t>
  </si>
  <si>
    <t>(Mo)(  0.1%~ 24.1%) #382 #Ma10 SeqSel {S3}</t>
  </si>
  <si>
    <t>(Mo)(197.9%~  5.5%) SeqBuy {B21}</t>
  </si>
  <si>
    <t>(Mo)( 23.8%~126.9%) #382 #Ma10 SeqSel {B3}&gt;100b</t>
  </si>
  <si>
    <t>(Mo)( 59.3%~ 20.5%) SeqBuy {S2}&gt;100b</t>
  </si>
  <si>
    <t>(Mo)(428.8%~  0.0%) SeqBuy {B21}</t>
  </si>
  <si>
    <t>(Mo)(  5.8%~ 97.1%) #382 #Ma10 SeqSel {B4}&gt;100b</t>
  </si>
  <si>
    <t>(Mo)( 30.4%~ 51.1%) #382 SeqSel |50| {B2}&gt;100b</t>
  </si>
  <si>
    <t>(Mo)( 72.4%~ 24.6%) #Ma10 {S1}&gt;100b</t>
  </si>
  <si>
    <t>(Mo)( 14.4%~ 44.8%) #382 #Ma10 {B2}</t>
  </si>
  <si>
    <t>(Mo)( 11.1%~ 36.6%) #382 SeqBuy SeqSel {B7}</t>
  </si>
  <si>
    <t>(Mo)( 65.8%~ 18.1%) SeqBuy |50| {S1}</t>
  </si>
  <si>
    <t>(Mo)( 59.7%~ 12.8%) SeqBuy |50| {B21}</t>
  </si>
  <si>
    <t>(Mo)( 20.9%~  5.9%) SeqBuy {B10}&gt;100b&gt;500b&gt;1000b</t>
  </si>
  <si>
    <t>(W1)(  7.8%~  5.9%) SeqBuy {S1}</t>
  </si>
  <si>
    <t>(Mo)( 44.9%~ 11.9%) |50| {B4}</t>
  </si>
  <si>
    <t>(Mo)( 52.4%~ 11.4%) |50| {B4}&gt;100b&gt;500b&gt;1000b</t>
  </si>
  <si>
    <t>(W1)( 23.1%~  4.7%) SeqBuy {S2}</t>
  </si>
  <si>
    <t>(Mo)( 20.3%~ 18.1%) #Ma10 SeqBuy {S1}</t>
  </si>
  <si>
    <t>(Mo)( 83.6%~ 31.2%) #Ma10 {B4}&gt;100b&gt;500b</t>
  </si>
  <si>
    <t>(Mo)(110.6%~ 28.2%) #Ma10 SeqBuy {S4}</t>
  </si>
  <si>
    <t>(Mo)( 22.4%~ 32.6%) #Ma10 |50| {S1}&gt;100b&gt;500b&gt;1000b</t>
  </si>
  <si>
    <t>(Mo)( 50.6%~ 29.3%) {B3}&gt;100b&gt;500b&gt;1000b&gt;5000b</t>
  </si>
  <si>
    <t>(W1)( 36.2%~  2.5%) SeqBuy {B20}</t>
  </si>
  <si>
    <t>(Mo)( 33.9%~  8.1%) SeqBuy {S1}&gt;100b&gt;500b&gt;1000b</t>
  </si>
  <si>
    <t>(W1)( 10.3%~  8.1%) #Ma10 SeqBuy {S4}</t>
  </si>
  <si>
    <t>(Mo)( 49.9%~ 32.1%) #382 SeqSel {B4}&gt;100b&gt;500b&gt;1000b</t>
  </si>
  <si>
    <t>(W1)( 46.1%~  2.1%) SeqBuy {B21}</t>
  </si>
  <si>
    <t>(Mo)(  7.9%~ 27.9%) #382 #Ma10 SeqSel {B3}</t>
  </si>
  <si>
    <t>(Mo)( 41.7%~ 19.4%) SeqBuy {B7}&gt;100b</t>
  </si>
  <si>
    <t>(Mo)( 77.5%~ 36.7%) SeqSel |50| {B3}&gt;100b&gt;500b&gt;1000b</t>
  </si>
  <si>
    <t>(W1)( 39.0%~  2.4%) SeqBuy |50| {B21}</t>
  </si>
  <si>
    <t>(Mo)(  3.3%~ 24.6%) #382 #Ma10 SeqSel {S16}&gt;100b&gt;500b&gt;1000b</t>
  </si>
  <si>
    <t>(Mo)( 11.5%~ 41.9%) #382 #Ma10 SeqSel {B2}</t>
  </si>
  <si>
    <t>(Mo)( 39.6%~ 43.2%) #382 #Ma10 SeqSel {B2}&gt;100b&gt;500b&gt;1000b&gt;5000b</t>
  </si>
  <si>
    <t>(W1)( 39.6%~  1.3%) SeqBuy |50| {B17}</t>
  </si>
  <si>
    <t>(Mo)(  5.0%~326.6%) #382 #Ma10 SeqSel {S21}</t>
  </si>
  <si>
    <t>(Mo)(  8.8%~ 34.3%) #382 #Ma10 SeqSel {S3}</t>
  </si>
  <si>
    <t>(Mo)( 29.2%~  1.9%) SeqBuy |50| {B4}</t>
  </si>
  <si>
    <t>(W1)( 10.0%~  1.9%) SeqBuy {S2}</t>
  </si>
  <si>
    <t>(Mo)( 46.6%~ 17.2%) SeqBuy {B21}</t>
  </si>
  <si>
    <t>(Mo)(  0.5%~ 34.7%) #382 #Ma10 SeqSel {S21}&gt;100b&gt;500b&gt;1000b</t>
  </si>
  <si>
    <t>(W1)(  0.8%~ 12.8%) #382 #Ma10 SeqBuy SeqSel {S4}</t>
  </si>
  <si>
    <t>(Mo)( 91.3%~ 47.1%) #Ma10 {S3}&gt;100b&gt;500b</t>
  </si>
  <si>
    <t>(W1)( 14.3%~ 17.7%) #Ma10 SeqBuy |50| {B1}</t>
  </si>
  <si>
    <t>(Mo)( 10.0%~ 20.3%) #382 {B2}&gt;100b&gt;500b&gt;1000b&gt;5000b</t>
  </si>
  <si>
    <t>(W1)(  6.6%~  6.2%) SeqBuy {S1}</t>
  </si>
  <si>
    <t>(Mo)( 22.1%~  8.7%) #Ma10 SeqBuy {S2}</t>
  </si>
  <si>
    <t>(Mo)( 16.2%~ 86.9%) #382 #Ma10 SeqSel {B2}&gt;100b</t>
  </si>
  <si>
    <t>(Mo)( 39.2%~  3.8%) SeqBuy {S2}&gt;100b&gt;500b&gt;1000b</t>
  </si>
  <si>
    <t>(Mo)( 20.2%~ 17.0%) SeqSel {B4}</t>
  </si>
  <si>
    <t>(Mo)(113.5%~ 14.1%) SeqBuy |50| {B10}&gt;100b</t>
  </si>
  <si>
    <t>(Mo)( 21.1%~ 64.1%) #382 #Ma10 SeqSel {B2}&gt;100b&gt;500b&gt;1000b</t>
  </si>
  <si>
    <t>(W1)( 21.1%~  4.1%) SeqBuy |50| {B15}</t>
  </si>
  <si>
    <t>(Mo)( 25.6%~ 24.6%) SeqSel {B4}&gt;100b</t>
  </si>
  <si>
    <t>(Mo)( 23.3%~ 19.4%) {B2}</t>
  </si>
  <si>
    <t>(Mo)( 19.2%~ 46.1%) #382 #Ma10 SeqSel {B1}</t>
  </si>
  <si>
    <t>(Mo)( 68.8%~ 24.0%) SeqBuy {B21}&gt;100b</t>
  </si>
  <si>
    <t>(Mo)&gt;100b&gt;500b&gt;1000b</t>
  </si>
  <si>
    <t>(Mo)( 90.8%~ 53.4%) SeqBuy {B21}</t>
  </si>
  <si>
    <t>(Mo)(123.0%~ 64.4%) SeqBuy {S1}&gt;100b</t>
  </si>
  <si>
    <t>(Mo)( 34.4%~ 86.1%) #382 SeqBuy {S1}</t>
  </si>
  <si>
    <t>(Mo)(  2.5%~ 31.7%) {S1}&gt;100b</t>
  </si>
  <si>
    <t>(Mo)( 12.9%~ 29.1%) #382 SeqSel |50| {B3}&gt;100b&gt;500b</t>
  </si>
  <si>
    <t>(W1)( 12.9%~ 25.3%) #382 SeqBuy |50| {S1}</t>
  </si>
  <si>
    <t>(Mo)( 18.7%~ 11.2%) {B4}</t>
  </si>
  <si>
    <t>(Mo)( 26.3%~ 14.5%) SeqBuy |50| {B19}</t>
  </si>
  <si>
    <t>(Mo)( 75.0%~ 42.9%) {S1}</t>
  </si>
  <si>
    <t>(Mo)( 27.7%~ 93.3%) #382 #Ma10 SeqSel {B1}</t>
  </si>
  <si>
    <t>(Mo)( 64.4%~ 37.9%) #Ma10 SeqBuy {S4}&gt;100b</t>
  </si>
  <si>
    <t>(Mo)(148.3%~  4.2%) SeqBuy {B21}</t>
  </si>
  <si>
    <t>(Mo)(  0.0%~ 80.0%) #382 #Ma10 SeqSel {S3}</t>
  </si>
  <si>
    <t>(Mo)( 72.9%~ 10.8%) SeqBuy {B5}</t>
  </si>
  <si>
    <t>(Mo)(187.0%~  0.7%) SeqBuy {B2}</t>
  </si>
  <si>
    <t>(Mo)( 36.3%~ 29.0%) SeqSel |50| {B1}</t>
  </si>
  <si>
    <t>(Mo)(137.8%~ 42.0%) {B5}</t>
  </si>
  <si>
    <t>(Mo)( 57.9%~146.7%) #382 #Ma10 SeqSel {S3}</t>
  </si>
  <si>
    <t>(Mo)(  9.0%~ 64.7%) #382 #Ma10 SeqSel {S21}</t>
  </si>
  <si>
    <t>(Mo)(198.7%~  8.3%) SeqBuy {B3}</t>
  </si>
  <si>
    <t>(Mo)</t>
  </si>
  <si>
    <t>(Mo)( 11.4%~ 40.0%) #382 #Ma10 SeqSel {B1}</t>
  </si>
  <si>
    <t>(Mo)( 50.4%~ 76.5%) #382 #Ma10 SeqSel {S2}</t>
  </si>
  <si>
    <t>(Mo)( 66.7%~184.6%) #382 #Ma10 {B2}</t>
  </si>
  <si>
    <t>(Mo)( 57.9%~ 33.3%) #Ma10 |50| {S1}</t>
  </si>
  <si>
    <t>(Mo)( 25.0%~300.0%) #382 #Ma10 SeqSel {S1}</t>
  </si>
  <si>
    <t>(Mo)( 25.0%~ 80.0%) #Ma10 SeqSel {S2}</t>
  </si>
  <si>
    <t>(Mo)( 56.6%~141.4%) #382 #Ma10 SeqSel {B3}</t>
  </si>
  <si>
    <t>(Mo)( 29.1%~ 22.6%) {B6}</t>
  </si>
  <si>
    <t>(Mo)(  0.0%~365.2%) #382 #Ma10 SeqSel {S6}</t>
  </si>
  <si>
    <t>(Mo)(103.5%~  0.0%) SeqBuy |50| {B21}</t>
  </si>
  <si>
    <t>(Mo)( 56.3%~ 66.7%) SeqBuy {S1}</t>
  </si>
  <si>
    <t>(Mo)( 20.8%~184.5%) #382 #Ma10 SeqSel {S1}</t>
  </si>
  <si>
    <t>(Mo)(129.0%~ 40.5%) SeqBuy |50| {B21}</t>
  </si>
  <si>
    <t>(Mo)(175.6%~125.0%) {B5}</t>
  </si>
  <si>
    <t>(Mo)(  8.0%~ 85.2%) #382 #Ma10 {S5}&gt;100b</t>
  </si>
  <si>
    <t>(Mo)( 72.9%~  0.5%) SeqBuy |50| {B4}</t>
  </si>
  <si>
    <t>(Mo)( 15.9%~187.7%) #382 #Ma10 SeqSel {B4}</t>
  </si>
  <si>
    <t>(Mo)( 19.0%~177.3%) #382 #Ma10 SeqBuy {S3}</t>
  </si>
  <si>
    <t>(Mo)(  6.7%~ 29.4%) #382 #Ma10 {S2}</t>
  </si>
  <si>
    <t>(Mo)( 96.8%~  1.6%) SeqBuy {B21}</t>
  </si>
  <si>
    <t>(Mo)( 41.7%~ 47.1%) SeqBuy {S1}</t>
  </si>
  <si>
    <t>(Mo)(195.5%~ 14.9%) SeqBuy {S1}</t>
  </si>
  <si>
    <t>(Mo)( 24.0%~ 43.5%) #382 #Ma10 SeqSel {S2}</t>
  </si>
  <si>
    <t>(Mo)( 14.0%~115.8%) #382 #Ma10 SeqSel {S1}</t>
  </si>
  <si>
    <t>(Mo)(  0.0%~ 50.0%) #382 #Ma10 {S1}</t>
  </si>
  <si>
    <t>(Mo)( 15.4%~ 66.7%) #382 #Ma10 SeqSel {S1}</t>
  </si>
  <si>
    <t>(Mo)( 12.5%~ 25.0%) #382 {B3}</t>
  </si>
  <si>
    <t>(Mo)( 17.2%~ 45.1%) #382 #Ma10 SeqSel {B1}</t>
  </si>
  <si>
    <t>(Mo)( 37.3%~ 47.1%) #Ma10 SeqSel {B1}</t>
  </si>
  <si>
    <t>(Mo)( 21.0%~ 65.3%) #382 #Ma10 {S1}</t>
  </si>
  <si>
    <t>(Mo)( 26.7%~601.1%) #382 SeqSel {B3}</t>
  </si>
  <si>
    <t>(Mo)( 33.1%~ 54.4%) #382 SeqSel {B1}</t>
  </si>
  <si>
    <t>(Mo)( 32.9%~  0.0%) SeqBuy |50| {B4}</t>
  </si>
  <si>
    <t>(Mo)( 53.3%~ 32.2%) SeqBuy |50| {S1}</t>
  </si>
  <si>
    <t>(Mo)( 20.7%~667.1%) #382 #Ma10 SeqSel {B1}</t>
  </si>
  <si>
    <t>(Mo)(168.2%~ 35.6%) SeqBuy {S1}</t>
  </si>
  <si>
    <t>(Mo)( 42.9%~ 87.5%) #382 SeqSel |50| {B2}</t>
  </si>
  <si>
    <t>(Mo)( 52.0%~ 14.0%) SeqBuy |50| {S1}</t>
  </si>
  <si>
    <t>(Mo)( 18.6%~ 38.1%) #382 #Ma10 {B1}</t>
  </si>
  <si>
    <t>(Mo)(122.1%~ 76.8%) SeqBuy {S2}</t>
  </si>
  <si>
    <t>(Mo)( 30.2%~ 19.2%) SeqSel |50| {B1}</t>
  </si>
  <si>
    <t>(Mo)( 33.8%~ 21.5%) #Ma10 SeqSel {B2}</t>
  </si>
  <si>
    <t>(Mo)( 22.4%~ 37.5%) #382 #Ma10 SeqSel {S1}</t>
  </si>
  <si>
    <t>(Mo)( 20.8%~ 30.2%) #382 SeqBuy {B1}</t>
  </si>
  <si>
    <t>(Mo)( 30.8%~113.2%) #382 #Ma10 |50| {S3}</t>
  </si>
  <si>
    <t>(Mo)( 38.5%~ 22.2%) #Ma10 SeqSel |50| {B2}</t>
  </si>
  <si>
    <t>(Mo)( 14.8%~ 28.9%) #382 #Ma10 SeqSel {B2}</t>
  </si>
  <si>
    <t>(Mo)( 67.3%~ 37.9%) {B3}</t>
  </si>
  <si>
    <t>(Mo)(412.9%~ 48.4%) SeqBuy {S1}</t>
  </si>
  <si>
    <t>(Mo)( 20.8%~ 65.5%) #382 SeqBuy {S1}</t>
  </si>
  <si>
    <t>(Mo)( 38.9%~ 24.1%) #Ma10 |50| {B4}</t>
  </si>
  <si>
    <t>(Mo)( 58.8%~ 10.4%) SeqBuy {B1}</t>
  </si>
  <si>
    <t>(Mo)( 50.5%~  9.3%) SeqBuy |50| {B7}&gt;100b&gt;500b</t>
  </si>
  <si>
    <t>(W1)( 28.4%~  9.3%) SeqBuy {B1}</t>
  </si>
  <si>
    <t>(Mo)( 53.3%~ 47.8%) SeqBuy {S1}</t>
  </si>
  <si>
    <t>(Mo)( 33.8%~129.0%) #382 SeqSel {B2}</t>
  </si>
  <si>
    <t>(Mo)( 68.1%~ 26.1%) SeqBuy |50| {B1}</t>
  </si>
  <si>
    <t>(Mo)( 84.2%~ 35.2%) SeqBuy {S2}</t>
  </si>
  <si>
    <t>(Mo)( 34.5%~  3.8%) SeqBuy |50| {B4}</t>
  </si>
  <si>
    <t>(Mo)(  0.0%~115.6%) #382 #Ma10 SeqSel {S21}</t>
  </si>
  <si>
    <t>(Mo)( 45.5%~ 23.8%) #Ma10 {B2}</t>
  </si>
  <si>
    <t>(Mo)(112.1%~  9.8%) |50| {B3}</t>
  </si>
  <si>
    <t>(Mo)( 12.2%~ 95.2%) #382 #Ma10 SeqSel {B4}&gt;100b</t>
  </si>
  <si>
    <t>(Mo)( 48.1%~100.0%) #382 SeqBuy {B1}</t>
  </si>
  <si>
    <t>(Mo)( 50.0%~ 66.7%) #382 #Ma10 SeqSel {S3}</t>
  </si>
  <si>
    <t>(Mo)( 47.1%~  3.9%) SeqBuy |50| {B21}</t>
  </si>
  <si>
    <t>(Mo)(125.4%~ 33.1%) SeqBuy |50| {B7}</t>
  </si>
  <si>
    <t>(Mo)( 32.2%~ 28.6%) SeqBuy {B4}</t>
  </si>
  <si>
    <t>(Mo)( 39.1%~ 65.6%) #382 SeqBuy SeqSel |50| {S1}</t>
  </si>
  <si>
    <t>(Mo)( 62.8%~ 38.6%) SeqBuy |50| {S1}</t>
  </si>
  <si>
    <t>(Mo)(378.9%~  0.0%) SeqBuy {B10}</t>
  </si>
  <si>
    <t>(Mo)(126.7%~125.5%) #382 #Ma10 SeqBuy |50| {S1}</t>
  </si>
  <si>
    <t>(Mo)(111.4%~ 44.6%) #Ma10 SeqBuy {B2}</t>
  </si>
  <si>
    <t>(Mo)( 54.5%~150.5%) #382 #Ma10 {B2}</t>
  </si>
  <si>
    <t>(Mo)(137.5%~ 10.5%) SeqBuy {B1}</t>
  </si>
  <si>
    <t>(Mo)( 15.4%~ 32.4%) #382 #Ma10 SeqSel {S1}</t>
  </si>
  <si>
    <t>(Mo)(244.4%~ 85.8%) SeqBuy {S2}</t>
  </si>
  <si>
    <t>(Mo)(676.5%~  1.5%) SeqBuy {B16}</t>
  </si>
  <si>
    <t>(Mo)( 17.6%~475.0%) #382 #Ma10 SeqSel {S1}</t>
  </si>
  <si>
    <t>(Mo)( 71.9%~ 50.3%) SeqBuy {S1}</t>
  </si>
  <si>
    <t>(Mo)(  0.0%~ 93.5%) {S4}</t>
  </si>
  <si>
    <t>(Mo)( 49.4%~ 10.0%) SeqBuy {S3}</t>
  </si>
  <si>
    <t>(Mo)( 26.0%~130.2%) #382 #Ma10 SeqSel {S1}</t>
  </si>
  <si>
    <t>(Mo)(271.4%~135.4%) #382 #Ma10 SeqBuy {S2}</t>
  </si>
  <si>
    <t>(Mo)( 22.7%~ 48.1%) SeqBuy {B3}</t>
  </si>
  <si>
    <t>(Mo)( 85.2%~ 43.4%) {B5}</t>
  </si>
  <si>
    <t>(Mo)( 13.6%~ 19.6%) SeqSel |50| {B4}</t>
  </si>
  <si>
    <t>(Mo)( 50.0%~163.4%) #382 #Ma10 SeqSel {S2}</t>
  </si>
  <si>
    <t>(Mo)( 35.9%~ 16.9%) SeqBuy |50| {S1}</t>
  </si>
  <si>
    <t>(Mo)( 49.4%~ 20.2%) SeqBuy |50| {B21}</t>
  </si>
  <si>
    <t>(Mo)(  0.0%~247.8%) #382 #Ma10 SeqSel {S4}</t>
  </si>
  <si>
    <t>(Mo)(117.5%~ 12.1%) {B21}</t>
  </si>
  <si>
    <t>(Mo)( 45.4%~ 36.5%) #Ma10 SeqBuy |50| {B1}</t>
  </si>
  <si>
    <t>(Mo)( 60.0%~106.9%) #382 SeqSel |50| {S1}</t>
  </si>
  <si>
    <t>(Mo)( 55.6%~ 15.7%) SeqBuy {S1}</t>
  </si>
  <si>
    <t>(Mo)( 53.7%~ 48.2%) SeqBuy {S2}</t>
  </si>
  <si>
    <t>(Mo)(  4.7%~132.8%) #382 #Ma10 SeqSel {B2}</t>
  </si>
  <si>
    <t>(Mo)(119.5%~ 26.7%) SeqBuy {B2}</t>
  </si>
  <si>
    <t>(Mo)(104.3%~ 14.9%) SeqBuy |50| {S1}</t>
  </si>
  <si>
    <t>(Mo)( 41.7%~ 15.6%) SeqBuy {B21}</t>
  </si>
  <si>
    <t>(Mo)( 16.3%~ 34.4%) #382 #Ma10 SeqSel {B2}</t>
  </si>
  <si>
    <t>(Mo)( 45.9%~ 73.5%) #382 SeqBuy {B8}</t>
  </si>
  <si>
    <t>(Mo)( 85.0%~ 51.4%) SeqBuy |50| {S3}</t>
  </si>
  <si>
    <t>(Mo)(134.9%~ 27.7%) SeqBuy {S1}</t>
  </si>
  <si>
    <t>(Mo)( 66.6%~128.6%) #382 #Ma10 SeqSel |50| {S15}</t>
  </si>
  <si>
    <t>(Mo)(  0.0%~560.0%) #382 #Ma10 SeqSel {S1}</t>
  </si>
  <si>
    <t>(Mo)( 31.6%~133.4%) #382 #Ma10 SeqBuy |50| {S5}</t>
  </si>
  <si>
    <t>(Mo)(  4.7%~166.7%) #382 #Ma10 SeqSel |50| {S1}</t>
  </si>
  <si>
    <t>(Mo)( 59.6%~ 66.3%) SeqBuy |50| {S2}</t>
  </si>
  <si>
    <t>(Mo)( 15.0%~ 42.3%) #382 #Ma10 {B1}</t>
  </si>
  <si>
    <t>(Mo)(  0.0%~ 17.2%) #382 #Ma10 {S5}</t>
  </si>
  <si>
    <t>(Mo)( 26.3%~ 54.2%) #382 #Ma10 SeqSel {S1}</t>
  </si>
  <si>
    <t>(Mo)(175.0%~  9.1%) SeqBuy {B8}</t>
  </si>
  <si>
    <t>(Mo)( 20.0%~ 50.0%) #382 #Ma10 SeqSel {S1}</t>
  </si>
  <si>
    <t>(Mo)( 73.1%~254.4%) #382 #Ma10 {S3}</t>
  </si>
  <si>
    <t>(Mo)(177.8%~ 20.0%) SeqBuy |50| {S1}</t>
  </si>
  <si>
    <t>(Mo)(  6.9%~ 33.8%) #382 #Ma10 SeqSel {S5}</t>
  </si>
  <si>
    <t>(Mo)( 20.0%~561.1%) #382 #Ma10 SeqSel {S1}</t>
  </si>
  <si>
    <t>(Mo)( 47.6%~ 57.0%) |50| {S1}</t>
  </si>
  <si>
    <t>(Mo)( 82.3%~ 11.4%) SeqBuy {B9}</t>
  </si>
  <si>
    <t>(Mo)(119.5%~  0.0%) SeqBuy {B1}</t>
  </si>
  <si>
    <t>(Mo)( 22.2%~ 90.9%) #382 #Ma10 SeqSel {B4}</t>
  </si>
  <si>
    <t>(Mo)( 28.6%~ 48.9%) #382 SeqBuy {B7}</t>
  </si>
  <si>
    <t>(Mo)( 18.8%~180.9%) #382 #Ma10 {S2}</t>
  </si>
  <si>
    <t>(Mo)(214.3%~  0.0%) SeqBuy {B7}</t>
  </si>
  <si>
    <t>(Mo)( 76.9%~ 21.7%) {B1}</t>
  </si>
  <si>
    <t>(Mo)( 30.2%~ 64.3%) #382 {B2}</t>
  </si>
  <si>
    <t>(Mo)( 25.0%~ 46.7%) #Ma10 {S2}</t>
  </si>
  <si>
    <t>(Mo)( 43.5%~ 28.6%) |50| {B4}</t>
  </si>
  <si>
    <t>(Mo)( 22.0%~ 18.0%) SeqBuy {B1}</t>
  </si>
  <si>
    <t>(Mo)( 69.7%~ 19.9%) |50| {B4}</t>
  </si>
  <si>
    <t>(Mo)( 36.5%~ 51.0%) SeqBuy |50| {B2}</t>
  </si>
  <si>
    <t>(Mo)( 83.4%~297.6%) #382 {B2}</t>
  </si>
  <si>
    <t>(Mo)( 43.5%~ 17.1%) #Ma10 {S1}</t>
  </si>
  <si>
    <t>Ma10Mo:</t>
  </si>
  <si>
    <t>(Mo)( 62.5%~ 25.4%) SeqBuy {S1}</t>
  </si>
  <si>
    <t>(Mo)( 86.2%~ 16.3%) SeqBuy |50| {B8}</t>
  </si>
  <si>
    <t>(Mo)( 78.7%~ 14.0%) SeqBuy {B3}</t>
  </si>
  <si>
    <t>(Mo)( 50.0%~300.0%) #382 #Ma10 SeqSel {S3}</t>
  </si>
  <si>
    <t>(Mo)( 77.4%~ 56.4%) SeqBuy |50| {B7}</t>
  </si>
  <si>
    <t>(Mo)(131.8%~ 11.1%) SeqBuy {B8}&gt;100b</t>
  </si>
  <si>
    <t>(Mo)(  2.5%~ 37.7%) #382 #Ma10 {S2}</t>
  </si>
  <si>
    <t>(Mo)( 32.4%~ 64.4%) #382 #Ma10 SeqBuy |50| {S1}</t>
  </si>
  <si>
    <t>(Mo)( 33.3%~ 70.0%) #382 #Ma10 SeqBuy |50| {S3}</t>
  </si>
  <si>
    <t>(Mo)( 58.5%~ 52.3%) SeqBuy {B8}</t>
  </si>
  <si>
    <t>(Mo)(  0.0%~ 20.0%) #382 #Ma10 {S1}</t>
  </si>
  <si>
    <t>(Mo)( 15.0%~233.5%) #382 #Ma10 SeqSel {S1}</t>
  </si>
  <si>
    <t>(Mo)(100.8%~  7.7%) SeqBuy {B3}</t>
  </si>
  <si>
    <t>(Mo)( 11.1%~134.9%) #382 #Ma10 {B2}</t>
  </si>
  <si>
    <t>(Mo)( 41.1%~ 35.9%) SeqSel |50| {B1}</t>
  </si>
  <si>
    <t>(Mo)( 49.4%~ 28.4%) SeqBuy {B5}&gt;100b</t>
  </si>
  <si>
    <t>(Mo)(  1.6%~  2.4%) {S1}</t>
  </si>
  <si>
    <t>(Mo)( 75.3%~ 10.7%) SeqBuy {B1}</t>
  </si>
  <si>
    <t>(Mo)( 66.3%~ 34.2%) SeqBuy |50| {S1}</t>
  </si>
  <si>
    <t>(Mo)(465.2%~ 53.8%) SeqBuy {S1}</t>
  </si>
  <si>
    <t>(Mo)(112.5%~104.7%) #382 |50| {B5}</t>
  </si>
  <si>
    <t>(Mo)( 38.5%~ 50.0%) SeqSel |50| {S1}</t>
  </si>
  <si>
    <t>(Mo)( 21.2%~ 12.0%) SeqSel |50| {B1}</t>
  </si>
  <si>
    <t>(Mo)(  4.5%~213.0%) #382 #Ma10 SeqSel {B2}</t>
  </si>
  <si>
    <t>(Mo)(139.7%~ 75.9%) SeqBuy SeqSel {B3}</t>
  </si>
  <si>
    <t>(Mo)( 56.4%~ 17.5%) #Ma10 {S1}</t>
  </si>
  <si>
    <t>(Mo)( 48.6%~ 54.5%) #382 {S1}</t>
  </si>
  <si>
    <t>(Mo)( 27.3%~ 40.0%) #382 #Ma10 SeqBuy {S6}</t>
  </si>
  <si>
    <t>(Mo)( 12.3%~ 81.3%) #382 #Ma10 {S1}</t>
  </si>
  <si>
    <t>(Mo)( 73.6%~ 10.9%) SeqBuy {B21}</t>
  </si>
  <si>
    <t>(Mo)( 39.3%~ 79.5%) #382 SeqBuy {B5}</t>
  </si>
  <si>
    <t>(Mo)( 24.8%~ 65.7%) #382 #Ma10 {S6}</t>
  </si>
  <si>
    <t>(Mo)(110.0%~ 28.3%) SeqBuy {S2}</t>
  </si>
  <si>
    <t>(Mo)( 32.0%~ 37.9%) SeqBuy |50| {B1}</t>
  </si>
  <si>
    <t>(Mo)( 41.4%~387.8%) #382 #Ma10 SeqSel {B2}</t>
  </si>
  <si>
    <t>(Mo)( 48.8%~ 15.1%) SeqBuy {B21}</t>
  </si>
  <si>
    <t>(Mo)(100.0%~ 50.0%) #Ma10 {S2}</t>
  </si>
  <si>
    <t>(Mo)( 25.0%~ 80.0%) SeqBuy {S1}</t>
  </si>
  <si>
    <t>(Mo)( 10.2%~ 69.2%) #382 #Ma10 SeqSel {S1}&gt;100b</t>
  </si>
  <si>
    <t>(Mo)( 72.0%~ 40.7%) #Ma10 SeqBuy |50| {S3}</t>
  </si>
  <si>
    <t>(Mo)( 94.8%~ 42.5%) {B21}</t>
  </si>
  <si>
    <t>(Mo)( 16.0%~ 21.3%) #Ma10 {B1}</t>
  </si>
  <si>
    <t>(Mo)(  0.0%~256.3%) #382 #Ma10 SeqBuy {S2}</t>
  </si>
  <si>
    <t>(Mo)(  5.9%~333.3%) #382 #Ma10 SeqSel {S1}</t>
  </si>
  <si>
    <t>(Mo)( 34.4%~  8.2%) |50| {B4}</t>
  </si>
  <si>
    <t>(Mo)( 97.0%~  6.2%) SeqBuy {S1}</t>
  </si>
  <si>
    <t>(Mo)( 57.9%~ 18.5%) SeqBuy |50| {S1}</t>
  </si>
  <si>
    <t>(Mo)(  7.4%~124.1%) #382 #Ma10 {S1}</t>
  </si>
  <si>
    <t>(Mo)(107.7%~ 16.7%) SeqBuy {B16}</t>
  </si>
  <si>
    <t>(Mo)( 29.2%~ 76.3%) #382 #Ma10 SeqSel {S1}</t>
  </si>
  <si>
    <t>(Mo)( 22.4%~ 21.2%) #Ma10 SeqBuy |50| {S2}</t>
  </si>
  <si>
    <t>(Mo)(  0.0%~477.2%) #382 #Ma10 SeqSel {S6}</t>
  </si>
  <si>
    <t>(Mo)( 33.1%~ 23.8%) SeqBuy {B1}</t>
  </si>
  <si>
    <t>(Mo)( 45.2%~ 48.5%) #Ma10 |50| {S1}</t>
  </si>
  <si>
    <t>(Mo)( 16.7%~202.5%) #382 #Ma10 SeqSel {S3}</t>
  </si>
  <si>
    <t>(Mo)( 94.2%~  0.0%) SeqBuy {B21}</t>
  </si>
  <si>
    <t>(Mo)( 21.2%~103.9%) #382 #Ma10 SeqSel |50| {B3}</t>
  </si>
  <si>
    <t>(Mo)( 44.4%~ 84.6%) #382 |50| {B4}</t>
  </si>
  <si>
    <t>(Mo)( 45.1%~ 72.0%) #382 SeqSel {B7}&gt;100b&gt;500b&gt;1000b</t>
  </si>
  <si>
    <t>(W1)( 37.5%~ 16.7%) #Ma10 SeqBuy {S5}</t>
  </si>
  <si>
    <t>(Mo)( 71.2%~ 13.7%) |50| {B3}</t>
  </si>
  <si>
    <t>(Mo)( 35.7%~ 57.9%) #382 #Ma10 SeqSel {B1}</t>
  </si>
  <si>
    <t>(Mo)( 90.1%~  0.0%) {B1}</t>
  </si>
  <si>
    <t>(Mo)( 44.0%~ 31.3%) SeqBuy {S1}</t>
  </si>
  <si>
    <t>(Mo)( 21.6%~ 63.5%) #382 #Ma10 SeqBuy {B1}</t>
  </si>
  <si>
    <t>(Mo)( 83.3%~424.5%) #382 #Ma10 SeqSel {S2}</t>
  </si>
  <si>
    <t>(Mo)( 24.0%~ 82.8%) #382 #Ma10 SeqSel |50| {B2}</t>
  </si>
  <si>
    <t>(Mo)( 21.2%~123.4%) #382 #Ma10 SeqSel {B2}</t>
  </si>
  <si>
    <t>(Mo)( 20.0%~ 38.9%) #382 SeqSel |50| {B2}</t>
  </si>
  <si>
    <t>(Mo)( 62.4%~  5.8%) SeqBuy {B3}</t>
  </si>
  <si>
    <t>(Mo)(  0.0%~434.3%) #382 #Ma10 SeqSel {S6}</t>
  </si>
  <si>
    <t>(Mo)( 91.4%~  4.1%) SeqBuy {B21}</t>
  </si>
  <si>
    <t>(Mo)( 38.2%~ 12.5%) SeqBuy |50| {B5}</t>
  </si>
  <si>
    <t>(Mo)( 24.0%~ 13.5%) SeqBuy {S1}</t>
  </si>
  <si>
    <t>(Mo)( 93.2%~ 62.9%) SeqSel |50| {B3}</t>
  </si>
  <si>
    <t>(Mo)( 58.9%~ 23.3%) SeqBuy |50| {B21}</t>
  </si>
  <si>
    <t>(Mo)( 21.3%~260.4%) #382 #Ma10 SeqBuy |50| {B1}</t>
  </si>
  <si>
    <t>(Mo)(282.9%~ 56.8%) {B1}</t>
  </si>
  <si>
    <t>(Mo)( 23.1%~ 31.3%) {B4}</t>
  </si>
  <si>
    <t>(Mo)( 80.8%~ 22.7%) SeqBuy {B8}</t>
  </si>
  <si>
    <t>(Mo)( 11.1%~ 28.9%) #382 #Ma10 {S1}</t>
  </si>
  <si>
    <t>(Mo)( 34.0%~ 47.6%) SeqBuy SeqSel |50| {B7}</t>
  </si>
  <si>
    <t>(Mo)( 20.0%~ 66.7%) #382 #Ma10 SeqSel {S1}</t>
  </si>
  <si>
    <t>(Mo)(  0.0%~356.1%) #382 #Ma10 SeqSel {S6}</t>
  </si>
  <si>
    <t>(Mo)( 70.2%~  0.0%) SeqBuy {B1}</t>
  </si>
  <si>
    <t>(Mo)(113.0%~ 46.9%) SeqSel {B6}</t>
  </si>
  <si>
    <t>(Mo)( 86.0%~ 76.8%) #382 #Ma10 {S1}</t>
  </si>
  <si>
    <t>(Mo)(102.9%~ 73.2%) {B2}</t>
  </si>
  <si>
    <t>(Mo)( 66.5%~ 13.9%) SeqBuy {B9}</t>
  </si>
  <si>
    <t>(Mo)(  1.6%~ 33.9%) #382 #Ma10 SeqSel {B2}</t>
  </si>
  <si>
    <t>(Mo)(196.5%~  0.0%) SeqBuy {B21}</t>
  </si>
  <si>
    <t>(Mo)(103.0%~ 38.2%) SeqBuy |50| {S1}&gt;100b&gt;500b&gt;1000b</t>
  </si>
  <si>
    <t>(Mo)( 48.6%~  1.1%) SeqBuy {B1}</t>
  </si>
  <si>
    <t>(Mo)( 12.5%~ 33.3%) #382 SeqBuy SeqSel |50| {S3}</t>
  </si>
  <si>
    <t>(Mo)(  0.6%~ 49.1%) #382 #Ma10 SeqSel {S5}</t>
  </si>
  <si>
    <t>(Mo)(103.1%~ 11.3%) {B2}</t>
  </si>
  <si>
    <t>(Mo)( 77.0%~ 10.0%) SeqBuy {B19}</t>
  </si>
  <si>
    <t>(Mo)( 14.3%~ 34.1%) #382 #Ma10 |50| {S15}</t>
  </si>
  <si>
    <t>(Mo)( 75.0%~ 47.9%) #Ma10 |50| {B1}</t>
  </si>
  <si>
    <t>(Mo)( 69.2%~ 20.5%) SeqBuy SeqSel |50| {B10}</t>
  </si>
  <si>
    <t>(Mo)(  0.0%~ 51.6%) #382 #Ma10 {S7}</t>
  </si>
  <si>
    <t>(Mo)( 66.2%~  7.8%) SeqBuy {B21}</t>
  </si>
  <si>
    <t>(Mo)( 85.7%~ 22.2%) SeqBuy {S1}</t>
  </si>
  <si>
    <t>(Mo)( 41.8%~ 10.0%) SeqBuy {B1}</t>
  </si>
  <si>
    <t>(Mo)(394.1%~  0.0%) SeqBuy {B21}</t>
  </si>
  <si>
    <t>(Mo)( 14.6%~130.3%) #382 #Ma10 SeqSel {B5}</t>
  </si>
  <si>
    <t>(Mo)( 66.7%~ 13.3%) {B1}</t>
  </si>
  <si>
    <t>(Mo)(  4.2%~ 88.0%) #382 #Ma10 SeqSel {S21}</t>
  </si>
  <si>
    <t>(Mo)(132.9%~  4.9%) SeqBuy |50| {B6}</t>
  </si>
  <si>
    <t>(Mo)( 25.8%~174.4%) #382 #Ma10 SeqSel {S1}</t>
  </si>
  <si>
    <t>(Mo)( 14.7%~ 79.5%) #382 #Ma10 SeqSel {B3}</t>
  </si>
  <si>
    <t>(Mo)( 16.9%~ 44.2%) #382 SeqSel {B1}</t>
  </si>
  <si>
    <t>(Mo)( 70.0%~ 11.8%) SeqBuy |50| {B8}</t>
  </si>
  <si>
    <t>(Mo)( 15.6%~ 27.0%) #382 #Ma10 {S1}</t>
  </si>
  <si>
    <t>(Mo)( 73.4%~ 45.3%) |50| {B6}</t>
  </si>
  <si>
    <t>(Mo)( 31.1%~ 22.3%) #Ma10 SeqSel {B5}</t>
  </si>
  <si>
    <t>(Mo)(  7.7%~285.7%) #382 #Ma10 SeqSel {S1}</t>
  </si>
  <si>
    <t>(Mo)( 55.9%~ 15.6%) SeqBuy {B21}</t>
  </si>
  <si>
    <t>(Mo)(  0.0%~ 66.2%) #382 #Ma10 {S4}</t>
  </si>
  <si>
    <t>(Mo)( 65.0%~193.9%) #382 #Ma10 |50| {B2}</t>
  </si>
  <si>
    <t>(Mo)( 99.5%~  9.5%) SeqBuy |50| {B20}</t>
  </si>
  <si>
    <t>(Mo)( 31.5%~ 32.5%) #Ma10 SeqSel |50| {S16}</t>
  </si>
  <si>
    <t>(Mo)( 13.5%~ 55.0%) #382 #Ma10 SeqSel |50| {B2}</t>
  </si>
  <si>
    <t>(Mo)( 31.4%~ 99.4%) #382 #Ma10 SeqSel |50| {S1}</t>
  </si>
  <si>
    <t>(Mo)( 33.3%~ 62.5%) #382 #Ma10 {S2}</t>
  </si>
  <si>
    <t>(Mo)( 71.4%~ 20.2%) SeqSel |50| {B4}</t>
  </si>
  <si>
    <t>(Mo)( 61.3%~ 32.3%) SeqBuy |50| {B2}</t>
  </si>
  <si>
    <t>(Mo)(729.4%~ 66.7%) SeqBuy {S1}</t>
  </si>
  <si>
    <t>(Mo)(181.7%~135.6%) #382 SeqSel |50| {B5}</t>
  </si>
  <si>
    <t>(Mo)(410.5%~  0.0%) SeqBuy {B21}</t>
  </si>
  <si>
    <t>(Mo)( 51.5%~ 16.8%) SeqBuy |50| {B5}</t>
  </si>
  <si>
    <t>(Mo)( 41.7%~ 45.1%) SeqBuy |50| {B5}</t>
  </si>
  <si>
    <t>(Mo)(116.7%~ 30.8%) SeqBuy |50| {S1}</t>
  </si>
  <si>
    <t>(Mo)( 10.5%~ 37.7%) {S1}</t>
  </si>
  <si>
    <t>(Mo)(196.3%~101.3%) SeqBuy {B21}</t>
  </si>
  <si>
    <t>(Mo)( 57.9%~ 19.2%) SeqBuy |50| {B7}</t>
  </si>
  <si>
    <t>(Mo)(  3.2%~167.7%) #382 #Ma10 SeqSel {S21}</t>
  </si>
  <si>
    <t>(Mo)(148.4%~  0.0%) SeqBuy {B21}</t>
  </si>
  <si>
    <t>(Mo)( 75.0%~285.7%) #382 SeqSel {B3}</t>
  </si>
  <si>
    <t>(Mo)( 94.1%~  2.3%) |50| {B3}</t>
  </si>
  <si>
    <t>(Mo)( 11.3%~ 31.4%) #382 {S1}&gt;100b</t>
  </si>
  <si>
    <t>(W1)(  9.3%~ 14.4%) #Ma10 SeqBuy |50| {S2}</t>
  </si>
  <si>
    <t>(Mo)( 22.5%~ 72.4%) #382 #Ma10 SeqBuy |50| {S3}</t>
  </si>
  <si>
    <t>(Mo)( 24.7%~156.7%) #382 #Ma10 SeqSel {B3}</t>
  </si>
  <si>
    <t>(Mo)( 50.0%~ 33.3%) {S1}</t>
  </si>
  <si>
    <t>(Mo)( 13.2%~ 72.1%) #382 #Ma10 SeqSel {S3}</t>
  </si>
  <si>
    <t>(Mo)(107.7%~ 29.6%) {B1}</t>
  </si>
  <si>
    <t>(Mo)( 25.0%~ 80.0%) #Ma10 SeqSel {S1}</t>
  </si>
  <si>
    <t>(Mo)( 38.5%~100.0%) #382 SeqBuy |50| {B3}</t>
  </si>
  <si>
    <t>(Mo)( 66.7%~ 46.2%) SeqBuy |50| {S1}</t>
  </si>
  <si>
    <t>(Mo)( 20.3%~134.1%) #382 #Ma10 SeqSel {B1}</t>
  </si>
  <si>
    <t>(Mo)(106.7%~  0.0%) {B1}</t>
  </si>
  <si>
    <t>(Mo)( 55.6%~ 14.3%) #Ma10 {S1}</t>
  </si>
  <si>
    <t>(Mo)( 55.6%~142.9%) #382 SeqSel {B5}</t>
  </si>
  <si>
    <t>(Mo)( 20.0%~ 83.3%) #382 #Ma10 {S10}</t>
  </si>
  <si>
    <t>(Mo)( 46.5%~ 85.7%) #382 #Ma10 SeqBuy |50| {S2}</t>
  </si>
  <si>
    <t>(Mo)( 68.1%~ 30.2%) #Ma10 {S1}</t>
  </si>
  <si>
    <t>(Mo)(214.0%~ 30.9%) SeqBuy {B21}</t>
  </si>
  <si>
    <t>(Mo)( 82.0%~  2.4%) SeqBuy |50| {B7}</t>
  </si>
  <si>
    <t>(Mo)(161.3%~ 32.7%) SeqBuy {B21}</t>
  </si>
  <si>
    <t>(Mo)( 78.9%~ 35.3%) SeqBuy SeqSel {S2}</t>
  </si>
  <si>
    <t>(Mo)( 24.3%~326.3%) #382 #Ma10 {B1}</t>
  </si>
  <si>
    <t>(Mo)( 57.1%~400.0%) #382 SeqSel {B3}</t>
  </si>
  <si>
    <t>(Mo)(101.7%~  0.9%) SeqBuy {B3}</t>
  </si>
  <si>
    <t>(Mo)(100.0%~ 16.7%) SeqBuy |50| {B4}</t>
  </si>
  <si>
    <t>(Mo)( 54.9%~ 38.0%) #382 #Ma10 {B2}</t>
  </si>
  <si>
    <t>(Mo)( 28.6%~ 72.2%) #382 #Ma10 {S1}</t>
  </si>
  <si>
    <t>(Mo)(181.5%~ 51.9%) SeqBuy {S1}</t>
  </si>
  <si>
    <t>(Mo)(109.1%~282.6%) #382 #Ma10 {B4}</t>
  </si>
  <si>
    <t>(Mo)( 15.0%~513.0%) #382 #Ma10 SeqSel {S1}</t>
  </si>
  <si>
    <t>(Mo)( 20.0%~ 28.6%) #382 #Ma10 {B2}</t>
  </si>
  <si>
    <t>(Mo)( 56.7%~ 14.6%) SeqBuy {B7}</t>
  </si>
  <si>
    <t>(Mo)(103.3%~145.6%) #382 #Ma10 SeqBuy |50| {B1}</t>
  </si>
  <si>
    <t>(Mo)( 18.8%~ 42.1%) #Ma10 {S1}</t>
  </si>
  <si>
    <t>(Mo)(106.1%~ 80.2%) #Ma10 SeqBuy {S4}</t>
  </si>
  <si>
    <t>(Mo)( 25.9%~120.6%) #382 #Ma10 SeqSel {S2}</t>
  </si>
  <si>
    <t>(Mo)( 17.5%~ 91.5%) #382 #Ma10 SeqSel {B1}</t>
  </si>
  <si>
    <t>(Mo)(109.6%~ 66.7%) SeqBuy {S1}</t>
  </si>
  <si>
    <t>(Mo)(268.3%~ 80.8%) SeqBuy {B21}</t>
  </si>
  <si>
    <t>(Mo)( 18.8%~ 43.4%) #382 #Ma10 SeqSel {S1}</t>
  </si>
  <si>
    <t>(Mo)( 24.1%~122.2%) #382 #Ma10 SeqSel {S1}</t>
  </si>
  <si>
    <t>(Mo)( 55.1%~ 14.9%) SeqBuy |50| {B6}</t>
  </si>
  <si>
    <t>(Mo)( 89.7%~ 78.4%) #382 SeqBuy {B3}</t>
  </si>
  <si>
    <t>(Mo)( 33.6%~ 25.5%) #Ma10 {B2}</t>
  </si>
  <si>
    <t>(Mo)( 33.4%~ 13.1%) {B9}</t>
  </si>
  <si>
    <t>(Mo)( 37.3%~ 39.1%) SeqSel {B6}</t>
  </si>
  <si>
    <t>(Mo)(  7.5%~ 15.0%) SeqBuy {B2}</t>
  </si>
  <si>
    <t>(Mo)(  0.0%~ 60.2%) #382 #Ma10 SeqSel {S21}</t>
  </si>
  <si>
    <t>(Mo)( 50.0%~ 50.0%) |50| {S1}</t>
  </si>
  <si>
    <t>(Mo)( 18.3%~  8.7%) #Ma10 {B1}</t>
  </si>
  <si>
    <t>(Mo)( 47.7%~ 40.5%) SeqSel |50| {B3}</t>
  </si>
  <si>
    <t>(Mo)( 85.1%~129.5%) #382 #Ma10 SeqSel {B2}</t>
  </si>
  <si>
    <t>(Mo)( 85.6%~ 32.6%) SeqBuy SeqSel |50| {B7}&gt;100b</t>
  </si>
  <si>
    <t>(Mo)(460.6%~ 67.6%) SeqBuy {B21}</t>
  </si>
  <si>
    <t>(Mo)( 11.8%~415.8%) #382 #Ma10 {B1}</t>
  </si>
  <si>
    <t>(Mo)( 79.6%~ 67.0%) #382 |50| {S1}</t>
  </si>
  <si>
    <t>(Mo)( 68.2%~ 27.4%) SeqBuy |50| {B1}</t>
  </si>
  <si>
    <t>(Mo)( 47.6%~ 71.0%) #382 #Ma10 |50| {B4}</t>
  </si>
  <si>
    <t>(Mo)( 74.4%~  6.7%) SeqBuy {B9}</t>
  </si>
  <si>
    <t>(Mo)( 32.4%~ 59.6%) #382 #Ma10 SeqSel |50| {S2}</t>
  </si>
  <si>
    <t>(Mo)( 21.0%~ 30.0%) #382 #Ma10 {S3}</t>
  </si>
  <si>
    <t>(Mo)( 63.4%~ 50.5%) SeqSel |50| {B6}</t>
  </si>
  <si>
    <t>(Mo)(416.4%~ 17.5%) SeqBuy {S1}</t>
  </si>
  <si>
    <t>(Mo)( 99.0%~ 26.1%) SeqBuy {B5}</t>
  </si>
  <si>
    <t>(Mo)(131.7%~ 22.1%) SeqBuy {B2}</t>
  </si>
  <si>
    <t>(Mo)( 11.7%~ 30.6%) SeqBuy |50| {B12}</t>
  </si>
  <si>
    <t>(Mo)( 52.0%~  5.3%) SeqBuy {S1}</t>
  </si>
  <si>
    <t>(Mo)( 17.6%~ 25.0%) #Ma10 {S1}</t>
  </si>
  <si>
    <t>(Mo)( 43.9%~ 15.8%) #Ma10 SeqBuy {S1}</t>
  </si>
  <si>
    <t>(Mo)( 60.7%~  2.2%) SeqBuy {S1}</t>
  </si>
  <si>
    <t>(Mo)( 40.0%~ 81.0%) #382 #Ma10 SeqSel |50| {B2}</t>
  </si>
  <si>
    <t>(Mo)(  0.0%~255.6%) #382 #Ma10 SeqSel {S2}</t>
  </si>
  <si>
    <t>(Mo)(  0.0%~ 77.5%) #382 #Ma10 |50| {S4}</t>
  </si>
  <si>
    <t>(Mo)(  4.2%~ 70.0%) #382 #Ma10 SeqSel {S1}</t>
  </si>
  <si>
    <t>(Mo)( 11.1%~737.3%) #382 #Ma10 SeqSel {B2}</t>
  </si>
  <si>
    <t>(Mo)( 33.3%~275.0%) #382 #Ma10 SeqSel {S4}</t>
  </si>
  <si>
    <t>(Mo)( 19.3%~ 73.1%) #382 #Ma10 SeqSel {B1}</t>
  </si>
  <si>
    <t>(Mo)( 21.2%~167.9%) #382 #Ma10 {B1}</t>
  </si>
  <si>
    <t>(Mo)( 83.3%~ 18.2%) SeqSel {B5}</t>
  </si>
  <si>
    <t>(Mo)( 64.7%~ 35.0%) #Ma10 {B2}</t>
  </si>
  <si>
    <t>(Mo)(142.2%~ 25.2%) #Ma10 SeqBuy {S1}</t>
  </si>
  <si>
    <t>(Mo)(124.6%~ 25.8%) {S1}</t>
  </si>
  <si>
    <t>(Mo)( 45.0%~ 38.4%) SeqBuy |50| {B5}</t>
  </si>
  <si>
    <t>(Mo)(  0.0%~425.0%) #382 #Ma10 {S1}</t>
  </si>
  <si>
    <t>(Mo)( 56.1%~  4.2%) SeqBuy {B7}&gt;100b</t>
  </si>
  <si>
    <t>(Mo)( 37.9%~105.0%) #382 #Ma10 {B1}</t>
  </si>
  <si>
    <t>(Mo)( 34.8%~ 38.9%) SeqBuy |50| {B2}</t>
  </si>
  <si>
    <t>(Mo)( 29.9%~ 34.0%) SeqBuy {S2}</t>
  </si>
  <si>
    <t>(Mo)( 60.0%~  0.0%) {B1}</t>
  </si>
  <si>
    <t>(Mo)( 12.5%~402.2%) #382 #Ma10 SeqSel {S4}</t>
  </si>
  <si>
    <t>(Mo)(  6.5%~  5.6%) SeqBuy {B4}</t>
  </si>
  <si>
    <t>(Mo)( 36.3%~ 29.8%) |50| {S1}&gt;100b&gt;500b</t>
  </si>
  <si>
    <t>(Mo)(  0.0%~383.3%) #382 #Ma10 SeqSel {S21}</t>
  </si>
  <si>
    <t>(Mo)( 18.0%~ 16.9%) #Ma10 {S1}</t>
  </si>
  <si>
    <t>(Mo)(208.7%~ 27.7%) SeqBuy {B5}</t>
  </si>
  <si>
    <t>(Mo)(  6.9%~103.2%) #382 #Ma10 SeqSel {S1}</t>
  </si>
  <si>
    <t>(Mo)( 18.6%~ 23.2%) SeqSel {B3}</t>
  </si>
  <si>
    <t>(Mo)( 28.3%~ 89.6%) #382 SeqSel {B5}</t>
  </si>
  <si>
    <t>(Mo)(103.0%~ 44.1%) SeqBuy |50| {B21}</t>
  </si>
  <si>
    <t>(Mo)( 84.6%~ 32.9%) #Ma10 SeqBuy {B2}</t>
  </si>
  <si>
    <t>(Mo)( 35.0%~ 70.4%) #382 SeqBuy |50| {B4}</t>
  </si>
  <si>
    <t>(Mo)( 38.5%~ 19.7%) SeqSel {B5}</t>
  </si>
  <si>
    <t>(Mo)( 54.0%~ 20.1%) #Ma10 SeqBuy {B1}</t>
  </si>
  <si>
    <t>(Mo)( 27.8%~113.0%) #382 #Ma10 |50| {S3}</t>
  </si>
  <si>
    <t>(Mo)( 66.2%~ 27.6%) SeqBuy |50| {B15}</t>
  </si>
  <si>
    <t>(Mo)( 31.6%~ 96.0%) #382 SeqSel {B4}</t>
  </si>
  <si>
    <t>(Mo)( 14.7%~122.3%) #382 #Ma10 SeqSel {S1}&gt;100b</t>
  </si>
  <si>
    <t>(W1)( 14.7%~ 16.2%) #Ma10 SeqBuy {S5}</t>
  </si>
  <si>
    <t>(Mo)(264.7%~132.3%) SeqBuy {S2}</t>
  </si>
  <si>
    <t>(Mo)(128.3%~ 37.4%) SeqBuy {S2}</t>
  </si>
  <si>
    <t>(Mo)( 45.1%~ 73.9%) #382 #Ma10 SeqSel {B2}</t>
  </si>
  <si>
    <t>(Mo)( 68.8%~140.7%) #382 #Ma10 {B3}</t>
  </si>
  <si>
    <t>(Mo)( 81.3%~ 53.8%) SeqBuy |50| {B8}</t>
  </si>
  <si>
    <t>(Mo)(227.3%~113.9%) SeqBuy {B5}</t>
  </si>
  <si>
    <t>(Mo)( 26.3%~127.5%) #382 SeqBuy SeqSel {S1}</t>
  </si>
  <si>
    <t>(Mo)( 10.8%~234.1%) #382 #Ma10 SeqSel {S3}</t>
  </si>
  <si>
    <t>(Mo)(135.3%~ 62.5%) SeqBuy |50| {B1}</t>
  </si>
  <si>
    <t>(Mo)( 28.0%~ 77.5%) #382 #Ma10 SeqSel {S3}</t>
  </si>
  <si>
    <t>(Mo)( 61.5%~160.3%) #382 #Ma10 {B1}</t>
  </si>
  <si>
    <t>(Mo)( 74.3%~ 58.5%) #Ma10 SeqBuy {S1}</t>
  </si>
  <si>
    <t>(Mo)( 65.5%~ 16.5%) SeqBuy |50| {S1}</t>
  </si>
  <si>
    <t>(Mo)( 21.3%~ 52.6%) #Ma10 SeqBuy SeqSel |50| {S2}</t>
  </si>
  <si>
    <t>(Mo)(423.7%~ 43.7%) SeqBuy {S1}</t>
  </si>
  <si>
    <t>(Mo)(  5.3%~352.0%) #382 #Ma10 SeqSel {S1}</t>
  </si>
  <si>
    <t>(Mo)(118.2%~ 21.3%) SeqBuy {B4}</t>
  </si>
  <si>
    <t>(Mo)( 15.5%~ 18.3%) #Ma10 SeqSel {S2}</t>
  </si>
  <si>
    <t>(Mo)( 24.3%~ 16.1%) SeqBuy |50| {S3}</t>
  </si>
  <si>
    <t>(Mo)( 73.5%~ 55.9%) SeqBuy |50| {B5}</t>
  </si>
  <si>
    <t>(Mo)( 18.7%~ 39.8%) #382 SeqSel {B4}</t>
  </si>
  <si>
    <t>(Mo)(  6.4%~140.0%) #382 #Ma10 {S2}</t>
  </si>
  <si>
    <t>(Mo)( 20.0%~516.7%) #382 #Ma10 SeqSel {S11}</t>
  </si>
  <si>
    <t>(Mo)( 43.1%~ 29.5%) SeqBuy |50| {B6}</t>
  </si>
  <si>
    <t>(Mo)( 25.9%~ 16.8%) SeqBuy |50| {B2}</t>
  </si>
  <si>
    <t>(Mo)(160.0%~  5.8%) SeqBuy {B21}</t>
  </si>
  <si>
    <t>(Mo)( 94.1%~ 90.9%) #382 SeqSel |50| {S1}</t>
  </si>
  <si>
    <t>(Mo)( 69.2%~ 84.5%) #382 #Ma10 SeqBuy {S2}</t>
  </si>
  <si>
    <t>(Mo)( 81.1%~ 22.9%) SeqSel {S1}</t>
  </si>
  <si>
    <t>(Mo)( 33.7%~ 19.1%) SeqSel {B1}</t>
  </si>
  <si>
    <t>(Mo)( 11.1%~ 55.0%) #382 #Ma10 SeqSel {S1}</t>
  </si>
  <si>
    <t>(Mo)( 25.0%~280.0%) #382 #Ma10 SeqSel {S2}</t>
  </si>
  <si>
    <t>(Mo)( 80.0%~  7.4%) SeqBuy {B17}</t>
  </si>
  <si>
    <t>(Mo)( 60.0%~ 75.0%) SeqSel {B3}</t>
  </si>
  <si>
    <t>(Mo)( 55.6%~ 26.2%) {S1}</t>
  </si>
  <si>
    <t>(Mo)( 55.8%~ 10.5%) SeqBuy |50| {S1}&gt;100b</t>
  </si>
  <si>
    <t>(Mo)( 22.0%~ 47.5%) #382 #Ma10 {S1}</t>
  </si>
  <si>
    <t>(Mo)( 27.3%~130.2%) #382 SeqSel {S1}</t>
  </si>
  <si>
    <t>(Mo)( 38.5%~ 88.9%) #382 #Ma10 SeqSel {S1}</t>
  </si>
  <si>
    <t>(Mo)( 16.7%~ 57.1%) #382 #Ma10 SeqSel {S1}</t>
  </si>
  <si>
    <t>(Mo)( 82.9%~  9.4%) SeqBuy |50| {B3}</t>
  </si>
  <si>
    <t>(Mo)( 25.0%~ 40.0%) #Ma10 SeqSel {B2}</t>
  </si>
  <si>
    <t>(Mo)( 31.3%~123.8%) #382 #Ma10 SeqSel {B4}</t>
  </si>
  <si>
    <t>(Mo)(128.1%~ 11.6%) |50| {B3}&gt;100b</t>
  </si>
  <si>
    <t>(Mo)( 50.0%~ 50.0%) #382 #Ma10 SeqSel {S1}</t>
  </si>
  <si>
    <t>(Mo)( 51.3%~ 30.4%) SeqSel |50| {S1}</t>
  </si>
  <si>
    <t>(Mo)( 59.1%~ 42.9%) {B4}</t>
  </si>
  <si>
    <t>(Mo)( 14.5%~ 63.5%) #382 #Ma10 SeqSel {B3}</t>
  </si>
  <si>
    <t>(Mo)( 11.9%~ 15.1%) #Ma10 SeqBuy {S3}&gt;100b&gt;500b</t>
  </si>
  <si>
    <t>(Mo)(250.0%~ 35.0%) SeqBuy {B12}</t>
  </si>
  <si>
    <t>(Mo)(  0.0%~ 24.9%) #382 #Ma10 {S4}</t>
  </si>
  <si>
    <t>(Mo)( 96.3%~  0.0%) {B15}</t>
  </si>
  <si>
    <t>(Mo)( 29.8%~  0.3%) {B5}</t>
  </si>
  <si>
    <t>(Mo)( 49.5%~ 14.0%) SeqBuy {B4}</t>
  </si>
  <si>
    <t>(Mo)(  3.8%~ 33.3%) #382 #Ma10 SeqSel {B2}&gt;100b</t>
  </si>
  <si>
    <t>(Mo)(100.0%~ 19.2%) {B1}</t>
  </si>
  <si>
    <t>(Mo)( 20.4%~ 52.5%) {B2}</t>
  </si>
  <si>
    <t>(Mo)( 71.9%~ 52.3%) SeqBuy |50| {S1}</t>
  </si>
  <si>
    <t>(Mo)( 30.8%~ 82.4%) #382 #Ma10 SeqSel {B4}</t>
  </si>
  <si>
    <t>(Mo)(  6.5%~172.7%) #382 #Ma10 SeqSel {S1}</t>
  </si>
  <si>
    <t>(Mo)(141.3%~ 16.1%) SeqBuy {S1}</t>
  </si>
  <si>
    <t>(Mo)( 66.7%~170.0%) #382 #Ma10 SeqBuy |50| {S2}</t>
  </si>
  <si>
    <t>(Mo)( 16.7%~1457.1%) #382 #Ma10 SeqSel {S1}</t>
  </si>
  <si>
    <t>(Mo)(114.9%~103.8%) #382 #Ma10 {S1}</t>
  </si>
  <si>
    <t>(Mo)(328.6%~110.6%) SeqBuy {S2}</t>
  </si>
  <si>
    <t>(Mo)( 87.3%~ 30.4%) SeqBuy {S1}</t>
  </si>
  <si>
    <t>(Mo)( 23.4%~ 79.7%) #382 #Ma10 SeqSel {S2}</t>
  </si>
  <si>
    <t>(Mo)( 54.1%~ 40.4%) #Ma10 SeqBuy |50| {S1}</t>
  </si>
  <si>
    <t>(Mo)(113.3%~ 65.6%) SeqBuy {B9}</t>
  </si>
  <si>
    <t>(Mo)( 30.0%~ 46.2%) #382 SeqSel {B4}</t>
  </si>
  <si>
    <t>(Mo)(151.2%~ 41.9%) {B5}</t>
  </si>
  <si>
    <t>(Mo)( 20.0%~ 81.0%) #382 #Ma10 |50| {S4}</t>
  </si>
  <si>
    <t>(Mo)( 37.8%~ 47.1%) SeqBuy {B8}</t>
  </si>
  <si>
    <t>(Mo)( 51.4%~ 58.9%) #382 #Ma10 |50| {S1}</t>
  </si>
  <si>
    <t>(Mo)( 11.5%~ 34.5%) #382 #Ma10 {S1}</t>
  </si>
  <si>
    <t>(Mo)(  0.0%~400.0%) #382 #Ma10 SeqSel {S1}</t>
  </si>
  <si>
    <t>(Mo)( 19.2%~390.3%) #382 #Ma10 {S3}</t>
  </si>
  <si>
    <t>(Mo)( 25.0%~ 40.0%) #382 SeqSel {B3}</t>
  </si>
  <si>
    <t>(Mo)( 46.5%~ 12.4%) |50| {B4}</t>
  </si>
  <si>
    <t>(Mo)(166.7%~218.8%) #382 SeqSel {B6}</t>
  </si>
  <si>
    <t>(Mo)( 88.9%~176.5%) #382 #Ma10 SeqSel {S2}</t>
  </si>
  <si>
    <t>(Mo)(117.1%~ 24.4%) SeqBuy {B1}</t>
  </si>
  <si>
    <t>(Mo)( 77.2%~ 53.1%) #382 #Ma10 SeqSel |50| {S1}</t>
  </si>
  <si>
    <t>(Mo)( 19.8%~ 69.9%) #382 SeqSel {B5}&gt;100b</t>
  </si>
  <si>
    <t>(W1)( 15.7%~  3.8%) SeqBuy |50| {S1}</t>
  </si>
  <si>
    <t>(Mo)(  0.0%~ 50.8%) #382 #Ma10 SeqSel |50| {S1}</t>
  </si>
  <si>
    <t>(Mo)(103.2%~ 40.5%) SeqBuy {S1}&gt;100b</t>
  </si>
  <si>
    <t>(Mo)( 48.1%~151.8%) #382 #Ma10 |50| {B1}</t>
  </si>
  <si>
    <t>(Mo)( 41.2%~116.7%) #382 SeqSel {S1}</t>
  </si>
  <si>
    <t>(Mo)( 45.8%~ 24.5%) SeqBuy |50| {B6}</t>
  </si>
  <si>
    <t>(Mo)(130.4%~ 10.6%) {B15}</t>
  </si>
  <si>
    <t>(Mo)( 51.7%~ 11.1%) SeqBuy |50| {S1}</t>
  </si>
  <si>
    <t>(Mo)(138.6%~365.1%) #382 #Ma10 SeqSel {S6}</t>
  </si>
  <si>
    <t>(Mo)( 75.7%~ 53.0%) SeqBuy |50| {B21}</t>
  </si>
  <si>
    <t>(Mo)(108.6%~ 74.0%) |50| {B3}</t>
  </si>
  <si>
    <t>(Mo)(  0.0%~161.5%) #382 #Ma10 SeqSel |50| {S1}</t>
  </si>
  <si>
    <t>(Mo)(  5.0%~ 65.1%) #382 #Ma10 SeqSel |50| {S1}</t>
  </si>
  <si>
    <t>(Mo)( 51.5%~ 32.0%) #Ma10 SeqBuy {S6}</t>
  </si>
  <si>
    <t>(Mo)( 48.9%~ 24.9%) |50| {B6}</t>
  </si>
  <si>
    <t>(Mo)( 15.0%~112.1%) #382 #Ma10 SeqBuy {S6}</t>
  </si>
  <si>
    <t>(Mo)( 33.3%~ 91.3%) #382 #Ma10 SeqSel {S15}</t>
  </si>
  <si>
    <t>(Mo)( 32.5%~ 58.9%) #382 #Ma10 {B3}</t>
  </si>
  <si>
    <t>(Mo)(190.5%~ 74.6%) SeqBuy {S2}</t>
  </si>
  <si>
    <t>(Mo)(737.5%~  0.0%) SeqBuy {B21}</t>
  </si>
  <si>
    <t>(Mo)(210.3%~ 11.6%) SeqBuy {B7}</t>
  </si>
  <si>
    <t>(Mo)( 57.5%~ 37.2%) SeqBuy |50| {B21}&gt;100b&gt;500b</t>
  </si>
  <si>
    <t>(Mo)( 70.0%~ 35.3%) SeqSel {B4}</t>
  </si>
  <si>
    <t>(Mo)( 62.8%~242.9%) #382 #Ma10 SeqSel {S1}</t>
  </si>
  <si>
    <t>(Mo)( 11.1%~240.0%) #382 #Ma10 SeqSel {S21}</t>
  </si>
  <si>
    <t>(Mo)( 11.1%~130.0%) #382 #Ma10 SeqSel {S21}</t>
  </si>
  <si>
    <t>(Mo)(123.9%~  0.0%) {B5}</t>
  </si>
  <si>
    <t>(Mo)( 27.4%~ 30.6%) #Ma10 {B3}</t>
  </si>
  <si>
    <t>(Mo)( 52.3%~  6.8%) SeqBuy {B15}</t>
  </si>
  <si>
    <t>(Mo)(112.2%~ 44.2%) |50| {B8}</t>
  </si>
  <si>
    <t>(Mo)(227.5%~205.3%) #382 #Ma10 SeqBuy {B2}</t>
  </si>
  <si>
    <t>(Mo)(  5.0%~ 71.4%) #382 #Ma10 SeqSel {B1}</t>
  </si>
  <si>
    <t>(Mo)(117.6%~ 25.8%) {B4}</t>
  </si>
  <si>
    <t>(Mo)( 12.5%~ 13.3%) #Ma10 {B1}</t>
  </si>
  <si>
    <t>(Mo)( 44.0%~ 13.9%) SeqBuy {B21}</t>
  </si>
  <si>
    <t>(Mo)( 14.7%~ 12.6%) SeqBuy |50| {S1}</t>
  </si>
  <si>
    <t>(Mo)(  7.6%~ 80.5%) #382 #Ma10 SeqSel {S1}</t>
  </si>
  <si>
    <t>(Mo)( 16.1%~288.1%) #382 #Ma10 {S1}</t>
  </si>
  <si>
    <t>(Mo)( 67.6%~ 19.3%) SeqSel |50| {B5}</t>
  </si>
  <si>
    <t>(Mo)( 15.7%~ 45.8%) #382 #Ma10 {S7}</t>
  </si>
  <si>
    <t>(Mo)( 20.0%~ 22.6%) SeqBuy {S1}</t>
  </si>
  <si>
    <t>(Mo)( 68.8%~ 36.2%) SeqBuy |50| {S4}</t>
  </si>
  <si>
    <t>(Mo)( 31.9%~ 13.2%) {B5}&gt;100b</t>
  </si>
  <si>
    <t>(Mo)(  0.0%~274.2%) #382 #Ma10 SeqSel {S21}</t>
  </si>
  <si>
    <t>(Mo)( 90.9%~ 10.1%) SeqBuy {B21}</t>
  </si>
  <si>
    <t>(Mo)( 59.0%~ 24.2%) SeqBuy |50| {S1}</t>
  </si>
  <si>
    <t>(Mo)( 15.5%~  4.5%) #Ma10 {B2}</t>
  </si>
  <si>
    <t>(Mo)( 64.7%~ 83.9%) #382 SeqBuy SeqSel |50| {S2}</t>
  </si>
  <si>
    <t>(Mo)( 36.4%~137.3%) #382 #Ma10 |50| {S1}</t>
  </si>
  <si>
    <t>(Mo)(507.1%~  1.2%) SeqBuy |50| {B1}</t>
  </si>
  <si>
    <t>(Mo)( 93.3%~ 35.3%) #Ma10 SeqSel {B1}</t>
  </si>
  <si>
    <t>(Mo)( 36.7%~ 90.2%) #382 SeqBuy |50| {S1}</t>
  </si>
  <si>
    <t>(Mo)( 42.5%~ 17.6%) SeqBuy {B3}</t>
  </si>
  <si>
    <t>(Mo)(144.4%~ 61.4%) #Ma10 SeqBuy |50| {S3}</t>
  </si>
  <si>
    <t>(Mo)( 72.0%~  4.7%) SeqBuy |50| {B10}</t>
  </si>
  <si>
    <t>(Mo)( 11.1%~ 70.0%) #382 #Ma10 SeqSel {S4}</t>
  </si>
  <si>
    <t>(Mo)(426.7%~  8.2%) SeqBuy {B21}</t>
  </si>
  <si>
    <t>(Mo)(155.5%~ 19.7%) SeqBuy {B21}</t>
  </si>
  <si>
    <t>(Mo)(193.3%~ 18.2%) SeqBuy |50| {B14}</t>
  </si>
  <si>
    <t>(Mo)(  0.0%~373.3%) #382 #Ma10 {S10}</t>
  </si>
  <si>
    <t>(Mo)( 64.8%~ 28.0%) SeqBuy |50| {B1}</t>
  </si>
  <si>
    <t>(Mo)(166.7%~160.8%) #382 #Ma10 |50| {S4}</t>
  </si>
  <si>
    <t>(Mo)( 51.4%~ 71.4%) #382 #Ma10 |50| {S1}</t>
  </si>
  <si>
    <t>(Mo)(  8.3%~ 80.3%) #382 #Ma10 {S2}</t>
  </si>
  <si>
    <t>(Mo)( 86.9%~  2.5%) SeqBuy {S1}</t>
  </si>
  <si>
    <t>(Mo)(105.9%~ 57.7%) #382 SeqBuy |50| {B1}</t>
  </si>
  <si>
    <t>(Mo)(166.5%~  0.0%) {B1}</t>
  </si>
  <si>
    <t>(Mo)( 28.5%~ 43.3%) #382 SeqSel |50| {B6}</t>
  </si>
  <si>
    <t>(Mo)(169.8%~105.8%) #382 #Ma10 SeqBuy {S1}</t>
  </si>
  <si>
    <t>(Mo)( 11.1%~135.0%) #382 #Ma10 SeqSel {S21}</t>
  </si>
  <si>
    <t>(Mo)( 93.8%~ 17.9%) SeqBuy {B7}</t>
  </si>
  <si>
    <t>(Mo)(324.0%~  0.0%) SeqBuy {B5}</t>
  </si>
  <si>
    <t>(Mo)(141.7%~ 28.3%) SeqSel |50| {B2}</t>
  </si>
  <si>
    <t>(Mo)(136.6%~106.2%) #382 #Ma10 {B3}</t>
  </si>
  <si>
    <t>(Mo)( 45.0%~ 82.3%) #382 #Ma10 {B2}</t>
  </si>
  <si>
    <t>(Mo)( 83.3%~ 57.3%) SeqBuy SeqSel |50| {B6}</t>
  </si>
  <si>
    <t>(Mo)( 55.6%~ 48.8%) SeqBuy |50| {B4}&gt;100b</t>
  </si>
  <si>
    <t>(Mo)(115.2%~  0.0%) {B2}</t>
  </si>
  <si>
    <t>(Mo)(  1.2%~  4.2%) #382 #Ma10 {S2}</t>
  </si>
  <si>
    <t>(Mo)(115.6%~  7.7%) {S2}</t>
  </si>
  <si>
    <t>(Mo)( 33.6%~ 52.0%) #Ma10 SeqBuy {S2}</t>
  </si>
  <si>
    <t>(Mo)( 66.7%~ 60.0%) SeqSel {B2}</t>
  </si>
  <si>
    <t>(Mo)(  0.0%~333.7%) #382 #Ma10 SeqSel {S1}</t>
  </si>
  <si>
    <t>(Mo)( 64.1%~  4.8%) SeqBuy {B4}&gt;100b</t>
  </si>
  <si>
    <t>(W1)( 19.3%~  4.8%) SeqBuy {B3}</t>
  </si>
  <si>
    <t>(Mo)( 16.5%~ 47.5%) #382 #Ma10 SeqSel {B3}</t>
  </si>
  <si>
    <t>(W1)( 15.1%~ 17.2%) SeqBuy |50| {S1}</t>
  </si>
  <si>
    <t>(Mo)( 38.9%~ 15.5%) SeqBuy {S1}</t>
  </si>
  <si>
    <t>(Mo)( 74.2%~ 10.3%) SeqBuy |50| {B21}&gt;100b</t>
  </si>
  <si>
    <t>(Mo)(  2.4%~166.7%) #382 #Ma10 {S2}</t>
  </si>
  <si>
    <t>(Mo)( 17.3%~ 15.7%) |50| {S2}</t>
  </si>
  <si>
    <t>(Mo)(403.4%~ 17.1%) SeqBuy {B21}</t>
  </si>
  <si>
    <t>(Mo)( 22.4%~ 29.5%) #Ma10 |50| {S2}&gt;100b</t>
  </si>
  <si>
    <t>(Mo)( 22.9%~ 67.4%) #382 SeqSel {B5}</t>
  </si>
  <si>
    <t>(Mo)( 76.6%~ 63.7%) #Ma10 {S2}</t>
  </si>
  <si>
    <t>(Mo)( 48.7%~ 10.2%) SeqBuy {B3}</t>
  </si>
  <si>
    <t>(Mo)(110.1%~ 16.8%) SeqBuy {B21}</t>
  </si>
  <si>
    <t>(Mo)( 20.0%~ 38.6%) #382 #Ma10 {S3}&gt;100b&gt;500b</t>
  </si>
  <si>
    <t>(Mo)( 65.3%~ 31.7%) #Ma10 SeqBuy {S3}</t>
  </si>
  <si>
    <t>(Mo)( 48.4%~151.1%) #382 #Ma10 SeqBuy {S1}</t>
  </si>
  <si>
    <t>(Mo)(163.5%~ 15.4%) SeqBuy SeqSel {B9}</t>
  </si>
  <si>
    <t>(Mo)( 28.6%~122.2%) #382 #Ma10 SeqSel {S1}&gt;100b</t>
  </si>
  <si>
    <t>(Mo)( 81.5%~ 51.0%) SeqBuy {B5}</t>
  </si>
  <si>
    <t>(Mo)(  4.7%~ 77.8%) #382 #Ma10 {B2}</t>
  </si>
  <si>
    <t>(Mo)( 71.9%~ 36.4%) SeqBuy {S1}</t>
  </si>
  <si>
    <t>(Mo)( 14.8%~ 93.5%) #382 #Ma10 SeqSel {S2}</t>
  </si>
  <si>
    <t>(Mo)( 13.8%~248.8%) #382 #Ma10 SeqSel {S1}</t>
  </si>
  <si>
    <t>(Mo)(  3.8%~ 69.9%) #382 #Ma10 SeqSel {S2}</t>
  </si>
  <si>
    <t>(Mo)(  0.0%~ 57.6%) #382 #Ma10 {S1}</t>
  </si>
  <si>
    <t>(Mo)( 44.0%~ 18.2%) SeqBuy {B21}</t>
  </si>
  <si>
    <t>(Mo)( 26.1%~ 37.4%) #Ma10 {B4}</t>
  </si>
  <si>
    <t>(Mo)( 22.2%~ 81.8%) #382 #Ma10 SeqSel {B2}</t>
  </si>
  <si>
    <t>(Mo)(230.3%~ 33.9%) SeqBuy {S1}</t>
  </si>
  <si>
    <t>(Mo)( 72.8%~ 21.4%) SeqBuy {S1}</t>
  </si>
  <si>
    <t>(Mo)( 14.3%~150.0%) #382 #Ma10 {S2}</t>
  </si>
  <si>
    <t>(Mo)( 90.1%~ 37.0%) SeqBuy |50| {S1}</t>
  </si>
  <si>
    <t>(Mo)( 32.2%~ 31.9%) #382 SeqSel {B4}</t>
  </si>
  <si>
    <t>(Mo)( 69.2%~ 28.8%) SeqBuy |50| {S1}</t>
  </si>
  <si>
    <t>(Mo)( 24.2%~ 75.5%) #382 #Ma10 {S15}&gt;100b</t>
  </si>
  <si>
    <t>(Mo)( 33.3%~ 31.3%) #Ma10 SeqBuy {S3}</t>
  </si>
  <si>
    <t>(Mo)(  0.0%~437.5%) #382 #Ma10 SeqSel {S9}</t>
  </si>
  <si>
    <t>(Mo)( 25.7%~ 69.0%) #382 SeqBuy SeqSel {S2}</t>
  </si>
  <si>
    <t>(Mo)( 21.7%~ 17.9%) SeqBuy SeqSel {B9}</t>
  </si>
  <si>
    <t>(Mo)( 72.7%~ 18.9%) SeqBuy |50| {B6}</t>
  </si>
  <si>
    <t>(Mo)(390.0%~ 31.2%) SeqBuy {S2}</t>
  </si>
  <si>
    <t>(Mo)( 50.0%~ 38.1%) SeqBuy {B3}</t>
  </si>
  <si>
    <t>(Mo)(  8.8%~ 64.9%) #382 #Ma10 SeqSel {S1}</t>
  </si>
  <si>
    <t>(Mo)( 36.0%~ 26.5%) SeqSel |50| {S1}</t>
  </si>
  <si>
    <t>(Mo)( 24.1%~119.4%) #382 #Ma10 SeqSel {S2}</t>
  </si>
  <si>
    <t>(Mo)(309.5%~  0.0%) SeqBuy {B3}</t>
  </si>
  <si>
    <t>(Mo)( 20.0%~ 33.3%) SeqSel |50| {B5}</t>
  </si>
  <si>
    <t>(Mo)( 25.7%~174.8%) #382 #Ma10 SeqSel {B1}</t>
  </si>
  <si>
    <t>(Mo)( 35.0%~146.9%) #382 #Ma10 SeqSel {S1}</t>
  </si>
  <si>
    <t>(Mo)(107.5%~ 96.4%) #382 SeqSel {B4}</t>
  </si>
  <si>
    <t>(Mo)( 10.0%~201.0%) #382 #Ma10 SeqSel {B1}</t>
  </si>
  <si>
    <t>(Mo)( 40.4%~ 16.2%) {B3}</t>
  </si>
  <si>
    <t>(Mo)( 20.9%~ 35.5%) #382 #Ma10 SeqSel {B2}</t>
  </si>
  <si>
    <t>(Mo)( 45.2%~ 30.1%) SeqBuy {S1}</t>
  </si>
  <si>
    <t>(Mo)(139.0%~ 50.2%) #Ma10 {S5}</t>
  </si>
  <si>
    <t>(Mo)(  4.9%~  0.0%) {S2}</t>
  </si>
  <si>
    <t>(Mo)( 27.5%~169.2%) #382 #Ma10 SeqSel {B1}</t>
  </si>
  <si>
    <t>(Mo)( 47.5%~ 16.6%) SeqBuy |50| {B1}</t>
  </si>
  <si>
    <t>(Mo)( 13.9%~ 51.2%) #382 SeqSel {B5}</t>
  </si>
  <si>
    <t>(Mo)(  0.0%~223.0%) #382 #Ma10 SeqSel {S21}</t>
  </si>
  <si>
    <t>(Mo)( 35.0%~ 51.8%) #382 #Ma10 SeqBuy {S3}</t>
  </si>
  <si>
    <t>(Mo)( 86.5%~  0.0%) SeqBuy {B3}</t>
  </si>
  <si>
    <t>(Mo)( 10.0%~ 74.2%) #382 #Ma10 SeqSel {S1}</t>
  </si>
  <si>
    <t>(Mo)( 80.5%~ 24.3%) SeqSel {B4}</t>
  </si>
  <si>
    <t>(Mo)(119.0%~  5.4%) SeqBuy |50| {B7}</t>
  </si>
  <si>
    <t>(Mo)( 55.9%~403.1%) #382 #Ma10 {B1}</t>
  </si>
  <si>
    <t>MA (M30)</t>
  </si>
  <si>
    <t>Số ngày tương ứng (MA/4)</t>
  </si>
  <si>
    <t>Ý nghĩa xu hướng</t>
  </si>
  <si>
    <t>1.75 ngày</t>
  </si>
  <si>
    <t>Rất ngắn hạn (dao động trong 2 ngày)</t>
  </si>
  <si>
    <t>3.25 ngày</t>
  </si>
  <si>
    <t>Ngắn hạn</t>
  </si>
  <si>
    <t>6.75 ngày (~1 tuần rưỡi)</t>
  </si>
  <si>
    <t>Ngắn hạn mở rộng</t>
  </si>
  <si>
    <t>13.5 ngày (~3 tuần)</t>
  </si>
  <si>
    <t>Trung hạn</t>
  </si>
  <si>
    <t>20.25 ngày (~1 tháng)</t>
  </si>
  <si>
    <t>Trung hạn mạnh</t>
  </si>
  <si>
    <t>27 ngày (~1.3 tháng)</t>
  </si>
  <si>
    <t>Dài hạn bắt đầu</t>
  </si>
  <si>
    <t>36 ngày (~1.7 tháng)</t>
  </si>
  <si>
    <t>Dài hạn vừa</t>
  </si>
  <si>
    <t>54 ngày (~2.5 tháng)</t>
  </si>
  <si>
    <t>Dài hạn thực sự</t>
  </si>
  <si>
    <t>60.75 ngày (~3 tháng)</t>
  </si>
  <si>
    <t>Chu kỳ quý</t>
  </si>
  <si>
    <t>67.5 ngày (~3 tháng rưỡi)</t>
  </si>
  <si>
    <t>Chu kỳ quý mở rộng</t>
  </si>
  <si>
    <t>Số (giả định năm hoặc đơn vị thời gian)</t>
  </si>
  <si>
    <t>Gợi ý liên hệ Vedic</t>
  </si>
  <si>
    <t>Ketu Mahadasha (7 năm)</t>
  </si>
  <si>
    <t>Jupiter transit hoặc Moon cycle gần 13 tháng</t>
  </si>
  <si>
    <t>27 Nakshatra</t>
  </si>
  <si>
    <t>2 vòng Nakshatra (2×27)</t>
  </si>
  <si>
    <t>3 vòng Nakshatra</t>
  </si>
  <si>
    <t>Số linh thiêng trong Vedic (số hạt mala)</t>
  </si>
  <si>
    <t>Gần với MA144 phổ biến trong kỹ thuật</t>
  </si>
  <si>
    <t>2 × 108 hoặc 8 vòng 27 nakshatra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</si>
</sst>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1" fillId="0" borderId="0" xfId="1"/>
    <xf numFmtId="164" fontId="0" fillId="0" borderId="0" xfId="0" applyNumberFormat="1"/>
    <xf numFmtId="0" fontId="0" fillId="2" borderId="0" xfId="0" applyFill="1"/>
    <xf numFmtId="1" fontId="0" fillId="2" borderId="0" xfId="0" applyNumberFormat="1" applyFill="1" applyAlignment="1">
      <alignment horizontal="left"/>
    </xf>
    <xf numFmtId="0" fontId="0" fillId="3" borderId="0" xfId="0" applyFill="1"/>
    <xf numFmtId="164" fontId="0" fillId="3" borderId="0" xfId="0" applyNumberFormat="1" applyFill="1"/>
    <xf numFmtId="3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hnx.vn/cophieu-etfs/chung-khoan-uc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radingview.com/chart/r46Q5U5a/?interval=M&amp;symbol=UPCOM_HB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B9B1-32FB-4122-A0B0-CBDA7B392652}">
  <dimension ref="B2:F92"/>
  <sheetViews>
    <sheetView workbookViewId="0">
      <selection activeCell="I29" sqref="I29"/>
    </sheetView>
  </sheetViews>
  <sheetFormatPr defaultRowHeight="14.4"/>
  <sheetData>
    <row r="2" spans="2:6">
      <c r="B2" t="s">
        <v>0</v>
      </c>
      <c r="F2" t="str">
        <f>B2&amp;" "&amp;B3</f>
        <v>WSB CTCP Bia Sài Gòn - Miền Tây</v>
      </c>
    </row>
    <row r="3" spans="2:6">
      <c r="B3" t="s">
        <v>32</v>
      </c>
    </row>
    <row r="4" spans="2:6">
      <c r="B4">
        <v>51.7</v>
      </c>
    </row>
    <row r="5" spans="2:6">
      <c r="B5">
        <v>0.6</v>
      </c>
    </row>
    <row r="6" spans="2:6">
      <c r="B6" s="1">
        <v>1.17E-2</v>
      </c>
    </row>
    <row r="7" spans="2:6">
      <c r="B7">
        <v>110.9</v>
      </c>
    </row>
    <row r="8" spans="2:6">
      <c r="B8" t="s">
        <v>1</v>
      </c>
    </row>
    <row r="9" spans="2:6">
      <c r="B9" t="s">
        <v>2</v>
      </c>
      <c r="F9" t="s">
        <v>43</v>
      </c>
    </row>
    <row r="10" spans="2:6">
      <c r="B10" t="s">
        <v>33</v>
      </c>
    </row>
    <row r="11" spans="2:6">
      <c r="B11">
        <v>29.8</v>
      </c>
    </row>
    <row r="12" spans="2:6">
      <c r="B12">
        <v>0.5</v>
      </c>
    </row>
    <row r="13" spans="2:6">
      <c r="B13" s="1">
        <v>1.7100000000000001E-2</v>
      </c>
    </row>
    <row r="14" spans="2:6">
      <c r="B14">
        <v>58.4</v>
      </c>
    </row>
    <row r="15" spans="2:6">
      <c r="B15" t="s">
        <v>3</v>
      </c>
    </row>
    <row r="16" spans="2:6">
      <c r="B16" t="s">
        <v>4</v>
      </c>
      <c r="F16" t="s">
        <v>43</v>
      </c>
    </row>
    <row r="17" spans="2:6">
      <c r="B17" t="s">
        <v>34</v>
      </c>
    </row>
    <row r="18" spans="2:6">
      <c r="B18">
        <v>109.8</v>
      </c>
    </row>
    <row r="19" spans="2:6">
      <c r="B19">
        <v>-1</v>
      </c>
    </row>
    <row r="20" spans="2:6">
      <c r="B20" s="1">
        <v>-8.9999999999999993E-3</v>
      </c>
    </row>
    <row r="21" spans="2:6">
      <c r="B21">
        <v>257</v>
      </c>
    </row>
    <row r="22" spans="2:6">
      <c r="B22" t="s">
        <v>5</v>
      </c>
    </row>
    <row r="23" spans="2:6">
      <c r="B23" t="s">
        <v>6</v>
      </c>
      <c r="F23" t="s">
        <v>43</v>
      </c>
    </row>
    <row r="24" spans="2:6">
      <c r="B24" t="s">
        <v>35</v>
      </c>
    </row>
    <row r="25" spans="2:6">
      <c r="B25">
        <v>13.8</v>
      </c>
    </row>
    <row r="26" spans="2:6">
      <c r="B26">
        <v>0</v>
      </c>
    </row>
    <row r="27" spans="2:6">
      <c r="B27" s="1">
        <v>0</v>
      </c>
    </row>
    <row r="28" spans="2:6">
      <c r="B28">
        <v>707.6</v>
      </c>
    </row>
    <row r="29" spans="2:6">
      <c r="B29" t="s">
        <v>7</v>
      </c>
    </row>
    <row r="30" spans="2:6">
      <c r="B30" t="s">
        <v>8</v>
      </c>
    </row>
    <row r="31" spans="2:6">
      <c r="B31" t="s">
        <v>36</v>
      </c>
    </row>
    <row r="32" spans="2:6">
      <c r="B32">
        <v>151.19999999999999</v>
      </c>
    </row>
    <row r="33" spans="2:2">
      <c r="B33">
        <v>-0.8</v>
      </c>
    </row>
    <row r="34" spans="2:2">
      <c r="B34" s="1">
        <v>-5.3E-3</v>
      </c>
    </row>
    <row r="35" spans="2:2">
      <c r="B35">
        <v>36.200000000000003</v>
      </c>
    </row>
    <row r="36" spans="2:2">
      <c r="B36" t="s">
        <v>9</v>
      </c>
    </row>
    <row r="37" spans="2:2">
      <c r="B37" t="s">
        <v>10</v>
      </c>
    </row>
    <row r="38" spans="2:2">
      <c r="B38" t="s">
        <v>37</v>
      </c>
    </row>
    <row r="39" spans="2:2">
      <c r="B39">
        <v>15.9</v>
      </c>
    </row>
    <row r="40" spans="2:2">
      <c r="B40">
        <v>-0.1</v>
      </c>
    </row>
    <row r="41" spans="2:2">
      <c r="B41" s="1">
        <v>-6.3E-3</v>
      </c>
    </row>
    <row r="42" spans="2:2">
      <c r="B42">
        <v>63.4</v>
      </c>
    </row>
    <row r="43" spans="2:2">
      <c r="B43" t="s">
        <v>11</v>
      </c>
    </row>
    <row r="44" spans="2:2">
      <c r="B44" t="s">
        <v>12</v>
      </c>
    </row>
    <row r="45" spans="2:2">
      <c r="B45" t="s">
        <v>38</v>
      </c>
    </row>
    <row r="46" spans="2:2">
      <c r="B46">
        <v>14.7</v>
      </c>
    </row>
    <row r="47" spans="2:2">
      <c r="B47">
        <v>-0.1</v>
      </c>
    </row>
    <row r="48" spans="2:2">
      <c r="B48" s="1">
        <v>-6.7999999999999996E-3</v>
      </c>
    </row>
    <row r="49" spans="2:2">
      <c r="B49" t="s">
        <v>13</v>
      </c>
    </row>
    <row r="50" spans="2:2">
      <c r="B50" t="s">
        <v>14</v>
      </c>
    </row>
    <row r="51" spans="2:2">
      <c r="B51" t="s">
        <v>15</v>
      </c>
    </row>
    <row r="52" spans="2:2">
      <c r="B52" t="s">
        <v>39</v>
      </c>
    </row>
    <row r="53" spans="2:2">
      <c r="B53">
        <v>20.8</v>
      </c>
    </row>
    <row r="54" spans="2:2">
      <c r="B54">
        <v>-0.6</v>
      </c>
    </row>
    <row r="55" spans="2:2">
      <c r="B55" s="1">
        <v>-2.8000000000000001E-2</v>
      </c>
    </row>
    <row r="56" spans="2:2">
      <c r="B56">
        <v>284.39999999999998</v>
      </c>
    </row>
    <row r="57" spans="2:2">
      <c r="B57" t="s">
        <v>16</v>
      </c>
    </row>
    <row r="58" spans="2:2">
      <c r="B58" t="s">
        <v>17</v>
      </c>
    </row>
    <row r="59" spans="2:2">
      <c r="B59" t="s">
        <v>40</v>
      </c>
    </row>
    <row r="60" spans="2:2">
      <c r="B60">
        <v>18</v>
      </c>
    </row>
    <row r="61" spans="2:2">
      <c r="B61">
        <v>-1.1000000000000001</v>
      </c>
    </row>
    <row r="62" spans="2:2">
      <c r="B62" s="1">
        <v>-5.7599999999999998E-2</v>
      </c>
    </row>
    <row r="63" spans="2:2">
      <c r="B63">
        <v>5.7</v>
      </c>
    </row>
    <row r="64" spans="2:2">
      <c r="B64" t="s">
        <v>18</v>
      </c>
    </row>
    <row r="65" spans="2:2">
      <c r="B65" t="s">
        <v>19</v>
      </c>
    </row>
    <row r="66" spans="2:2">
      <c r="B66" t="s">
        <v>41</v>
      </c>
    </row>
    <row r="67" spans="2:2">
      <c r="B67">
        <v>15.7</v>
      </c>
    </row>
    <row r="68" spans="2:2">
      <c r="B68">
        <v>0.1</v>
      </c>
    </row>
    <row r="69" spans="2:2">
      <c r="B69" s="1">
        <v>6.4000000000000003E-3</v>
      </c>
    </row>
    <row r="70" spans="2:2">
      <c r="B70">
        <v>25.9</v>
      </c>
    </row>
    <row r="71" spans="2:2">
      <c r="B71" t="s">
        <v>20</v>
      </c>
    </row>
    <row r="72" spans="2:2">
      <c r="B72" t="s">
        <v>21</v>
      </c>
    </row>
    <row r="73" spans="2:2">
      <c r="B73" t="s">
        <v>22</v>
      </c>
    </row>
    <row r="74" spans="2:2">
      <c r="B74">
        <v>4.5999999999999996</v>
      </c>
    </row>
    <row r="75" spans="2:2">
      <c r="B75">
        <v>-0.1</v>
      </c>
    </row>
    <row r="76" spans="2:2">
      <c r="B76" s="1">
        <v>-2.1299999999999999E-2</v>
      </c>
    </row>
    <row r="77" spans="2:2">
      <c r="B77" t="s">
        <v>23</v>
      </c>
    </row>
    <row r="78" spans="2:2">
      <c r="B78" t="s">
        <v>24</v>
      </c>
    </row>
    <row r="79" spans="2:2">
      <c r="B79" t="s">
        <v>25</v>
      </c>
    </row>
    <row r="80" spans="2:2">
      <c r="B80" t="s">
        <v>26</v>
      </c>
    </row>
    <row r="81" spans="2:2">
      <c r="B81">
        <v>6.1</v>
      </c>
    </row>
    <row r="82" spans="2:2">
      <c r="B82">
        <v>-0.1</v>
      </c>
    </row>
    <row r="83" spans="2:2">
      <c r="B83" s="1">
        <v>-1.61E-2</v>
      </c>
    </row>
    <row r="84" spans="2:2">
      <c r="B84" t="s">
        <v>27</v>
      </c>
    </row>
    <row r="85" spans="2:2">
      <c r="B85" t="s">
        <v>28</v>
      </c>
    </row>
    <row r="86" spans="2:2">
      <c r="B86" t="s">
        <v>29</v>
      </c>
    </row>
    <row r="87" spans="2:2">
      <c r="B87" t="s">
        <v>42</v>
      </c>
    </row>
    <row r="88" spans="2:2">
      <c r="B88">
        <v>7.3</v>
      </c>
    </row>
    <row r="89" spans="2:2">
      <c r="B89">
        <v>0.3</v>
      </c>
    </row>
    <row r="90" spans="2:2">
      <c r="B90" s="1">
        <v>4.2900000000000001E-2</v>
      </c>
    </row>
    <row r="91" spans="2:2">
      <c r="B91" t="s">
        <v>30</v>
      </c>
    </row>
    <row r="92" spans="2:2">
      <c r="B9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62AC-06C7-4587-867A-A4FF25B8621F}">
  <sheetPr filterMode="1"/>
  <dimension ref="B2:P1235"/>
  <sheetViews>
    <sheetView workbookViewId="0">
      <pane xSplit="1" ySplit="1" topLeftCell="B1155" activePane="bottomRight" state="frozen"/>
      <selection pane="topRight" activeCell="B1" sqref="B1"/>
      <selection pane="bottomLeft" activeCell="A2" sqref="A2"/>
      <selection pane="bottomRight" activeCell="E1162" sqref="E1162"/>
    </sheetView>
  </sheetViews>
  <sheetFormatPr defaultRowHeight="14.4"/>
  <cols>
    <col min="3" max="3" width="9.6640625" customWidth="1"/>
    <col min="5" max="5" width="72.44140625" bestFit="1" customWidth="1"/>
    <col min="6" max="6" width="71.44140625" bestFit="1" customWidth="1"/>
    <col min="7" max="7" width="12.88671875" bestFit="1" customWidth="1"/>
    <col min="8" max="8" width="13.33203125" bestFit="1" customWidth="1"/>
    <col min="9" max="9" width="27.109375" bestFit="1" customWidth="1"/>
    <col min="10" max="10" width="41.33203125" bestFit="1" customWidth="1"/>
    <col min="12" max="12" width="13.5546875" customWidth="1"/>
  </cols>
  <sheetData>
    <row r="2" spans="2:16">
      <c r="B2">
        <f>LEN(D2)</f>
        <v>0</v>
      </c>
      <c r="H2" t="s">
        <v>2552</v>
      </c>
      <c r="I2" t="s">
        <v>2551</v>
      </c>
    </row>
    <row r="3" spans="2:16" hidden="1">
      <c r="B3">
        <f t="shared" ref="B3:B61" si="0">LEN(D3)</f>
        <v>3</v>
      </c>
      <c r="C3" t="s">
        <v>2509</v>
      </c>
      <c r="D3" t="s">
        <v>44</v>
      </c>
      <c r="E3" t="s">
        <v>45</v>
      </c>
      <c r="F3" t="str">
        <f t="shared" ref="F3:F66" si="1">"https://www.tradingview.com/chart/r46Q5U5a/?interval=M&amp;symbol="&amp;C3&amp;":"&amp;D3</f>
        <v>https://www.tradingview.com/chart/r46Q5U5a/?interval=M&amp;symbol=HOSE:AAA</v>
      </c>
      <c r="G3" t="str">
        <f>C3&amp;"_"&amp;D3</f>
        <v>HOSE_AAA</v>
      </c>
      <c r="H3">
        <f>COUNTIF(L:L,G3)</f>
        <v>1</v>
      </c>
      <c r="I3">
        <f>COUNTIF(P:P,D3)</f>
        <v>1</v>
      </c>
      <c r="L3" t="str">
        <f>M3&amp;"_"&amp;N3</f>
        <v>HNX_ADC</v>
      </c>
      <c r="M3" t="s">
        <v>57</v>
      </c>
      <c r="N3" t="s">
        <v>67</v>
      </c>
      <c r="P3" t="s">
        <v>2511</v>
      </c>
    </row>
    <row r="4" spans="2:16">
      <c r="B4">
        <f t="shared" si="0"/>
        <v>3</v>
      </c>
      <c r="C4" t="s">
        <v>2509</v>
      </c>
      <c r="D4" t="s">
        <v>46</v>
      </c>
      <c r="E4" t="s">
        <v>47</v>
      </c>
      <c r="F4" t="str">
        <f t="shared" si="1"/>
        <v>https://www.tradingview.com/chart/r46Q5U5a/?interval=M&amp;symbol=HOSE:AAM</v>
      </c>
      <c r="G4" t="str">
        <f t="shared" ref="G4:G67" si="2">C4&amp;"_"&amp;D4</f>
        <v>HOSE_AAM</v>
      </c>
      <c r="H4">
        <f t="shared" ref="H4:H67" si="3">COUNTIF(L:L,G4)</f>
        <v>1</v>
      </c>
      <c r="I4">
        <f t="shared" ref="I4:I67" si="4">COUNTIF(P:P,D4)</f>
        <v>0</v>
      </c>
      <c r="J4" t="str">
        <f>","""&amp;C4&amp;"_"&amp;D4&amp;" "&amp;E4&amp;""""</f>
        <v>,"HOSE_AAM Công ty Cổ phần Thủy sản Mekong"</v>
      </c>
      <c r="L4" t="str">
        <f t="shared" ref="L4:L67" si="5">M4&amp;"_"&amp;N4</f>
        <v>HNX_ALT</v>
      </c>
      <c r="M4" t="s">
        <v>57</v>
      </c>
      <c r="N4" t="s">
        <v>89</v>
      </c>
      <c r="P4" t="s">
        <v>44</v>
      </c>
    </row>
    <row r="5" spans="2:16">
      <c r="B5">
        <f t="shared" si="0"/>
        <v>3</v>
      </c>
      <c r="C5" t="s">
        <v>2510</v>
      </c>
      <c r="D5" t="s">
        <v>48</v>
      </c>
      <c r="E5" t="s">
        <v>49</v>
      </c>
      <c r="F5" t="str">
        <f t="shared" si="1"/>
        <v>https://www.tradingview.com/chart/r46Q5U5a/?interval=M&amp;symbol=UPCOM:ABC</v>
      </c>
      <c r="G5" t="str">
        <f t="shared" si="2"/>
        <v>UPCOM_ABC</v>
      </c>
      <c r="H5">
        <f t="shared" si="3"/>
        <v>1</v>
      </c>
      <c r="I5">
        <f t="shared" si="4"/>
        <v>0</v>
      </c>
      <c r="J5" t="str">
        <f t="shared" ref="J5:J7" si="6">","""&amp;C5&amp;"_"&amp;D5&amp;" "&amp;E5&amp;""""</f>
        <v>,"UPCOM_ABC Công ty cổ phần Truyền thông VMG"</v>
      </c>
      <c r="L5" t="str">
        <f t="shared" si="5"/>
        <v>HNX_AMC</v>
      </c>
      <c r="M5" t="s">
        <v>57</v>
      </c>
      <c r="N5" t="s">
        <v>93</v>
      </c>
      <c r="P5" t="s">
        <v>55</v>
      </c>
    </row>
    <row r="6" spans="2:16">
      <c r="B6">
        <f t="shared" si="0"/>
        <v>3</v>
      </c>
      <c r="C6" t="s">
        <v>2510</v>
      </c>
      <c r="D6" t="s">
        <v>2</v>
      </c>
      <c r="E6" t="s">
        <v>50</v>
      </c>
      <c r="F6" t="str">
        <f t="shared" si="1"/>
        <v>https://www.tradingview.com/chart/r46Q5U5a/?interval=M&amp;symbol=UPCOM:ABI</v>
      </c>
      <c r="G6" t="str">
        <f t="shared" si="2"/>
        <v>UPCOM_ABI</v>
      </c>
      <c r="H6">
        <f t="shared" si="3"/>
        <v>1</v>
      </c>
      <c r="I6">
        <f t="shared" si="4"/>
        <v>0</v>
      </c>
      <c r="J6" t="str">
        <f t="shared" si="6"/>
        <v>,"UPCOM_ABI Công ty Cổ phần Bảo hiểm Ngân hàng Nông nghiệp"</v>
      </c>
      <c r="L6" t="str">
        <f t="shared" si="5"/>
        <v>HNX_AME</v>
      </c>
      <c r="M6" t="s">
        <v>57</v>
      </c>
      <c r="N6" t="s">
        <v>97</v>
      </c>
      <c r="P6" t="s">
        <v>2512</v>
      </c>
    </row>
    <row r="7" spans="2:16">
      <c r="B7">
        <f t="shared" si="0"/>
        <v>3</v>
      </c>
      <c r="C7" t="s">
        <v>2509</v>
      </c>
      <c r="D7" t="s">
        <v>51</v>
      </c>
      <c r="E7" t="s">
        <v>52</v>
      </c>
      <c r="F7" t="str">
        <f t="shared" si="1"/>
        <v>https://www.tradingview.com/chart/r46Q5U5a/?interval=M&amp;symbol=HOSE:ABT</v>
      </c>
      <c r="G7" t="str">
        <f t="shared" si="2"/>
        <v>HOSE_ABT</v>
      </c>
      <c r="H7">
        <f t="shared" si="3"/>
        <v>1</v>
      </c>
      <c r="I7">
        <f t="shared" si="4"/>
        <v>0</v>
      </c>
      <c r="J7" t="str">
        <f t="shared" si="6"/>
        <v>,"HOSE_ABT Công ty Cổ phần Xuất nhập khẩu Thủy sản Bến Tre"</v>
      </c>
      <c r="L7" t="str">
        <f t="shared" si="5"/>
        <v>HNX_AMV</v>
      </c>
      <c r="M7" t="s">
        <v>57</v>
      </c>
      <c r="N7" t="s">
        <v>103</v>
      </c>
      <c r="P7" t="s">
        <v>107</v>
      </c>
    </row>
    <row r="8" spans="2:16" hidden="1">
      <c r="B8">
        <f t="shared" si="0"/>
        <v>3</v>
      </c>
      <c r="C8" t="s">
        <v>2510</v>
      </c>
      <c r="D8" t="s">
        <v>53</v>
      </c>
      <c r="E8" t="s">
        <v>54</v>
      </c>
      <c r="F8" t="str">
        <f t="shared" si="1"/>
        <v>https://www.tradingview.com/chart/r46Q5U5a/?interval=M&amp;symbol=UPCOM:AC4</v>
      </c>
      <c r="G8" t="str">
        <f t="shared" si="2"/>
        <v>UPCOM_AC4</v>
      </c>
      <c r="H8">
        <f t="shared" si="3"/>
        <v>0</v>
      </c>
      <c r="I8">
        <f t="shared" si="4"/>
        <v>0</v>
      </c>
      <c r="L8" t="str">
        <f t="shared" si="5"/>
        <v>HNX_API</v>
      </c>
      <c r="M8" t="s">
        <v>57</v>
      </c>
      <c r="N8" t="s">
        <v>111</v>
      </c>
      <c r="P8" t="s">
        <v>123</v>
      </c>
    </row>
    <row r="9" spans="2:16" hidden="1">
      <c r="B9">
        <f t="shared" si="0"/>
        <v>3</v>
      </c>
      <c r="C9" t="s">
        <v>57</v>
      </c>
      <c r="D9" t="s">
        <v>55</v>
      </c>
      <c r="E9" t="s">
        <v>56</v>
      </c>
      <c r="F9" t="str">
        <f t="shared" si="1"/>
        <v>https://www.tradingview.com/chart/r46Q5U5a/?interval=M&amp;symbol=HNX:ACB</v>
      </c>
      <c r="G9" t="str">
        <f t="shared" si="2"/>
        <v>HNX_ACB</v>
      </c>
      <c r="H9">
        <f t="shared" si="3"/>
        <v>0</v>
      </c>
      <c r="I9">
        <f t="shared" si="4"/>
        <v>1</v>
      </c>
      <c r="L9" t="str">
        <f t="shared" si="5"/>
        <v>HNX_ARM</v>
      </c>
      <c r="M9" t="s">
        <v>57</v>
      </c>
      <c r="N9" t="s">
        <v>117</v>
      </c>
      <c r="P9" t="s">
        <v>2513</v>
      </c>
    </row>
    <row r="10" spans="2:16">
      <c r="B10">
        <f t="shared" si="0"/>
        <v>3</v>
      </c>
      <c r="C10" t="s">
        <v>2509</v>
      </c>
      <c r="D10" t="s">
        <v>58</v>
      </c>
      <c r="E10" t="s">
        <v>59</v>
      </c>
      <c r="F10" t="str">
        <f t="shared" si="1"/>
        <v>https://www.tradingview.com/chart/r46Q5U5a/?interval=M&amp;symbol=HOSE:ACC</v>
      </c>
      <c r="G10" t="str">
        <f t="shared" si="2"/>
        <v>HOSE_ACC</v>
      </c>
      <c r="H10">
        <f t="shared" si="3"/>
        <v>1</v>
      </c>
      <c r="I10">
        <f t="shared" si="4"/>
        <v>0</v>
      </c>
      <c r="J10" t="str">
        <f t="shared" ref="J10:J12" si="7">","""&amp;C10&amp;"_"&amp;D10&amp;" "&amp;E10&amp;""""</f>
        <v>,"HOSE_ACC Công ty cổ phần Bê tông Becamex"</v>
      </c>
      <c r="L10" t="str">
        <f t="shared" si="5"/>
        <v>HNX_ATS</v>
      </c>
      <c r="M10" t="s">
        <v>57</v>
      </c>
      <c r="N10" t="s">
        <v>131</v>
      </c>
      <c r="P10" t="s">
        <v>187</v>
      </c>
    </row>
    <row r="11" spans="2:16">
      <c r="B11">
        <f t="shared" si="0"/>
        <v>3</v>
      </c>
      <c r="C11" t="s">
        <v>2510</v>
      </c>
      <c r="D11" t="s">
        <v>60</v>
      </c>
      <c r="E11" t="s">
        <v>61</v>
      </c>
      <c r="F11" t="str">
        <f t="shared" si="1"/>
        <v>https://www.tradingview.com/chart/r46Q5U5a/?interval=M&amp;symbol=UPCOM:ACE</v>
      </c>
      <c r="G11" t="str">
        <f t="shared" si="2"/>
        <v>UPCOM_ACE</v>
      </c>
      <c r="H11">
        <f t="shared" si="3"/>
        <v>1</v>
      </c>
      <c r="I11">
        <f t="shared" si="4"/>
        <v>0</v>
      </c>
      <c r="J11" t="str">
        <f t="shared" si="7"/>
        <v>,"UPCOM_ACE Công ty Cổ phần Bê tông ly tâm An Giang"</v>
      </c>
      <c r="L11" t="str">
        <f t="shared" si="5"/>
        <v>HNX_BAX</v>
      </c>
      <c r="M11" t="s">
        <v>57</v>
      </c>
      <c r="N11" t="s">
        <v>143</v>
      </c>
      <c r="P11" t="s">
        <v>207</v>
      </c>
    </row>
    <row r="12" spans="2:16">
      <c r="B12">
        <f t="shared" si="0"/>
        <v>3</v>
      </c>
      <c r="C12" t="s">
        <v>2509</v>
      </c>
      <c r="D12" t="s">
        <v>62</v>
      </c>
      <c r="E12" t="s">
        <v>63</v>
      </c>
      <c r="F12" t="str">
        <f t="shared" si="1"/>
        <v>https://www.tradingview.com/chart/r46Q5U5a/?interval=M&amp;symbol=HOSE:ACL</v>
      </c>
      <c r="G12" t="str">
        <f t="shared" si="2"/>
        <v>HOSE_ACL</v>
      </c>
      <c r="H12">
        <f t="shared" si="3"/>
        <v>1</v>
      </c>
      <c r="I12">
        <f t="shared" si="4"/>
        <v>0</v>
      </c>
      <c r="J12" t="str">
        <f t="shared" si="7"/>
        <v>,"HOSE_ACL Công ty cổ phần Xuất nhập khẩu Thủy sản Cửu Long An Giang"</v>
      </c>
      <c r="L12" t="str">
        <f t="shared" si="5"/>
        <v>HNX_BBS</v>
      </c>
      <c r="M12" t="s">
        <v>57</v>
      </c>
      <c r="N12" t="s">
        <v>147</v>
      </c>
      <c r="P12" t="s">
        <v>2514</v>
      </c>
    </row>
    <row r="13" spans="2:16" hidden="1">
      <c r="B13">
        <f t="shared" si="0"/>
        <v>3</v>
      </c>
      <c r="C13" t="s">
        <v>57</v>
      </c>
      <c r="D13" t="s">
        <v>64</v>
      </c>
      <c r="E13" t="s">
        <v>65</v>
      </c>
      <c r="F13" t="str">
        <f t="shared" si="1"/>
        <v>https://www.tradingview.com/chart/r46Q5U5a/?interval=M&amp;symbol=HNX:ACM</v>
      </c>
      <c r="G13" t="str">
        <f t="shared" si="2"/>
        <v>HNX_ACM</v>
      </c>
      <c r="H13">
        <f t="shared" si="3"/>
        <v>0</v>
      </c>
      <c r="I13">
        <f t="shared" si="4"/>
        <v>0</v>
      </c>
      <c r="L13" t="str">
        <f t="shared" si="5"/>
        <v>HNX_BCC</v>
      </c>
      <c r="M13" t="s">
        <v>57</v>
      </c>
      <c r="N13" t="s">
        <v>151</v>
      </c>
      <c r="P13" t="s">
        <v>251</v>
      </c>
    </row>
    <row r="14" spans="2:16">
      <c r="B14">
        <f t="shared" si="0"/>
        <v>3</v>
      </c>
      <c r="C14" t="s">
        <v>2510</v>
      </c>
      <c r="D14" t="s">
        <v>4</v>
      </c>
      <c r="E14" t="s">
        <v>66</v>
      </c>
      <c r="F14" t="str">
        <f t="shared" si="1"/>
        <v>https://www.tradingview.com/chart/r46Q5U5a/?interval=M&amp;symbol=UPCOM:ACV</v>
      </c>
      <c r="G14" t="str">
        <f t="shared" si="2"/>
        <v>UPCOM_ACV</v>
      </c>
      <c r="H14">
        <f t="shared" si="3"/>
        <v>1</v>
      </c>
      <c r="I14">
        <f t="shared" si="4"/>
        <v>0</v>
      </c>
      <c r="J14" t="str">
        <f t="shared" ref="J14:J15" si="8">","""&amp;C14&amp;"_"&amp;D14&amp;" "&amp;E14&amp;""""</f>
        <v>,"UPCOM_ACV Tổng công ty Cảng hàng không Việt Nam - CTCP"</v>
      </c>
      <c r="L14" t="str">
        <f t="shared" si="5"/>
        <v>HNX_BKC</v>
      </c>
      <c r="M14" t="s">
        <v>57</v>
      </c>
      <c r="N14" t="s">
        <v>191</v>
      </c>
      <c r="P14" t="s">
        <v>2515</v>
      </c>
    </row>
    <row r="15" spans="2:16">
      <c r="B15">
        <f t="shared" si="0"/>
        <v>3</v>
      </c>
      <c r="C15" t="s">
        <v>57</v>
      </c>
      <c r="D15" t="s">
        <v>67</v>
      </c>
      <c r="E15" t="s">
        <v>68</v>
      </c>
      <c r="F15" t="str">
        <f t="shared" si="1"/>
        <v>https://www.tradingview.com/chart/r46Q5U5a/?interval=M&amp;symbol=HNX:ADC</v>
      </c>
      <c r="G15" t="str">
        <f t="shared" si="2"/>
        <v>HNX_ADC</v>
      </c>
      <c r="H15">
        <f t="shared" si="3"/>
        <v>1</v>
      </c>
      <c r="I15">
        <f t="shared" si="4"/>
        <v>0</v>
      </c>
      <c r="J15" t="str">
        <f t="shared" si="8"/>
        <v>,"HNX_ADC Công ty Cổ phần Mĩ thuật và Truyền thông"</v>
      </c>
      <c r="L15" t="str">
        <f t="shared" si="5"/>
        <v>HNX_BPC</v>
      </c>
      <c r="M15" t="s">
        <v>57</v>
      </c>
      <c r="N15" t="s">
        <v>209</v>
      </c>
      <c r="P15" t="s">
        <v>284</v>
      </c>
    </row>
    <row r="16" spans="2:16" hidden="1">
      <c r="B16">
        <f t="shared" si="0"/>
        <v>3</v>
      </c>
      <c r="C16" t="s">
        <v>2510</v>
      </c>
      <c r="D16" t="s">
        <v>69</v>
      </c>
      <c r="E16" t="s">
        <v>70</v>
      </c>
      <c r="F16" t="str">
        <f t="shared" si="1"/>
        <v>https://www.tradingview.com/chart/r46Q5U5a/?interval=M&amp;symbol=UPCOM:ADP</v>
      </c>
      <c r="G16" t="str">
        <f t="shared" si="2"/>
        <v>UPCOM_ADP</v>
      </c>
      <c r="H16">
        <f t="shared" si="3"/>
        <v>0</v>
      </c>
      <c r="I16">
        <f t="shared" si="4"/>
        <v>0</v>
      </c>
      <c r="L16" t="str">
        <f t="shared" si="5"/>
        <v>HNX_BSC</v>
      </c>
      <c r="M16" t="s">
        <v>57</v>
      </c>
      <c r="N16" t="s">
        <v>215</v>
      </c>
      <c r="P16" t="s">
        <v>322</v>
      </c>
    </row>
    <row r="17" spans="2:16">
      <c r="B17">
        <f t="shared" si="0"/>
        <v>3</v>
      </c>
      <c r="C17" t="s">
        <v>2509</v>
      </c>
      <c r="D17" t="s">
        <v>71</v>
      </c>
      <c r="E17" t="s">
        <v>72</v>
      </c>
      <c r="F17" t="str">
        <f t="shared" si="1"/>
        <v>https://www.tradingview.com/chart/r46Q5U5a/?interval=M&amp;symbol=HOSE:ADS</v>
      </c>
      <c r="G17" t="str">
        <f t="shared" si="2"/>
        <v>HOSE_ADS</v>
      </c>
      <c r="H17">
        <f t="shared" si="3"/>
        <v>1</v>
      </c>
      <c r="I17">
        <f t="shared" si="4"/>
        <v>0</v>
      </c>
      <c r="J17" t="str">
        <f t="shared" ref="J17:J18" si="9">","""&amp;C17&amp;"_"&amp;D17&amp;" "&amp;E17&amp;""""</f>
        <v>,"HOSE_ADS Công ty cổ phần Damsan"</v>
      </c>
      <c r="L17" t="str">
        <f t="shared" si="5"/>
        <v>HNX_BTS</v>
      </c>
      <c r="M17" t="s">
        <v>57</v>
      </c>
      <c r="N17" t="s">
        <v>241</v>
      </c>
      <c r="P17" t="s">
        <v>354</v>
      </c>
    </row>
    <row r="18" spans="2:16">
      <c r="B18">
        <f t="shared" si="0"/>
        <v>3</v>
      </c>
      <c r="C18" t="s">
        <v>2510</v>
      </c>
      <c r="D18" t="s">
        <v>73</v>
      </c>
      <c r="E18" t="s">
        <v>74</v>
      </c>
      <c r="F18" t="str">
        <f t="shared" si="1"/>
        <v>https://www.tradingview.com/chart/r46Q5U5a/?interval=M&amp;symbol=UPCOM:AFX</v>
      </c>
      <c r="G18" t="str">
        <f t="shared" si="2"/>
        <v>UPCOM_AFX</v>
      </c>
      <c r="H18">
        <f t="shared" si="3"/>
        <v>1</v>
      </c>
      <c r="I18">
        <f t="shared" si="4"/>
        <v>0</v>
      </c>
      <c r="J18" t="str">
        <f t="shared" si="9"/>
        <v>,"UPCOM_AFX Công ty Cổ phần Xuất nhập khẩu Nông sản Thực phẩm An Giang"</v>
      </c>
      <c r="L18" t="str">
        <f t="shared" si="5"/>
        <v>HNX_BXH</v>
      </c>
      <c r="M18" t="s">
        <v>57</v>
      </c>
      <c r="N18" t="s">
        <v>260</v>
      </c>
      <c r="P18" t="s">
        <v>2516</v>
      </c>
    </row>
    <row r="19" spans="2:16" hidden="1">
      <c r="B19">
        <f t="shared" si="0"/>
        <v>3</v>
      </c>
      <c r="C19" t="s">
        <v>57</v>
      </c>
      <c r="D19" t="s">
        <v>75</v>
      </c>
      <c r="E19" t="s">
        <v>76</v>
      </c>
      <c r="F19" t="str">
        <f t="shared" si="1"/>
        <v>https://www.tradingview.com/chart/r46Q5U5a/?interval=M&amp;symbol=HNX:AGC</v>
      </c>
      <c r="G19" t="str">
        <f t="shared" si="2"/>
        <v>HNX_AGC</v>
      </c>
      <c r="H19">
        <f t="shared" si="3"/>
        <v>0</v>
      </c>
      <c r="I19">
        <f t="shared" si="4"/>
        <v>0</v>
      </c>
      <c r="L19" t="str">
        <f t="shared" si="5"/>
        <v>HNX_CAN</v>
      </c>
      <c r="M19" t="s">
        <v>57</v>
      </c>
      <c r="N19" t="s">
        <v>276</v>
      </c>
      <c r="P19" t="s">
        <v>406</v>
      </c>
    </row>
    <row r="20" spans="2:16" hidden="1">
      <c r="B20">
        <f t="shared" si="0"/>
        <v>3</v>
      </c>
      <c r="C20" t="s">
        <v>2509</v>
      </c>
      <c r="D20" t="s">
        <v>77</v>
      </c>
      <c r="E20" t="s">
        <v>78</v>
      </c>
      <c r="F20" t="str">
        <f t="shared" si="1"/>
        <v>https://www.tradingview.com/chart/r46Q5U5a/?interval=M&amp;symbol=HOSE:AGD</v>
      </c>
      <c r="G20" t="str">
        <f t="shared" si="2"/>
        <v>HOSE_AGD</v>
      </c>
      <c r="H20">
        <f t="shared" si="3"/>
        <v>0</v>
      </c>
      <c r="I20">
        <f t="shared" si="4"/>
        <v>0</v>
      </c>
      <c r="L20" t="str">
        <f t="shared" si="5"/>
        <v>HNX_CAP</v>
      </c>
      <c r="M20" t="s">
        <v>57</v>
      </c>
      <c r="N20" t="s">
        <v>278</v>
      </c>
      <c r="P20" t="s">
        <v>410</v>
      </c>
    </row>
    <row r="21" spans="2:16" hidden="1">
      <c r="B21">
        <f t="shared" si="0"/>
        <v>3</v>
      </c>
      <c r="C21" t="s">
        <v>2509</v>
      </c>
      <c r="D21" t="s">
        <v>79</v>
      </c>
      <c r="E21" t="s">
        <v>80</v>
      </c>
      <c r="F21" t="str">
        <f t="shared" si="1"/>
        <v>https://www.tradingview.com/chart/r46Q5U5a/?interval=M&amp;symbol=HOSE:AGF</v>
      </c>
      <c r="G21" t="str">
        <f t="shared" si="2"/>
        <v>HOSE_AGF</v>
      </c>
      <c r="H21">
        <f t="shared" si="3"/>
        <v>0</v>
      </c>
      <c r="I21">
        <f t="shared" si="4"/>
        <v>0</v>
      </c>
      <c r="L21" t="str">
        <f t="shared" si="5"/>
        <v>HNX_CDN</v>
      </c>
      <c r="M21" t="s">
        <v>57</v>
      </c>
      <c r="N21" t="s">
        <v>296</v>
      </c>
      <c r="P21" t="s">
        <v>2517</v>
      </c>
    </row>
    <row r="22" spans="2:16">
      <c r="B22">
        <f t="shared" si="0"/>
        <v>3</v>
      </c>
      <c r="C22" t="s">
        <v>2509</v>
      </c>
      <c r="D22" t="s">
        <v>81</v>
      </c>
      <c r="E22" t="s">
        <v>82</v>
      </c>
      <c r="F22" t="str">
        <f t="shared" si="1"/>
        <v>https://www.tradingview.com/chart/r46Q5U5a/?interval=M&amp;symbol=HOSE:AGM</v>
      </c>
      <c r="G22" t="str">
        <f t="shared" si="2"/>
        <v>HOSE_AGM</v>
      </c>
      <c r="H22">
        <f t="shared" si="3"/>
        <v>1</v>
      </c>
      <c r="I22">
        <f t="shared" si="4"/>
        <v>0</v>
      </c>
      <c r="J22" t="str">
        <f t="shared" ref="J22:J24" si="10">","""&amp;C22&amp;"_"&amp;D22&amp;" "&amp;E22&amp;""""</f>
        <v>,"HOSE_AGM Công ty cổ phần Xuất nhập khẩu An Giang"</v>
      </c>
      <c r="L22" t="str">
        <f t="shared" si="5"/>
        <v>HNX_CEO</v>
      </c>
      <c r="M22" t="s">
        <v>57</v>
      </c>
      <c r="N22" t="s">
        <v>302</v>
      </c>
      <c r="P22" t="s">
        <v>446</v>
      </c>
    </row>
    <row r="23" spans="2:16">
      <c r="B23">
        <f t="shared" si="0"/>
        <v>3</v>
      </c>
      <c r="C23" t="s">
        <v>2510</v>
      </c>
      <c r="D23" t="s">
        <v>83</v>
      </c>
      <c r="E23" t="s">
        <v>84</v>
      </c>
      <c r="F23" t="str">
        <f t="shared" si="1"/>
        <v>https://www.tradingview.com/chart/r46Q5U5a/?interval=M&amp;symbol=UPCOM:AGP</v>
      </c>
      <c r="G23" t="str">
        <f t="shared" si="2"/>
        <v>UPCOM_AGP</v>
      </c>
      <c r="H23">
        <f t="shared" si="3"/>
        <v>1</v>
      </c>
      <c r="I23">
        <f t="shared" si="4"/>
        <v>0</v>
      </c>
      <c r="J23" t="str">
        <f t="shared" si="10"/>
        <v>,"UPCOM_AGP CTCP Dược phẩm Agimexpharm"</v>
      </c>
      <c r="L23" t="str">
        <f t="shared" si="5"/>
        <v>HNX_CJC</v>
      </c>
      <c r="M23" t="s">
        <v>57</v>
      </c>
      <c r="N23" t="s">
        <v>324</v>
      </c>
      <c r="P23" t="s">
        <v>460</v>
      </c>
    </row>
    <row r="24" spans="2:16">
      <c r="B24">
        <f t="shared" si="0"/>
        <v>3</v>
      </c>
      <c r="C24" t="s">
        <v>2510</v>
      </c>
      <c r="D24" t="s">
        <v>85</v>
      </c>
      <c r="E24" t="s">
        <v>86</v>
      </c>
      <c r="F24" t="str">
        <f t="shared" si="1"/>
        <v>https://www.tradingview.com/chart/r46Q5U5a/?interval=M&amp;symbol=UPCOM:AGX</v>
      </c>
      <c r="G24" t="str">
        <f t="shared" si="2"/>
        <v>UPCOM_AGX</v>
      </c>
      <c r="H24">
        <f t="shared" si="3"/>
        <v>1</v>
      </c>
      <c r="I24">
        <f t="shared" si="4"/>
        <v>0</v>
      </c>
      <c r="J24" t="str">
        <f t="shared" si="10"/>
        <v>,"UPCOM_AGX Công ty cổ phần Thực phẩm Nông sản Xuất khẩu Sài Gòn"</v>
      </c>
      <c r="L24" t="str">
        <f t="shared" si="5"/>
        <v>HNX_CKV</v>
      </c>
      <c r="M24" t="s">
        <v>57</v>
      </c>
      <c r="N24" t="s">
        <v>332</v>
      </c>
      <c r="P24" t="s">
        <v>486</v>
      </c>
    </row>
    <row r="25" spans="2:16" hidden="1">
      <c r="B25">
        <f t="shared" si="0"/>
        <v>3</v>
      </c>
      <c r="C25" t="s">
        <v>2509</v>
      </c>
      <c r="D25" t="s">
        <v>87</v>
      </c>
      <c r="E25" t="s">
        <v>88</v>
      </c>
      <c r="F25" t="str">
        <f t="shared" si="1"/>
        <v>https://www.tradingview.com/chart/r46Q5U5a/?interval=M&amp;symbol=HOSE:ALP</v>
      </c>
      <c r="G25" t="str">
        <f t="shared" si="2"/>
        <v>HOSE_ALP</v>
      </c>
      <c r="H25">
        <f t="shared" si="3"/>
        <v>0</v>
      </c>
      <c r="I25">
        <f t="shared" si="4"/>
        <v>0</v>
      </c>
      <c r="L25" t="str">
        <f t="shared" si="5"/>
        <v>HNX_CLH</v>
      </c>
      <c r="M25" t="s">
        <v>57</v>
      </c>
      <c r="N25" t="s">
        <v>338</v>
      </c>
      <c r="P25" t="s">
        <v>502</v>
      </c>
    </row>
    <row r="26" spans="2:16">
      <c r="B26">
        <f t="shared" si="0"/>
        <v>3</v>
      </c>
      <c r="C26" t="s">
        <v>57</v>
      </c>
      <c r="D26" t="s">
        <v>89</v>
      </c>
      <c r="E26" t="s">
        <v>90</v>
      </c>
      <c r="F26" t="str">
        <f t="shared" si="1"/>
        <v>https://www.tradingview.com/chart/r46Q5U5a/?interval=M&amp;symbol=HNX:ALT</v>
      </c>
      <c r="G26" t="str">
        <f t="shared" si="2"/>
        <v>HNX_ALT</v>
      </c>
      <c r="H26">
        <f t="shared" si="3"/>
        <v>1</v>
      </c>
      <c r="I26">
        <f t="shared" si="4"/>
        <v>0</v>
      </c>
      <c r="J26" t="str">
        <f>","""&amp;C26&amp;"_"&amp;D26&amp;" "&amp;E26&amp;""""</f>
        <v>,"HNX_ALT Công ty Cổ phần Văn hóa Tân Bình"</v>
      </c>
      <c r="L26" t="str">
        <f t="shared" si="5"/>
        <v>HNX_CLM</v>
      </c>
      <c r="M26" t="s">
        <v>57</v>
      </c>
      <c r="N26" t="s">
        <v>342</v>
      </c>
      <c r="P26" t="s">
        <v>508</v>
      </c>
    </row>
    <row r="27" spans="2:16" hidden="1">
      <c r="B27">
        <f t="shared" si="0"/>
        <v>3</v>
      </c>
      <c r="C27" t="s">
        <v>57</v>
      </c>
      <c r="D27" t="s">
        <v>91</v>
      </c>
      <c r="E27" t="s">
        <v>92</v>
      </c>
      <c r="F27" t="str">
        <f t="shared" si="1"/>
        <v>https://www.tradingview.com/chart/r46Q5U5a/?interval=M&amp;symbol=HNX:ALV</v>
      </c>
      <c r="G27" t="str">
        <f t="shared" si="2"/>
        <v>HNX_ALV</v>
      </c>
      <c r="H27">
        <f t="shared" si="3"/>
        <v>0</v>
      </c>
      <c r="I27">
        <f t="shared" si="4"/>
        <v>0</v>
      </c>
      <c r="L27" t="str">
        <f t="shared" si="5"/>
        <v>HNX_CMC</v>
      </c>
      <c r="M27" t="s">
        <v>57</v>
      </c>
      <c r="N27" t="s">
        <v>350</v>
      </c>
      <c r="P27" t="s">
        <v>530</v>
      </c>
    </row>
    <row r="28" spans="2:16">
      <c r="B28">
        <f t="shared" si="0"/>
        <v>3</v>
      </c>
      <c r="C28" t="s">
        <v>57</v>
      </c>
      <c r="D28" t="s">
        <v>93</v>
      </c>
      <c r="E28" t="s">
        <v>94</v>
      </c>
      <c r="F28" t="str">
        <f t="shared" si="1"/>
        <v>https://www.tradingview.com/chart/r46Q5U5a/?interval=M&amp;symbol=HNX:AMC</v>
      </c>
      <c r="G28" t="str">
        <f t="shared" si="2"/>
        <v>HNX_AMC</v>
      </c>
      <c r="H28">
        <f t="shared" si="3"/>
        <v>1</v>
      </c>
      <c r="I28">
        <f t="shared" si="4"/>
        <v>0</v>
      </c>
      <c r="J28" t="str">
        <f>","""&amp;C28&amp;"_"&amp;D28&amp;" "&amp;E28&amp;""""</f>
        <v>,"HNX_AMC Công ty cổ phần Khoáng sản Á Châu"</v>
      </c>
      <c r="L28" t="str">
        <f t="shared" si="5"/>
        <v>HNX_CMS</v>
      </c>
      <c r="M28" t="s">
        <v>57</v>
      </c>
      <c r="N28" t="s">
        <v>362</v>
      </c>
      <c r="P28" t="s">
        <v>574</v>
      </c>
    </row>
    <row r="29" spans="2:16" hidden="1">
      <c r="B29">
        <f t="shared" si="0"/>
        <v>3</v>
      </c>
      <c r="C29" t="s">
        <v>2509</v>
      </c>
      <c r="D29" t="s">
        <v>95</v>
      </c>
      <c r="E29" t="s">
        <v>96</v>
      </c>
      <c r="F29" t="str">
        <f t="shared" si="1"/>
        <v>https://www.tradingview.com/chart/r46Q5U5a/?interval=M&amp;symbol=HOSE:AMD</v>
      </c>
      <c r="G29" t="str">
        <f t="shared" si="2"/>
        <v>HOSE_AMD</v>
      </c>
      <c r="H29">
        <f t="shared" si="3"/>
        <v>0</v>
      </c>
      <c r="I29">
        <f t="shared" si="4"/>
        <v>0</v>
      </c>
      <c r="L29" t="str">
        <f t="shared" si="5"/>
        <v>HNX_CPC</v>
      </c>
      <c r="M29" t="s">
        <v>57</v>
      </c>
      <c r="N29" t="s">
        <v>382</v>
      </c>
      <c r="P29" t="s">
        <v>620</v>
      </c>
    </row>
    <row r="30" spans="2:16">
      <c r="B30">
        <f t="shared" si="0"/>
        <v>3</v>
      </c>
      <c r="C30" t="s">
        <v>57</v>
      </c>
      <c r="D30" t="s">
        <v>97</v>
      </c>
      <c r="E30" t="s">
        <v>98</v>
      </c>
      <c r="F30" t="str">
        <f t="shared" si="1"/>
        <v>https://www.tradingview.com/chart/r46Q5U5a/?interval=M&amp;symbol=HNX:AME</v>
      </c>
      <c r="G30" t="str">
        <f t="shared" si="2"/>
        <v>HNX_AME</v>
      </c>
      <c r="H30">
        <f t="shared" si="3"/>
        <v>1</v>
      </c>
      <c r="I30">
        <f t="shared" si="4"/>
        <v>0</v>
      </c>
      <c r="J30" t="str">
        <f t="shared" ref="J30:J34" si="11">","""&amp;C30&amp;"_"&amp;D30&amp;" "&amp;E30&amp;""""</f>
        <v>,"HNX_AME Công ty Cổ phần Alphanam E&amp;C"</v>
      </c>
      <c r="L30" t="str">
        <f t="shared" si="5"/>
        <v>HNX_CSC</v>
      </c>
      <c r="M30" t="s">
        <v>57</v>
      </c>
      <c r="N30" t="s">
        <v>388</v>
      </c>
      <c r="P30" t="s">
        <v>2518</v>
      </c>
    </row>
    <row r="31" spans="2:16">
      <c r="B31">
        <f t="shared" si="0"/>
        <v>3</v>
      </c>
      <c r="C31" t="s">
        <v>2510</v>
      </c>
      <c r="D31" t="s">
        <v>99</v>
      </c>
      <c r="E31" t="s">
        <v>100</v>
      </c>
      <c r="F31" t="str">
        <f t="shared" si="1"/>
        <v>https://www.tradingview.com/chart/r46Q5U5a/?interval=M&amp;symbol=UPCOM:AMP</v>
      </c>
      <c r="G31" t="str">
        <f t="shared" si="2"/>
        <v>UPCOM_AMP</v>
      </c>
      <c r="H31">
        <f t="shared" si="3"/>
        <v>1</v>
      </c>
      <c r="I31">
        <f t="shared" si="4"/>
        <v>0</v>
      </c>
      <c r="J31" t="str">
        <f t="shared" si="11"/>
        <v>,"UPCOM_AMP Công ty Cổ phần Armephaco"</v>
      </c>
      <c r="L31" t="str">
        <f t="shared" si="5"/>
        <v>HNX_CTB</v>
      </c>
      <c r="M31" t="s">
        <v>57</v>
      </c>
      <c r="N31" t="s">
        <v>402</v>
      </c>
      <c r="P31" t="s">
        <v>634</v>
      </c>
    </row>
    <row r="32" spans="2:16">
      <c r="B32">
        <f t="shared" si="0"/>
        <v>3</v>
      </c>
      <c r="C32" t="s">
        <v>2510</v>
      </c>
      <c r="D32" t="s">
        <v>101</v>
      </c>
      <c r="E32" t="s">
        <v>102</v>
      </c>
      <c r="F32" t="str">
        <f t="shared" si="1"/>
        <v>https://www.tradingview.com/chart/r46Q5U5a/?interval=M&amp;symbol=UPCOM:AMS</v>
      </c>
      <c r="G32" t="str">
        <f t="shared" si="2"/>
        <v>UPCOM_AMS</v>
      </c>
      <c r="H32">
        <f t="shared" si="3"/>
        <v>1</v>
      </c>
      <c r="I32">
        <f t="shared" si="4"/>
        <v>0</v>
      </c>
      <c r="J32" t="str">
        <f t="shared" si="11"/>
        <v>,"UPCOM_AMS Công ty Cổ phần Cơ khí xây dựng AMECC"</v>
      </c>
      <c r="L32" t="str">
        <f t="shared" si="5"/>
        <v>HNX_CTP</v>
      </c>
      <c r="M32" t="s">
        <v>57</v>
      </c>
      <c r="N32" t="s">
        <v>418</v>
      </c>
      <c r="P32" t="s">
        <v>2519</v>
      </c>
    </row>
    <row r="33" spans="2:16">
      <c r="B33">
        <f t="shared" si="0"/>
        <v>3</v>
      </c>
      <c r="C33" t="s">
        <v>57</v>
      </c>
      <c r="D33" t="s">
        <v>103</v>
      </c>
      <c r="E33" t="s">
        <v>104</v>
      </c>
      <c r="F33" t="str">
        <f t="shared" si="1"/>
        <v>https://www.tradingview.com/chart/r46Q5U5a/?interval=M&amp;symbol=HNX:AMV</v>
      </c>
      <c r="G33" t="str">
        <f t="shared" si="2"/>
        <v>HNX_AMV</v>
      </c>
      <c r="H33">
        <f t="shared" si="3"/>
        <v>1</v>
      </c>
      <c r="I33">
        <f t="shared" si="4"/>
        <v>0</v>
      </c>
      <c r="J33" t="str">
        <f t="shared" si="11"/>
        <v>,"HNX_AMV CTCP Sản xuất Kinh doanh Dược và Trang thiết bị Y tế Việt Mỹ"</v>
      </c>
      <c r="L33" t="str">
        <f t="shared" si="5"/>
        <v>HNX_CTT</v>
      </c>
      <c r="M33" t="s">
        <v>57</v>
      </c>
      <c r="N33" t="s">
        <v>420</v>
      </c>
      <c r="P33" t="s">
        <v>678</v>
      </c>
    </row>
    <row r="34" spans="2:16">
      <c r="B34">
        <f t="shared" si="0"/>
        <v>3</v>
      </c>
      <c r="C34" t="s">
        <v>2510</v>
      </c>
      <c r="D34" t="s">
        <v>105</v>
      </c>
      <c r="E34" t="s">
        <v>106</v>
      </c>
      <c r="F34" t="str">
        <f t="shared" si="1"/>
        <v>https://www.tradingview.com/chart/r46Q5U5a/?interval=M&amp;symbol=UPCOM:ANT</v>
      </c>
      <c r="G34" t="str">
        <f t="shared" si="2"/>
        <v>UPCOM_ANT</v>
      </c>
      <c r="H34">
        <f t="shared" si="3"/>
        <v>1</v>
      </c>
      <c r="I34">
        <f t="shared" si="4"/>
        <v>0</v>
      </c>
      <c r="J34" t="str">
        <f t="shared" si="11"/>
        <v>,"UPCOM_ANT CTCP Rau quả Thực phẩm An Giang"</v>
      </c>
      <c r="L34" t="str">
        <f t="shared" si="5"/>
        <v>HNX_CVN</v>
      </c>
      <c r="M34" t="s">
        <v>57</v>
      </c>
      <c r="N34" t="s">
        <v>430</v>
      </c>
      <c r="P34" t="s">
        <v>680</v>
      </c>
    </row>
    <row r="35" spans="2:16" hidden="1">
      <c r="B35">
        <f t="shared" si="0"/>
        <v>3</v>
      </c>
      <c r="C35" t="s">
        <v>2509</v>
      </c>
      <c r="D35" t="s">
        <v>107</v>
      </c>
      <c r="E35" t="s">
        <v>108</v>
      </c>
      <c r="F35" t="str">
        <f t="shared" si="1"/>
        <v>https://www.tradingview.com/chart/r46Q5U5a/?interval=M&amp;symbol=HOSE:ANV</v>
      </c>
      <c r="G35" t="str">
        <f t="shared" si="2"/>
        <v>HOSE_ANV</v>
      </c>
      <c r="H35">
        <f t="shared" si="3"/>
        <v>1</v>
      </c>
      <c r="I35">
        <f t="shared" si="4"/>
        <v>1</v>
      </c>
      <c r="L35" t="str">
        <f t="shared" si="5"/>
        <v>HNX_CX8</v>
      </c>
      <c r="M35" t="s">
        <v>57</v>
      </c>
      <c r="N35" t="s">
        <v>434</v>
      </c>
      <c r="P35" t="s">
        <v>2520</v>
      </c>
    </row>
    <row r="36" spans="2:16" hidden="1">
      <c r="B36">
        <f t="shared" si="0"/>
        <v>3</v>
      </c>
      <c r="C36" t="s">
        <v>2509</v>
      </c>
      <c r="D36" t="s">
        <v>109</v>
      </c>
      <c r="E36" t="s">
        <v>110</v>
      </c>
      <c r="F36" t="str">
        <f t="shared" si="1"/>
        <v>https://www.tradingview.com/chart/r46Q5U5a/?interval=M&amp;symbol=HOSE:APC</v>
      </c>
      <c r="G36" t="str">
        <f t="shared" si="2"/>
        <v>HOSE_APC</v>
      </c>
      <c r="H36">
        <f t="shared" si="3"/>
        <v>0</v>
      </c>
      <c r="I36">
        <f t="shared" si="4"/>
        <v>0</v>
      </c>
      <c r="L36" t="str">
        <f t="shared" si="5"/>
        <v>HNX_D11</v>
      </c>
      <c r="M36" t="s">
        <v>57</v>
      </c>
      <c r="N36" t="s">
        <v>442</v>
      </c>
      <c r="P36" t="s">
        <v>690</v>
      </c>
    </row>
    <row r="37" spans="2:16">
      <c r="B37">
        <f t="shared" si="0"/>
        <v>3</v>
      </c>
      <c r="C37" t="s">
        <v>57</v>
      </c>
      <c r="D37" t="s">
        <v>111</v>
      </c>
      <c r="E37" t="s">
        <v>112</v>
      </c>
      <c r="F37" t="str">
        <f t="shared" si="1"/>
        <v>https://www.tradingview.com/chart/r46Q5U5a/?interval=M&amp;symbol=HNX:API</v>
      </c>
      <c r="G37" t="str">
        <f t="shared" si="2"/>
        <v>HNX_API</v>
      </c>
      <c r="H37">
        <f t="shared" si="3"/>
        <v>1</v>
      </c>
      <c r="I37">
        <f t="shared" si="4"/>
        <v>0</v>
      </c>
      <c r="J37" t="str">
        <f t="shared" ref="J37:J38" si="12">","""&amp;C37&amp;"_"&amp;D37&amp;" "&amp;E37&amp;""""</f>
        <v>,"HNX_API Công ty Cổ phần Đầu tư Châu Á - Thái Bình Dương"</v>
      </c>
      <c r="L37" t="str">
        <f t="shared" si="5"/>
        <v>HNX_DAD</v>
      </c>
      <c r="M37" t="s">
        <v>57</v>
      </c>
      <c r="N37" t="s">
        <v>450</v>
      </c>
      <c r="P37" t="s">
        <v>700</v>
      </c>
    </row>
    <row r="38" spans="2:16">
      <c r="B38">
        <f t="shared" si="0"/>
        <v>3</v>
      </c>
      <c r="C38" t="s">
        <v>2510</v>
      </c>
      <c r="D38" t="s">
        <v>113</v>
      </c>
      <c r="E38" t="s">
        <v>114</v>
      </c>
      <c r="F38" t="str">
        <f t="shared" si="1"/>
        <v>https://www.tradingview.com/chart/r46Q5U5a/?interval=M&amp;symbol=UPCOM:APL</v>
      </c>
      <c r="G38" t="str">
        <f t="shared" si="2"/>
        <v>UPCOM_APL</v>
      </c>
      <c r="H38">
        <f t="shared" si="3"/>
        <v>1</v>
      </c>
      <c r="I38">
        <f t="shared" si="4"/>
        <v>0</v>
      </c>
      <c r="J38" t="str">
        <f t="shared" si="12"/>
        <v>,"UPCOM_APL CTCP Cơ khí và Thiết bị áp lực - VVMI"</v>
      </c>
      <c r="L38" t="str">
        <f t="shared" si="5"/>
        <v>HNX_DC2</v>
      </c>
      <c r="M38" t="s">
        <v>57</v>
      </c>
      <c r="N38" t="s">
        <v>474</v>
      </c>
      <c r="P38" t="s">
        <v>718</v>
      </c>
    </row>
    <row r="39" spans="2:16" hidden="1">
      <c r="B39">
        <f t="shared" si="0"/>
        <v>3</v>
      </c>
      <c r="C39" t="s">
        <v>57</v>
      </c>
      <c r="D39" t="s">
        <v>115</v>
      </c>
      <c r="E39" t="s">
        <v>116</v>
      </c>
      <c r="F39" t="str">
        <f t="shared" si="1"/>
        <v>https://www.tradingview.com/chart/r46Q5U5a/?interval=M&amp;symbol=HNX:APP</v>
      </c>
      <c r="G39" t="str">
        <f t="shared" si="2"/>
        <v>HNX_APP</v>
      </c>
      <c r="H39">
        <f t="shared" si="3"/>
        <v>0</v>
      </c>
      <c r="I39">
        <f t="shared" si="4"/>
        <v>0</v>
      </c>
      <c r="L39" t="str">
        <f t="shared" si="5"/>
        <v>HNX_DHP</v>
      </c>
      <c r="M39" t="s">
        <v>57</v>
      </c>
      <c r="N39" t="s">
        <v>522</v>
      </c>
      <c r="P39" t="s">
        <v>2521</v>
      </c>
    </row>
    <row r="40" spans="2:16">
      <c r="B40">
        <f t="shared" si="0"/>
        <v>3</v>
      </c>
      <c r="C40" t="s">
        <v>57</v>
      </c>
      <c r="D40" t="s">
        <v>117</v>
      </c>
      <c r="E40" t="s">
        <v>118</v>
      </c>
      <c r="F40" t="str">
        <f t="shared" si="1"/>
        <v>https://www.tradingview.com/chart/r46Q5U5a/?interval=M&amp;symbol=HNX:ARM</v>
      </c>
      <c r="G40" t="str">
        <f t="shared" si="2"/>
        <v>HNX_ARM</v>
      </c>
      <c r="H40">
        <f t="shared" si="3"/>
        <v>1</v>
      </c>
      <c r="I40">
        <f t="shared" si="4"/>
        <v>0</v>
      </c>
      <c r="J40" t="str">
        <f>","""&amp;C40&amp;"_"&amp;D40&amp;" "&amp;E40&amp;""""</f>
        <v>,"HNX_ARM Công ty Cổ phần Xuất nhập khẩu Hàng không"</v>
      </c>
      <c r="L40" t="str">
        <f t="shared" si="5"/>
        <v>HNX_DHT</v>
      </c>
      <c r="M40" t="s">
        <v>57</v>
      </c>
      <c r="N40" t="s">
        <v>524</v>
      </c>
      <c r="P40" t="s">
        <v>748</v>
      </c>
    </row>
    <row r="41" spans="2:16" hidden="1">
      <c r="B41">
        <f t="shared" si="0"/>
        <v>3</v>
      </c>
      <c r="C41" t="s">
        <v>57</v>
      </c>
      <c r="D41" t="s">
        <v>119</v>
      </c>
      <c r="E41" t="s">
        <v>120</v>
      </c>
      <c r="F41" t="str">
        <f t="shared" si="1"/>
        <v>https://www.tradingview.com/chart/r46Q5U5a/?interval=M&amp;symbol=HNX:ASA</v>
      </c>
      <c r="G41" t="str">
        <f t="shared" si="2"/>
        <v>HNX_ASA</v>
      </c>
      <c r="H41">
        <f t="shared" si="3"/>
        <v>0</v>
      </c>
      <c r="I41">
        <f t="shared" si="4"/>
        <v>0</v>
      </c>
      <c r="L41" t="str">
        <f t="shared" si="5"/>
        <v>HNX_DL1</v>
      </c>
      <c r="M41" t="s">
        <v>57</v>
      </c>
      <c r="N41" t="s">
        <v>534</v>
      </c>
      <c r="P41" t="s">
        <v>2522</v>
      </c>
    </row>
    <row r="42" spans="2:16" hidden="1">
      <c r="B42">
        <f t="shared" si="0"/>
        <v>3</v>
      </c>
      <c r="C42" t="s">
        <v>2510</v>
      </c>
      <c r="D42" t="s">
        <v>121</v>
      </c>
      <c r="E42" t="s">
        <v>122</v>
      </c>
      <c r="F42" t="str">
        <f t="shared" si="1"/>
        <v>https://www.tradingview.com/chart/r46Q5U5a/?interval=M&amp;symbol=UPCOM:ASD</v>
      </c>
      <c r="G42" t="str">
        <f t="shared" si="2"/>
        <v>UPCOM_ASD</v>
      </c>
      <c r="H42">
        <f t="shared" si="3"/>
        <v>0</v>
      </c>
      <c r="I42">
        <f t="shared" si="4"/>
        <v>0</v>
      </c>
      <c r="L42" t="str">
        <f t="shared" si="5"/>
        <v>HNX_DNC</v>
      </c>
      <c r="M42" t="s">
        <v>57</v>
      </c>
      <c r="N42" t="s">
        <v>542</v>
      </c>
      <c r="P42" t="s">
        <v>2523</v>
      </c>
    </row>
    <row r="43" spans="2:16" hidden="1">
      <c r="B43">
        <f t="shared" si="0"/>
        <v>3</v>
      </c>
      <c r="C43" t="s">
        <v>2509</v>
      </c>
      <c r="D43" t="s">
        <v>123</v>
      </c>
      <c r="E43" t="s">
        <v>124</v>
      </c>
      <c r="F43" t="str">
        <f t="shared" si="1"/>
        <v>https://www.tradingview.com/chart/r46Q5U5a/?interval=M&amp;symbol=HOSE:ASM</v>
      </c>
      <c r="G43" t="str">
        <f t="shared" si="2"/>
        <v>HOSE_ASM</v>
      </c>
      <c r="H43">
        <f t="shared" si="3"/>
        <v>1</v>
      </c>
      <c r="I43">
        <f t="shared" si="4"/>
        <v>1</v>
      </c>
      <c r="L43" t="str">
        <f t="shared" si="5"/>
        <v>HNX_DNP</v>
      </c>
      <c r="M43" t="s">
        <v>57</v>
      </c>
      <c r="N43" t="s">
        <v>552</v>
      </c>
      <c r="P43" t="s">
        <v>786</v>
      </c>
    </row>
    <row r="44" spans="2:16">
      <c r="B44">
        <f t="shared" si="0"/>
        <v>3</v>
      </c>
      <c r="C44" t="s">
        <v>2509</v>
      </c>
      <c r="D44" t="s">
        <v>125</v>
      </c>
      <c r="E44" t="s">
        <v>126</v>
      </c>
      <c r="F44" t="str">
        <f t="shared" si="1"/>
        <v>https://www.tradingview.com/chart/r46Q5U5a/?interval=M&amp;symbol=HOSE:ASP</v>
      </c>
      <c r="G44" t="str">
        <f t="shared" si="2"/>
        <v>HOSE_ASP</v>
      </c>
      <c r="H44">
        <f t="shared" si="3"/>
        <v>1</v>
      </c>
      <c r="I44">
        <f t="shared" si="4"/>
        <v>0</v>
      </c>
      <c r="J44" t="str">
        <f t="shared" ref="J44:J45" si="13">","""&amp;C44&amp;"_"&amp;D44&amp;" "&amp;E44&amp;""""</f>
        <v>,"HOSE_ASP Công ty Cổ phần Tập đoàn Dầu khí An Pha"</v>
      </c>
      <c r="L44" t="str">
        <f t="shared" si="5"/>
        <v>HNX_DP3</v>
      </c>
      <c r="M44" t="s">
        <v>57</v>
      </c>
      <c r="N44" t="s">
        <v>566</v>
      </c>
      <c r="P44" t="s">
        <v>788</v>
      </c>
    </row>
    <row r="45" spans="2:16">
      <c r="B45">
        <f t="shared" si="0"/>
        <v>3</v>
      </c>
      <c r="C45" t="s">
        <v>2510</v>
      </c>
      <c r="D45" t="s">
        <v>127</v>
      </c>
      <c r="E45" t="s">
        <v>128</v>
      </c>
      <c r="F45" t="str">
        <f t="shared" si="1"/>
        <v>https://www.tradingview.com/chart/r46Q5U5a/?interval=M&amp;symbol=UPCOM:ATA</v>
      </c>
      <c r="G45" t="str">
        <f t="shared" si="2"/>
        <v>UPCOM_ATA</v>
      </c>
      <c r="H45">
        <f t="shared" si="3"/>
        <v>1</v>
      </c>
      <c r="I45">
        <f t="shared" si="4"/>
        <v>0</v>
      </c>
      <c r="J45" t="str">
        <f t="shared" si="13"/>
        <v>,"UPCOM_ATA Công ty Cổ phần NTACO"</v>
      </c>
      <c r="L45" t="str">
        <f t="shared" si="5"/>
        <v>HNX_DXP</v>
      </c>
      <c r="M45" t="s">
        <v>57</v>
      </c>
      <c r="N45" t="s">
        <v>622</v>
      </c>
      <c r="P45" t="s">
        <v>880</v>
      </c>
    </row>
    <row r="46" spans="2:16" hidden="1">
      <c r="B46">
        <f t="shared" si="0"/>
        <v>3</v>
      </c>
      <c r="C46" t="s">
        <v>2509</v>
      </c>
      <c r="D46" t="s">
        <v>129</v>
      </c>
      <c r="E46" t="s">
        <v>130</v>
      </c>
      <c r="F46" t="str">
        <f t="shared" si="1"/>
        <v>https://www.tradingview.com/chart/r46Q5U5a/?interval=M&amp;symbol=HOSE:ATG</v>
      </c>
      <c r="G46" t="str">
        <f t="shared" si="2"/>
        <v>HOSE_ATG</v>
      </c>
      <c r="H46">
        <f t="shared" si="3"/>
        <v>0</v>
      </c>
      <c r="I46">
        <f t="shared" si="4"/>
        <v>0</v>
      </c>
      <c r="L46" t="str">
        <f t="shared" si="5"/>
        <v>HNX_ECI</v>
      </c>
      <c r="M46" t="s">
        <v>57</v>
      </c>
      <c r="N46" t="s">
        <v>630</v>
      </c>
      <c r="P46" t="s">
        <v>908</v>
      </c>
    </row>
    <row r="47" spans="2:16">
      <c r="B47">
        <f t="shared" si="0"/>
        <v>3</v>
      </c>
      <c r="C47" t="s">
        <v>57</v>
      </c>
      <c r="D47" t="s">
        <v>131</v>
      </c>
      <c r="E47" t="s">
        <v>132</v>
      </c>
      <c r="F47" t="str">
        <f t="shared" si="1"/>
        <v>https://www.tradingview.com/chart/r46Q5U5a/?interval=M&amp;symbol=HNX:ATS</v>
      </c>
      <c r="G47" t="str">
        <f t="shared" si="2"/>
        <v>HNX_ATS</v>
      </c>
      <c r="H47">
        <f t="shared" si="3"/>
        <v>1</v>
      </c>
      <c r="I47">
        <f t="shared" si="4"/>
        <v>0</v>
      </c>
      <c r="J47" t="str">
        <f>","""&amp;C47&amp;"_"&amp;D47&amp;" "&amp;E47&amp;""""</f>
        <v>,"HNX_ATS CTCP Suất ăn công nghiệp Atesco"</v>
      </c>
      <c r="L47" t="str">
        <f t="shared" si="5"/>
        <v>HNX_EID</v>
      </c>
      <c r="M47" t="s">
        <v>57</v>
      </c>
      <c r="N47" t="s">
        <v>638</v>
      </c>
      <c r="P47" t="s">
        <v>912</v>
      </c>
    </row>
    <row r="48" spans="2:16" hidden="1">
      <c r="B48">
        <f t="shared" si="0"/>
        <v>3</v>
      </c>
      <c r="C48" t="s">
        <v>2510</v>
      </c>
      <c r="D48" t="s">
        <v>133</v>
      </c>
      <c r="E48" t="s">
        <v>134</v>
      </c>
      <c r="F48" t="str">
        <f t="shared" si="1"/>
        <v>https://www.tradingview.com/chart/r46Q5U5a/?interval=M&amp;symbol=UPCOM:AUM</v>
      </c>
      <c r="G48" t="str">
        <f t="shared" si="2"/>
        <v>UPCOM_AUM</v>
      </c>
      <c r="H48">
        <f t="shared" si="3"/>
        <v>0</v>
      </c>
      <c r="I48">
        <f t="shared" si="4"/>
        <v>0</v>
      </c>
      <c r="L48" t="str">
        <f t="shared" si="5"/>
        <v>HNX_FID</v>
      </c>
      <c r="M48" t="s">
        <v>57</v>
      </c>
      <c r="N48" t="s">
        <v>666</v>
      </c>
      <c r="P48" t="s">
        <v>948</v>
      </c>
    </row>
    <row r="49" spans="2:16">
      <c r="B49">
        <f t="shared" si="0"/>
        <v>3</v>
      </c>
      <c r="C49" t="s">
        <v>2510</v>
      </c>
      <c r="D49" t="s">
        <v>135</v>
      </c>
      <c r="E49" t="s">
        <v>136</v>
      </c>
      <c r="F49" t="str">
        <f t="shared" si="1"/>
        <v>https://www.tradingview.com/chart/r46Q5U5a/?interval=M&amp;symbol=UPCOM:AVF</v>
      </c>
      <c r="G49" t="str">
        <f t="shared" si="2"/>
        <v>UPCOM_AVF</v>
      </c>
      <c r="H49">
        <f t="shared" si="3"/>
        <v>1</v>
      </c>
      <c r="I49">
        <f t="shared" si="4"/>
        <v>0</v>
      </c>
      <c r="J49" t="str">
        <f>","""&amp;C49&amp;"_"&amp;D49&amp;" "&amp;E49&amp;""""</f>
        <v>,"UPCOM_AVF Công ty Cổ phần Việt An"</v>
      </c>
      <c r="L49" t="str">
        <f t="shared" si="5"/>
        <v>HNX_GLT</v>
      </c>
      <c r="M49" t="s">
        <v>57</v>
      </c>
      <c r="N49" t="s">
        <v>714</v>
      </c>
      <c r="P49" t="s">
        <v>988</v>
      </c>
    </row>
    <row r="50" spans="2:16" hidden="1">
      <c r="B50">
        <f t="shared" si="0"/>
        <v>3</v>
      </c>
      <c r="C50" t="s">
        <v>57</v>
      </c>
      <c r="D50" t="s">
        <v>137</v>
      </c>
      <c r="E50" t="s">
        <v>138</v>
      </c>
      <c r="F50" t="str">
        <f t="shared" si="1"/>
        <v>https://www.tradingview.com/chart/r46Q5U5a/?interval=M&amp;symbol=HNX:B82</v>
      </c>
      <c r="G50" t="str">
        <f t="shared" si="2"/>
        <v>HNX_B82</v>
      </c>
      <c r="H50">
        <f t="shared" si="3"/>
        <v>0</v>
      </c>
      <c r="I50">
        <f t="shared" si="4"/>
        <v>0</v>
      </c>
      <c r="L50" t="str">
        <f t="shared" si="5"/>
        <v>HNX_GMX</v>
      </c>
      <c r="M50" t="s">
        <v>57</v>
      </c>
      <c r="N50" t="s">
        <v>720</v>
      </c>
      <c r="P50" t="s">
        <v>1022</v>
      </c>
    </row>
    <row r="51" spans="2:16" hidden="1">
      <c r="B51">
        <f t="shared" si="0"/>
        <v>3</v>
      </c>
      <c r="C51" t="s">
        <v>2510</v>
      </c>
      <c r="D51" t="s">
        <v>139</v>
      </c>
      <c r="E51" t="s">
        <v>140</v>
      </c>
      <c r="F51" t="str">
        <f t="shared" si="1"/>
        <v>https://www.tradingview.com/chart/r46Q5U5a/?interval=M&amp;symbol=UPCOM:BAM</v>
      </c>
      <c r="G51" t="str">
        <f t="shared" si="2"/>
        <v>UPCOM_BAM</v>
      </c>
      <c r="H51">
        <f t="shared" si="3"/>
        <v>0</v>
      </c>
      <c r="I51">
        <f t="shared" si="4"/>
        <v>0</v>
      </c>
      <c r="L51" t="str">
        <f t="shared" si="5"/>
        <v>HNX_HAD</v>
      </c>
      <c r="M51" t="s">
        <v>57</v>
      </c>
      <c r="N51" t="s">
        <v>746</v>
      </c>
      <c r="P51" t="s">
        <v>1030</v>
      </c>
    </row>
    <row r="52" spans="2:16" hidden="1">
      <c r="B52">
        <f t="shared" si="0"/>
        <v>3</v>
      </c>
      <c r="C52" t="s">
        <v>2509</v>
      </c>
      <c r="D52" t="s">
        <v>141</v>
      </c>
      <c r="E52" t="s">
        <v>142</v>
      </c>
      <c r="F52" t="str">
        <f t="shared" si="1"/>
        <v>https://www.tradingview.com/chart/r46Q5U5a/?interval=M&amp;symbol=HOSE:BAS</v>
      </c>
      <c r="G52" t="str">
        <f t="shared" si="2"/>
        <v>HOSE_BAS</v>
      </c>
      <c r="H52">
        <f t="shared" si="3"/>
        <v>0</v>
      </c>
      <c r="I52">
        <f t="shared" si="4"/>
        <v>0</v>
      </c>
      <c r="L52" t="str">
        <f t="shared" si="5"/>
        <v>HNX_HAT</v>
      </c>
      <c r="M52" t="s">
        <v>57</v>
      </c>
      <c r="N52" t="s">
        <v>762</v>
      </c>
      <c r="P52" t="s">
        <v>1032</v>
      </c>
    </row>
    <row r="53" spans="2:16">
      <c r="B53">
        <f t="shared" si="0"/>
        <v>3</v>
      </c>
      <c r="C53" t="s">
        <v>57</v>
      </c>
      <c r="D53" t="s">
        <v>143</v>
      </c>
      <c r="E53" t="s">
        <v>144</v>
      </c>
      <c r="F53" t="str">
        <f t="shared" si="1"/>
        <v>https://www.tradingview.com/chart/r46Q5U5a/?interval=M&amp;symbol=HNX:BAX</v>
      </c>
      <c r="G53" t="str">
        <f t="shared" si="2"/>
        <v>HNX_BAX</v>
      </c>
      <c r="H53">
        <f t="shared" si="3"/>
        <v>1</v>
      </c>
      <c r="I53">
        <f t="shared" si="4"/>
        <v>0</v>
      </c>
      <c r="J53" t="str">
        <f t="shared" ref="J53:J55" si="14">","""&amp;C53&amp;"_"&amp;D53&amp;" "&amp;E53&amp;""""</f>
        <v>,"HNX_BAX Công ty Cổ phần Thống Nhất"</v>
      </c>
      <c r="L53" t="str">
        <f t="shared" si="5"/>
        <v>HNX_HCC</v>
      </c>
      <c r="M53" t="s">
        <v>57</v>
      </c>
      <c r="N53" t="s">
        <v>774</v>
      </c>
      <c r="P53" t="s">
        <v>1146</v>
      </c>
    </row>
    <row r="54" spans="2:16">
      <c r="B54">
        <f t="shared" si="0"/>
        <v>3</v>
      </c>
      <c r="C54" t="s">
        <v>2509</v>
      </c>
      <c r="D54" t="s">
        <v>145</v>
      </c>
      <c r="E54" t="s">
        <v>146</v>
      </c>
      <c r="F54" t="str">
        <f t="shared" si="1"/>
        <v>https://www.tradingview.com/chart/r46Q5U5a/?interval=M&amp;symbol=HOSE:BBC</v>
      </c>
      <c r="G54" t="str">
        <f t="shared" si="2"/>
        <v>HOSE_BBC</v>
      </c>
      <c r="H54">
        <f t="shared" si="3"/>
        <v>1</v>
      </c>
      <c r="I54">
        <f t="shared" si="4"/>
        <v>0</v>
      </c>
      <c r="J54" t="str">
        <f t="shared" si="14"/>
        <v>,"HOSE_BBC Công ty Cổ phần Bibica"</v>
      </c>
      <c r="L54" t="str">
        <f t="shared" si="5"/>
        <v>HNX_HCT</v>
      </c>
      <c r="M54" t="s">
        <v>57</v>
      </c>
      <c r="N54" t="s">
        <v>780</v>
      </c>
      <c r="P54" t="s">
        <v>2524</v>
      </c>
    </row>
    <row r="55" spans="2:16">
      <c r="B55">
        <f t="shared" si="0"/>
        <v>3</v>
      </c>
      <c r="C55" t="s">
        <v>57</v>
      </c>
      <c r="D55" t="s">
        <v>147</v>
      </c>
      <c r="E55" t="s">
        <v>148</v>
      </c>
      <c r="F55" t="str">
        <f t="shared" si="1"/>
        <v>https://www.tradingview.com/chart/r46Q5U5a/?interval=M&amp;symbol=HNX:BBS</v>
      </c>
      <c r="G55" t="str">
        <f t="shared" si="2"/>
        <v>HNX_BBS</v>
      </c>
      <c r="H55">
        <f t="shared" si="3"/>
        <v>1</v>
      </c>
      <c r="I55">
        <f t="shared" si="4"/>
        <v>0</v>
      </c>
      <c r="J55" t="str">
        <f t="shared" si="14"/>
        <v>,"HNX_BBS Công ty cổ phần VICEM Bao bì Bút Sơn"</v>
      </c>
      <c r="L55" t="str">
        <f t="shared" si="5"/>
        <v>HNX_HDA</v>
      </c>
      <c r="M55" t="s">
        <v>57</v>
      </c>
      <c r="N55" t="s">
        <v>784</v>
      </c>
      <c r="P55" t="s">
        <v>1176</v>
      </c>
    </row>
    <row r="56" spans="2:16" hidden="1">
      <c r="B56">
        <f t="shared" si="0"/>
        <v>3</v>
      </c>
      <c r="C56" t="s">
        <v>2509</v>
      </c>
      <c r="D56" t="s">
        <v>149</v>
      </c>
      <c r="E56" t="s">
        <v>150</v>
      </c>
      <c r="F56" t="str">
        <f t="shared" si="1"/>
        <v>https://www.tradingview.com/chart/r46Q5U5a/?interval=M&amp;symbol=HOSE:BBT</v>
      </c>
      <c r="G56" t="str">
        <f t="shared" si="2"/>
        <v>HOSE_BBT</v>
      </c>
      <c r="H56">
        <f t="shared" si="3"/>
        <v>0</v>
      </c>
      <c r="I56">
        <f t="shared" si="4"/>
        <v>0</v>
      </c>
      <c r="L56" t="str">
        <f t="shared" si="5"/>
        <v>HNX_HGM</v>
      </c>
      <c r="M56" t="s">
        <v>57</v>
      </c>
      <c r="N56" t="s">
        <v>806</v>
      </c>
      <c r="P56" t="s">
        <v>2525</v>
      </c>
    </row>
    <row r="57" spans="2:16" hidden="1">
      <c r="B57">
        <f t="shared" si="0"/>
        <v>3</v>
      </c>
      <c r="C57" t="s">
        <v>57</v>
      </c>
      <c r="D57" t="s">
        <v>151</v>
      </c>
      <c r="E57" t="s">
        <v>152</v>
      </c>
      <c r="F57" t="str">
        <f t="shared" si="1"/>
        <v>https://www.tradingview.com/chart/r46Q5U5a/?interval=M&amp;symbol=HNX:BCC</v>
      </c>
      <c r="G57" t="str">
        <f t="shared" si="2"/>
        <v>HNX_BCC</v>
      </c>
      <c r="H57">
        <f t="shared" si="3"/>
        <v>1</v>
      </c>
      <c r="I57">
        <f t="shared" si="4"/>
        <v>1</v>
      </c>
      <c r="L57" t="str">
        <f t="shared" si="5"/>
        <v>HNX_HHC</v>
      </c>
      <c r="M57" t="s">
        <v>57</v>
      </c>
      <c r="N57" t="s">
        <v>812</v>
      </c>
      <c r="P57" t="s">
        <v>2526</v>
      </c>
    </row>
    <row r="58" spans="2:16">
      <c r="B58">
        <f t="shared" si="0"/>
        <v>3</v>
      </c>
      <c r="C58" t="s">
        <v>2509</v>
      </c>
      <c r="D58" t="s">
        <v>153</v>
      </c>
      <c r="E58" t="s">
        <v>154</v>
      </c>
      <c r="F58" t="str">
        <f t="shared" si="1"/>
        <v>https://www.tradingview.com/chart/r46Q5U5a/?interval=M&amp;symbol=HOSE:BCE</v>
      </c>
      <c r="G58" t="str">
        <f t="shared" si="2"/>
        <v>HOSE_BCE</v>
      </c>
      <c r="H58">
        <f t="shared" si="3"/>
        <v>1</v>
      </c>
      <c r="I58">
        <f t="shared" si="4"/>
        <v>0</v>
      </c>
      <c r="J58" t="str">
        <f t="shared" ref="J58:J59" si="15">","""&amp;C58&amp;"_"&amp;D58&amp;" "&amp;E58&amp;""""</f>
        <v>,"HOSE_BCE Công ty Cổ phần Xây dựng và Giao thông Bình Dương"</v>
      </c>
      <c r="L58" t="str">
        <f t="shared" si="5"/>
        <v>HNX_HJS</v>
      </c>
      <c r="M58" t="s">
        <v>57</v>
      </c>
      <c r="N58" t="s">
        <v>832</v>
      </c>
      <c r="P58" t="s">
        <v>1248</v>
      </c>
    </row>
    <row r="59" spans="2:16">
      <c r="B59">
        <f t="shared" si="0"/>
        <v>3</v>
      </c>
      <c r="C59" t="s">
        <v>2509</v>
      </c>
      <c r="D59" t="s">
        <v>155</v>
      </c>
      <c r="E59" t="s">
        <v>156</v>
      </c>
      <c r="F59" t="str">
        <f t="shared" si="1"/>
        <v>https://www.tradingview.com/chart/r46Q5U5a/?interval=M&amp;symbol=HOSE:BCG</v>
      </c>
      <c r="G59" t="str">
        <f t="shared" si="2"/>
        <v>HOSE_BCG</v>
      </c>
      <c r="H59">
        <f t="shared" si="3"/>
        <v>1</v>
      </c>
      <c r="I59">
        <f t="shared" si="4"/>
        <v>0</v>
      </c>
      <c r="J59" t="str">
        <f t="shared" si="15"/>
        <v>,"HOSE_BCG Công ty cổ phần Bamboo Capital"</v>
      </c>
      <c r="L59" t="str">
        <f t="shared" si="5"/>
        <v>HNX_HKT</v>
      </c>
      <c r="M59" t="s">
        <v>57</v>
      </c>
      <c r="N59" t="s">
        <v>838</v>
      </c>
      <c r="P59" t="s">
        <v>1270</v>
      </c>
    </row>
    <row r="60" spans="2:16" hidden="1">
      <c r="B60">
        <f t="shared" si="0"/>
        <v>3</v>
      </c>
      <c r="C60" t="s">
        <v>2509</v>
      </c>
      <c r="D60" t="s">
        <v>157</v>
      </c>
      <c r="E60" t="s">
        <v>158</v>
      </c>
      <c r="F60" t="str">
        <f t="shared" si="1"/>
        <v>https://www.tradingview.com/chart/r46Q5U5a/?interval=M&amp;symbol=HOSE:BCI</v>
      </c>
      <c r="G60" t="str">
        <f t="shared" si="2"/>
        <v>HOSE_BCI</v>
      </c>
      <c r="H60">
        <f t="shared" si="3"/>
        <v>0</v>
      </c>
      <c r="I60">
        <f t="shared" si="4"/>
        <v>0</v>
      </c>
      <c r="L60" t="str">
        <f t="shared" si="5"/>
        <v>HNX_HLC</v>
      </c>
      <c r="M60" t="s">
        <v>57</v>
      </c>
      <c r="N60" t="s">
        <v>844</v>
      </c>
      <c r="P60" t="s">
        <v>1317</v>
      </c>
    </row>
    <row r="61" spans="2:16">
      <c r="B61">
        <f t="shared" si="0"/>
        <v>3</v>
      </c>
      <c r="C61" t="s">
        <v>2510</v>
      </c>
      <c r="D61" t="s">
        <v>159</v>
      </c>
      <c r="E61" t="s">
        <v>160</v>
      </c>
      <c r="F61" t="str">
        <f t="shared" si="1"/>
        <v>https://www.tradingview.com/chart/r46Q5U5a/?interval=M&amp;symbol=UPCOM:BCP</v>
      </c>
      <c r="G61" t="str">
        <f t="shared" si="2"/>
        <v>UPCOM_BCP</v>
      </c>
      <c r="H61">
        <f t="shared" si="3"/>
        <v>1</v>
      </c>
      <c r="I61">
        <f t="shared" si="4"/>
        <v>0</v>
      </c>
      <c r="J61" t="str">
        <f>","""&amp;C61&amp;"_"&amp;D61&amp;" "&amp;E61&amp;""""</f>
        <v>,"UPCOM_BCP Công ty cổ phần Dược Becamex"</v>
      </c>
      <c r="L61" t="str">
        <f t="shared" si="5"/>
        <v>HNX_HLD</v>
      </c>
      <c r="M61" t="s">
        <v>57</v>
      </c>
      <c r="N61" t="s">
        <v>846</v>
      </c>
      <c r="P61" t="s">
        <v>1333</v>
      </c>
    </row>
    <row r="62" spans="2:16" hidden="1">
      <c r="B62">
        <f t="shared" ref="B62:B119" si="16">LEN(D62)</f>
        <v>3</v>
      </c>
      <c r="C62" t="s">
        <v>2510</v>
      </c>
      <c r="D62" t="s">
        <v>161</v>
      </c>
      <c r="E62" t="s">
        <v>162</v>
      </c>
      <c r="F62" t="str">
        <f t="shared" si="1"/>
        <v>https://www.tradingview.com/chart/r46Q5U5a/?interval=M&amp;symbol=UPCOM:BDF</v>
      </c>
      <c r="G62" t="str">
        <f t="shared" si="2"/>
        <v>UPCOM_BDF</v>
      </c>
      <c r="H62">
        <f t="shared" si="3"/>
        <v>0</v>
      </c>
      <c r="I62">
        <f t="shared" si="4"/>
        <v>0</v>
      </c>
      <c r="L62" t="str">
        <f t="shared" si="5"/>
        <v>HNX_HMH</v>
      </c>
      <c r="M62" t="s">
        <v>57</v>
      </c>
      <c r="N62" t="s">
        <v>858</v>
      </c>
      <c r="P62" t="s">
        <v>1337</v>
      </c>
    </row>
    <row r="63" spans="2:16">
      <c r="B63">
        <f t="shared" si="16"/>
        <v>3</v>
      </c>
      <c r="C63" t="s">
        <v>2510</v>
      </c>
      <c r="D63" t="s">
        <v>163</v>
      </c>
      <c r="E63" t="s">
        <v>164</v>
      </c>
      <c r="F63" t="str">
        <f t="shared" si="1"/>
        <v>https://www.tradingview.com/chart/r46Q5U5a/?interval=M&amp;symbol=UPCOM:BDG</v>
      </c>
      <c r="G63" t="str">
        <f t="shared" si="2"/>
        <v>UPCOM_BDG</v>
      </c>
      <c r="H63">
        <f t="shared" si="3"/>
        <v>1</v>
      </c>
      <c r="I63">
        <f t="shared" si="4"/>
        <v>0</v>
      </c>
      <c r="J63" t="str">
        <f t="shared" ref="J63:J64" si="17">","""&amp;C63&amp;"_"&amp;D63&amp;" "&amp;E63&amp;""""</f>
        <v>,"UPCOM_BDG CTCP May mặc Bình Dương"</v>
      </c>
      <c r="L63" t="str">
        <f t="shared" si="5"/>
        <v>HNX_HOM</v>
      </c>
      <c r="M63" t="s">
        <v>57</v>
      </c>
      <c r="N63" t="s">
        <v>874</v>
      </c>
      <c r="P63" t="s">
        <v>1375</v>
      </c>
    </row>
    <row r="64" spans="2:16">
      <c r="B64">
        <f t="shared" si="16"/>
        <v>3</v>
      </c>
      <c r="C64" t="s">
        <v>2510</v>
      </c>
      <c r="D64" t="s">
        <v>165</v>
      </c>
      <c r="E64" t="s">
        <v>166</v>
      </c>
      <c r="F64" t="str">
        <f t="shared" si="1"/>
        <v>https://www.tradingview.com/chart/r46Q5U5a/?interval=M&amp;symbol=UPCOM:BDW</v>
      </c>
      <c r="G64" t="str">
        <f t="shared" si="2"/>
        <v>UPCOM_BDW</v>
      </c>
      <c r="H64">
        <f t="shared" si="3"/>
        <v>1</v>
      </c>
      <c r="I64">
        <f t="shared" si="4"/>
        <v>0</v>
      </c>
      <c r="J64" t="str">
        <f t="shared" si="17"/>
        <v>,"UPCOM_BDW Công ty cổ phần Cấp thoát nước Bình Định"</v>
      </c>
      <c r="L64" t="str">
        <f t="shared" si="5"/>
        <v>HNX_HTC</v>
      </c>
      <c r="M64" t="s">
        <v>57</v>
      </c>
      <c r="N64" t="s">
        <v>918</v>
      </c>
      <c r="P64" t="s">
        <v>1381</v>
      </c>
    </row>
    <row r="65" spans="2:16" hidden="1">
      <c r="B65">
        <f t="shared" si="16"/>
        <v>3</v>
      </c>
      <c r="C65" t="s">
        <v>2510</v>
      </c>
      <c r="D65" t="s">
        <v>167</v>
      </c>
      <c r="E65" t="s">
        <v>168</v>
      </c>
      <c r="F65" t="str">
        <f t="shared" si="1"/>
        <v>https://www.tradingview.com/chart/r46Q5U5a/?interval=M&amp;symbol=UPCOM:BEL</v>
      </c>
      <c r="G65" t="str">
        <f t="shared" si="2"/>
        <v>UPCOM_BEL</v>
      </c>
      <c r="H65">
        <f t="shared" si="3"/>
        <v>0</v>
      </c>
      <c r="I65">
        <f t="shared" si="4"/>
        <v>0</v>
      </c>
      <c r="L65" t="str">
        <f t="shared" si="5"/>
        <v>HNX_HUT</v>
      </c>
      <c r="M65" t="s">
        <v>57</v>
      </c>
      <c r="N65" t="s">
        <v>940</v>
      </c>
      <c r="P65" t="s">
        <v>1395</v>
      </c>
    </row>
    <row r="66" spans="2:16" hidden="1">
      <c r="B66">
        <f t="shared" si="16"/>
        <v>3</v>
      </c>
      <c r="C66" t="s">
        <v>2509</v>
      </c>
      <c r="D66" t="s">
        <v>169</v>
      </c>
      <c r="E66" t="s">
        <v>170</v>
      </c>
      <c r="F66" t="str">
        <f t="shared" si="1"/>
        <v>https://www.tradingview.com/chart/r46Q5U5a/?interval=M&amp;symbol=HOSE:BFC</v>
      </c>
      <c r="G66" t="str">
        <f t="shared" si="2"/>
        <v>HOSE_BFC</v>
      </c>
      <c r="H66">
        <f t="shared" si="3"/>
        <v>1</v>
      </c>
      <c r="I66">
        <f t="shared" si="4"/>
        <v>1</v>
      </c>
      <c r="L66" t="str">
        <f t="shared" si="5"/>
        <v>HNX_HVT</v>
      </c>
      <c r="M66" t="s">
        <v>57</v>
      </c>
      <c r="N66" t="s">
        <v>950</v>
      </c>
      <c r="P66" t="s">
        <v>2527</v>
      </c>
    </row>
    <row r="67" spans="2:16" hidden="1">
      <c r="B67">
        <f t="shared" si="16"/>
        <v>3</v>
      </c>
      <c r="C67" t="s">
        <v>2509</v>
      </c>
      <c r="D67" t="s">
        <v>171</v>
      </c>
      <c r="E67" t="s">
        <v>172</v>
      </c>
      <c r="F67" t="str">
        <f t="shared" ref="F67:F130" si="18">"https://www.tradingview.com/chart/r46Q5U5a/?interval=M&amp;symbol="&amp;C67&amp;":"&amp;D67</f>
        <v>https://www.tradingview.com/chart/r46Q5U5a/?interval=M&amp;symbol=HOSE:BGM</v>
      </c>
      <c r="G67" t="str">
        <f t="shared" si="2"/>
        <v>HOSE_BGM</v>
      </c>
      <c r="H67">
        <f t="shared" si="3"/>
        <v>0</v>
      </c>
      <c r="I67">
        <f t="shared" si="4"/>
        <v>0</v>
      </c>
      <c r="L67" t="str">
        <f t="shared" si="5"/>
        <v>HNX_ICG</v>
      </c>
      <c r="M67" t="s">
        <v>57</v>
      </c>
      <c r="N67" t="s">
        <v>964</v>
      </c>
      <c r="P67" t="s">
        <v>982</v>
      </c>
    </row>
    <row r="68" spans="2:16">
      <c r="B68">
        <f t="shared" si="16"/>
        <v>3</v>
      </c>
      <c r="C68" t="s">
        <v>2510</v>
      </c>
      <c r="D68" t="s">
        <v>173</v>
      </c>
      <c r="E68" t="s">
        <v>174</v>
      </c>
      <c r="F68" t="str">
        <f t="shared" si="18"/>
        <v>https://www.tradingview.com/chart/r46Q5U5a/?interval=M&amp;symbol=UPCOM:BHC</v>
      </c>
      <c r="G68" t="str">
        <f t="shared" ref="G68:G131" si="19">C68&amp;"_"&amp;D68</f>
        <v>UPCOM_BHC</v>
      </c>
      <c r="H68">
        <f t="shared" ref="H68:H131" si="20">COUNTIF(L:L,G68)</f>
        <v>1</v>
      </c>
      <c r="I68">
        <f t="shared" ref="I68:I131" si="21">COUNTIF(P:P,D68)</f>
        <v>0</v>
      </c>
      <c r="J68" t="str">
        <f t="shared" ref="J68:J70" si="22">","""&amp;C68&amp;"_"&amp;D68&amp;" "&amp;E68&amp;""""</f>
        <v>,"UPCOM_BHC Công ty Cổ phần Bê tông Biên Hòa"</v>
      </c>
      <c r="L68" t="str">
        <f t="shared" ref="L68:L131" si="23">M68&amp;"_"&amp;N68</f>
        <v>HNX_IDJ</v>
      </c>
      <c r="M68" t="s">
        <v>57</v>
      </c>
      <c r="N68" t="s">
        <v>972</v>
      </c>
      <c r="P68" t="s">
        <v>1423</v>
      </c>
    </row>
    <row r="69" spans="2:16">
      <c r="B69">
        <f t="shared" si="16"/>
        <v>3</v>
      </c>
      <c r="C69" t="s">
        <v>2509</v>
      </c>
      <c r="D69" t="s">
        <v>175</v>
      </c>
      <c r="E69" t="s">
        <v>176</v>
      </c>
      <c r="F69" t="str">
        <f t="shared" si="18"/>
        <v>https://www.tradingview.com/chart/r46Q5U5a/?interval=M&amp;symbol=HOSE:BHN</v>
      </c>
      <c r="G69" t="str">
        <f t="shared" si="19"/>
        <v>HOSE_BHN</v>
      </c>
      <c r="H69">
        <f t="shared" si="20"/>
        <v>1</v>
      </c>
      <c r="I69">
        <f t="shared" si="21"/>
        <v>0</v>
      </c>
      <c r="J69" t="str">
        <f t="shared" si="22"/>
        <v>,"HOSE_BHN Tổng CTCP Bia - Rượu - Nước giải khát Hà Nội"</v>
      </c>
      <c r="L69" t="str">
        <f t="shared" si="23"/>
        <v>HNX_IDV</v>
      </c>
      <c r="M69" t="s">
        <v>57</v>
      </c>
      <c r="N69" t="s">
        <v>974</v>
      </c>
      <c r="P69" t="s">
        <v>1437</v>
      </c>
    </row>
    <row r="70" spans="2:16">
      <c r="B70">
        <f t="shared" si="16"/>
        <v>3</v>
      </c>
      <c r="C70" t="s">
        <v>2510</v>
      </c>
      <c r="D70" t="s">
        <v>177</v>
      </c>
      <c r="E70" t="s">
        <v>178</v>
      </c>
      <c r="F70" t="str">
        <f t="shared" si="18"/>
        <v>https://www.tradingview.com/chart/r46Q5U5a/?interval=M&amp;symbol=UPCOM:BHP</v>
      </c>
      <c r="G70" t="str">
        <f t="shared" si="19"/>
        <v>UPCOM_BHP</v>
      </c>
      <c r="H70">
        <f t="shared" si="20"/>
        <v>1</v>
      </c>
      <c r="I70">
        <f t="shared" si="21"/>
        <v>0</v>
      </c>
      <c r="J70" t="str">
        <f t="shared" si="22"/>
        <v>,"UPCOM_BHP Công ty Cổ phần Bia Hà Nội - Hải Phòng"</v>
      </c>
      <c r="L70" t="str">
        <f t="shared" si="23"/>
        <v>HNX_INC</v>
      </c>
      <c r="M70" t="s">
        <v>57</v>
      </c>
      <c r="N70" t="s">
        <v>994</v>
      </c>
      <c r="P70" t="s">
        <v>1467</v>
      </c>
    </row>
    <row r="71" spans="2:16" hidden="1">
      <c r="B71">
        <f t="shared" si="16"/>
        <v>3</v>
      </c>
      <c r="C71" t="s">
        <v>2509</v>
      </c>
      <c r="D71" t="s">
        <v>179</v>
      </c>
      <c r="E71" t="s">
        <v>180</v>
      </c>
      <c r="F71" t="str">
        <f t="shared" si="18"/>
        <v>https://www.tradingview.com/chart/r46Q5U5a/?interval=M&amp;symbol=HOSE:BHS</v>
      </c>
      <c r="G71" t="str">
        <f t="shared" si="19"/>
        <v>HOSE_BHS</v>
      </c>
      <c r="H71">
        <f t="shared" si="20"/>
        <v>0</v>
      </c>
      <c r="I71">
        <f t="shared" si="21"/>
        <v>0</v>
      </c>
      <c r="L71" t="str">
        <f t="shared" si="23"/>
        <v>HNX_INN</v>
      </c>
      <c r="M71" t="s">
        <v>57</v>
      </c>
      <c r="N71" t="s">
        <v>996</v>
      </c>
      <c r="P71" t="s">
        <v>2528</v>
      </c>
    </row>
    <row r="72" spans="2:16" hidden="1">
      <c r="B72">
        <f t="shared" si="16"/>
        <v>3</v>
      </c>
      <c r="C72" t="s">
        <v>57</v>
      </c>
      <c r="D72" t="s">
        <v>181</v>
      </c>
      <c r="E72" t="s">
        <v>182</v>
      </c>
      <c r="F72" t="str">
        <f t="shared" si="18"/>
        <v>https://www.tradingview.com/chart/r46Q5U5a/?interval=M&amp;symbol=HNX:BHT</v>
      </c>
      <c r="G72" t="str">
        <f t="shared" si="19"/>
        <v>HNX_BHT</v>
      </c>
      <c r="H72">
        <f t="shared" si="20"/>
        <v>0</v>
      </c>
      <c r="I72">
        <f t="shared" si="21"/>
        <v>0</v>
      </c>
      <c r="L72" t="str">
        <f t="shared" si="23"/>
        <v>HNX_ITQ</v>
      </c>
      <c r="M72" t="s">
        <v>57</v>
      </c>
      <c r="N72" t="s">
        <v>1012</v>
      </c>
      <c r="P72" t="s">
        <v>1511</v>
      </c>
    </row>
    <row r="73" spans="2:16" hidden="1">
      <c r="B73">
        <f t="shared" si="16"/>
        <v>3</v>
      </c>
      <c r="C73" t="s">
        <v>57</v>
      </c>
      <c r="D73" t="s">
        <v>183</v>
      </c>
      <c r="E73" t="s">
        <v>184</v>
      </c>
      <c r="F73" t="str">
        <f t="shared" si="18"/>
        <v>https://www.tradingview.com/chart/r46Q5U5a/?interval=M&amp;symbol=HNX:BHV</v>
      </c>
      <c r="G73" t="str">
        <f t="shared" si="19"/>
        <v>HNX_BHV</v>
      </c>
      <c r="H73">
        <f t="shared" si="20"/>
        <v>0</v>
      </c>
      <c r="I73">
        <f t="shared" si="21"/>
        <v>0</v>
      </c>
      <c r="L73" t="str">
        <f t="shared" si="23"/>
        <v>HNX_KDM</v>
      </c>
      <c r="M73" t="s">
        <v>57</v>
      </c>
      <c r="N73" t="s">
        <v>1034</v>
      </c>
      <c r="P73" t="s">
        <v>2529</v>
      </c>
    </row>
    <row r="74" spans="2:16">
      <c r="B74">
        <f t="shared" si="16"/>
        <v>3</v>
      </c>
      <c r="C74" t="s">
        <v>2509</v>
      </c>
      <c r="D74" t="s">
        <v>185</v>
      </c>
      <c r="E74" t="s">
        <v>186</v>
      </c>
      <c r="F74" t="str">
        <f t="shared" si="18"/>
        <v>https://www.tradingview.com/chart/r46Q5U5a/?interval=M&amp;symbol=HOSE:BIC</v>
      </c>
      <c r="G74" t="str">
        <f t="shared" si="19"/>
        <v>HOSE_BIC</v>
      </c>
      <c r="H74">
        <f t="shared" si="20"/>
        <v>1</v>
      </c>
      <c r="I74">
        <f t="shared" si="21"/>
        <v>0</v>
      </c>
      <c r="J74" t="str">
        <f>","""&amp;C74&amp;"_"&amp;D74&amp;" "&amp;E74&amp;""""</f>
        <v>,"HOSE_BIC Tổng Công ty Cổ phần Bảo hiểm Ngân hàng Đầu tư và phát triển Việt Nam"</v>
      </c>
      <c r="L74" t="str">
        <f t="shared" si="23"/>
        <v>HNX_KKC</v>
      </c>
      <c r="M74" t="s">
        <v>57</v>
      </c>
      <c r="N74" t="s">
        <v>1050</v>
      </c>
      <c r="P74" t="s">
        <v>1523</v>
      </c>
    </row>
    <row r="75" spans="2:16" hidden="1">
      <c r="B75">
        <f t="shared" si="16"/>
        <v>3</v>
      </c>
      <c r="C75" t="s">
        <v>2509</v>
      </c>
      <c r="D75" t="s">
        <v>187</v>
      </c>
      <c r="E75" t="s">
        <v>188</v>
      </c>
      <c r="F75" t="str">
        <f t="shared" si="18"/>
        <v>https://www.tradingview.com/chart/r46Q5U5a/?interval=M&amp;symbol=HOSE:BID</v>
      </c>
      <c r="G75" t="str">
        <f t="shared" si="19"/>
        <v>HOSE_BID</v>
      </c>
      <c r="H75">
        <f t="shared" si="20"/>
        <v>1</v>
      </c>
      <c r="I75">
        <f t="shared" si="21"/>
        <v>1</v>
      </c>
      <c r="L75" t="str">
        <f t="shared" si="23"/>
        <v>HNX_KMT</v>
      </c>
      <c r="M75" t="s">
        <v>57</v>
      </c>
      <c r="N75" t="s">
        <v>1058</v>
      </c>
      <c r="P75" t="s">
        <v>1607</v>
      </c>
    </row>
    <row r="76" spans="2:16" hidden="1">
      <c r="B76">
        <f t="shared" si="16"/>
        <v>3</v>
      </c>
      <c r="C76" t="s">
        <v>57</v>
      </c>
      <c r="D76" t="s">
        <v>189</v>
      </c>
      <c r="E76" t="s">
        <v>190</v>
      </c>
      <c r="F76" t="str">
        <f t="shared" si="18"/>
        <v>https://www.tradingview.com/chart/r46Q5U5a/?interval=M&amp;symbol=HNX:BII</v>
      </c>
      <c r="G76" t="str">
        <f t="shared" si="19"/>
        <v>HNX_BII</v>
      </c>
      <c r="H76">
        <f t="shared" si="20"/>
        <v>0</v>
      </c>
      <c r="I76">
        <f t="shared" si="21"/>
        <v>0</v>
      </c>
      <c r="L76" t="str">
        <f t="shared" si="23"/>
        <v>HNX_KSD</v>
      </c>
      <c r="M76" t="s">
        <v>57</v>
      </c>
      <c r="N76" t="s">
        <v>1068</v>
      </c>
      <c r="P76" t="s">
        <v>1591</v>
      </c>
    </row>
    <row r="77" spans="2:16">
      <c r="B77">
        <f t="shared" si="16"/>
        <v>3</v>
      </c>
      <c r="C77" t="s">
        <v>57</v>
      </c>
      <c r="D77" t="s">
        <v>191</v>
      </c>
      <c r="E77" t="s">
        <v>192</v>
      </c>
      <c r="F77" t="str">
        <f t="shared" si="18"/>
        <v>https://www.tradingview.com/chart/r46Q5U5a/?interval=M&amp;symbol=HNX:BKC</v>
      </c>
      <c r="G77" t="str">
        <f t="shared" si="19"/>
        <v>HNX_BKC</v>
      </c>
      <c r="H77">
        <f t="shared" si="20"/>
        <v>1</v>
      </c>
      <c r="I77">
        <f t="shared" si="21"/>
        <v>0</v>
      </c>
      <c r="J77" t="str">
        <f>","""&amp;C77&amp;"_"&amp;D77&amp;" "&amp;E77&amp;""""</f>
        <v>,"HNX_BKC Công ty Cổ phần Khoáng sản Bắc Kạn"</v>
      </c>
      <c r="L77" t="str">
        <f t="shared" si="23"/>
        <v>HNX_KSQ</v>
      </c>
      <c r="M77" t="s">
        <v>57</v>
      </c>
      <c r="N77" t="s">
        <v>1074</v>
      </c>
      <c r="P77" t="s">
        <v>1613</v>
      </c>
    </row>
    <row r="78" spans="2:16" hidden="1">
      <c r="B78">
        <f t="shared" si="16"/>
        <v>3</v>
      </c>
      <c r="C78" t="s">
        <v>57</v>
      </c>
      <c r="D78" t="s">
        <v>193</v>
      </c>
      <c r="E78" t="s">
        <v>194</v>
      </c>
      <c r="F78" t="str">
        <f t="shared" si="18"/>
        <v>https://www.tradingview.com/chart/r46Q5U5a/?interval=M&amp;symbol=HNX:BLF</v>
      </c>
      <c r="G78" t="str">
        <f t="shared" si="19"/>
        <v>HNX_BLF</v>
      </c>
      <c r="H78">
        <f t="shared" si="20"/>
        <v>0</v>
      </c>
      <c r="I78">
        <f t="shared" si="21"/>
        <v>0</v>
      </c>
      <c r="L78" t="str">
        <f t="shared" si="23"/>
        <v>HNX_KST</v>
      </c>
      <c r="M78" t="s">
        <v>57</v>
      </c>
      <c r="N78" t="s">
        <v>1078</v>
      </c>
      <c r="P78" t="s">
        <v>1641</v>
      </c>
    </row>
    <row r="79" spans="2:16">
      <c r="B79">
        <f t="shared" si="16"/>
        <v>3</v>
      </c>
      <c r="C79" t="s">
        <v>2510</v>
      </c>
      <c r="D79" t="s">
        <v>195</v>
      </c>
      <c r="E79" t="s">
        <v>196</v>
      </c>
      <c r="F79" t="str">
        <f t="shared" si="18"/>
        <v>https://www.tradingview.com/chart/r46Q5U5a/?interval=M&amp;symbol=UPCOM:BLI</v>
      </c>
      <c r="G79" t="str">
        <f t="shared" si="19"/>
        <v>UPCOM_BLI</v>
      </c>
      <c r="H79">
        <f t="shared" si="20"/>
        <v>1</v>
      </c>
      <c r="I79">
        <f t="shared" si="21"/>
        <v>0</v>
      </c>
      <c r="J79" t="str">
        <f t="shared" ref="J79:J84" si="24">","""&amp;C79&amp;"_"&amp;D79&amp;" "&amp;E79&amp;""""</f>
        <v>,"UPCOM_BLI Tổng Công ty cổ phần Bảo hiểm Bảo Long"</v>
      </c>
      <c r="L79" t="str">
        <f t="shared" si="23"/>
        <v>HNX_KTS</v>
      </c>
      <c r="M79" t="s">
        <v>57</v>
      </c>
      <c r="N79" t="s">
        <v>1086</v>
      </c>
      <c r="P79" t="s">
        <v>1675</v>
      </c>
    </row>
    <row r="80" spans="2:16">
      <c r="B80">
        <f t="shared" si="16"/>
        <v>3</v>
      </c>
      <c r="C80" t="s">
        <v>2510</v>
      </c>
      <c r="D80" t="s">
        <v>197</v>
      </c>
      <c r="E80" t="s">
        <v>198</v>
      </c>
      <c r="F80" t="str">
        <f t="shared" si="18"/>
        <v>https://www.tradingview.com/chart/r46Q5U5a/?interval=M&amp;symbol=UPCOM:BLN</v>
      </c>
      <c r="G80" t="str">
        <f t="shared" si="19"/>
        <v>UPCOM_BLN</v>
      </c>
      <c r="H80">
        <f t="shared" si="20"/>
        <v>1</v>
      </c>
      <c r="I80">
        <f t="shared" si="21"/>
        <v>0</v>
      </c>
      <c r="J80" t="str">
        <f t="shared" si="24"/>
        <v>,"UPCOM_BLN CTCP Vận tải và Dịch vụ Liên Ninh"</v>
      </c>
      <c r="L80" t="str">
        <f t="shared" si="23"/>
        <v>HNX_L14</v>
      </c>
      <c r="M80" t="s">
        <v>57</v>
      </c>
      <c r="N80" t="s">
        <v>1096</v>
      </c>
      <c r="P80" t="s">
        <v>1713</v>
      </c>
    </row>
    <row r="81" spans="2:16">
      <c r="B81">
        <f t="shared" si="16"/>
        <v>3</v>
      </c>
      <c r="C81" t="s">
        <v>2509</v>
      </c>
      <c r="D81" t="s">
        <v>199</v>
      </c>
      <c r="E81" t="s">
        <v>200</v>
      </c>
      <c r="F81" t="str">
        <f t="shared" si="18"/>
        <v>https://www.tradingview.com/chart/r46Q5U5a/?interval=M&amp;symbol=HOSE:BMC</v>
      </c>
      <c r="G81" t="str">
        <f t="shared" si="19"/>
        <v>HOSE_BMC</v>
      </c>
      <c r="H81">
        <f t="shared" si="20"/>
        <v>1</v>
      </c>
      <c r="I81">
        <f t="shared" si="21"/>
        <v>0</v>
      </c>
      <c r="J81" t="str">
        <f t="shared" si="24"/>
        <v>,"HOSE_BMC Công ty cổ phần Khoáng sản Bình Định"</v>
      </c>
      <c r="L81" t="str">
        <f t="shared" si="23"/>
        <v>HNX_L18</v>
      </c>
      <c r="M81" t="s">
        <v>57</v>
      </c>
      <c r="N81" t="s">
        <v>1098</v>
      </c>
      <c r="P81" t="s">
        <v>1735</v>
      </c>
    </row>
    <row r="82" spans="2:16">
      <c r="B82">
        <f t="shared" si="16"/>
        <v>3</v>
      </c>
      <c r="C82" t="s">
        <v>2509</v>
      </c>
      <c r="D82" t="s">
        <v>201</v>
      </c>
      <c r="E82" t="s">
        <v>202</v>
      </c>
      <c r="F82" t="str">
        <f t="shared" si="18"/>
        <v>https://www.tradingview.com/chart/r46Q5U5a/?interval=M&amp;symbol=HOSE:BMI</v>
      </c>
      <c r="G82" t="str">
        <f t="shared" si="19"/>
        <v>HOSE_BMI</v>
      </c>
      <c r="H82">
        <f t="shared" si="20"/>
        <v>1</v>
      </c>
      <c r="I82">
        <f t="shared" si="21"/>
        <v>0</v>
      </c>
      <c r="J82" t="str">
        <f t="shared" si="24"/>
        <v>,"HOSE_BMI Tổng Công ty Cổ phần Bảo Minh"</v>
      </c>
      <c r="L82" t="str">
        <f t="shared" si="23"/>
        <v>HNX_LAS</v>
      </c>
      <c r="M82" t="s">
        <v>57</v>
      </c>
      <c r="N82" t="s">
        <v>1118</v>
      </c>
      <c r="P82" t="s">
        <v>2530</v>
      </c>
    </row>
    <row r="83" spans="2:16">
      <c r="B83">
        <f t="shared" si="16"/>
        <v>3</v>
      </c>
      <c r="C83" t="s">
        <v>2510</v>
      </c>
      <c r="D83" t="s">
        <v>203</v>
      </c>
      <c r="E83" t="s">
        <v>204</v>
      </c>
      <c r="F83" t="str">
        <f t="shared" si="18"/>
        <v>https://www.tradingview.com/chart/r46Q5U5a/?interval=M&amp;symbol=UPCOM:BMJ</v>
      </c>
      <c r="G83" t="str">
        <f t="shared" si="19"/>
        <v>UPCOM_BMJ</v>
      </c>
      <c r="H83">
        <f t="shared" si="20"/>
        <v>1</v>
      </c>
      <c r="I83">
        <f t="shared" si="21"/>
        <v>0</v>
      </c>
      <c r="J83" t="str">
        <f t="shared" si="24"/>
        <v>,"UPCOM_BMJ Công ty Cổ phần Khoáng sản Becamex"</v>
      </c>
      <c r="L83" t="str">
        <f t="shared" si="23"/>
        <v>HNX_LCD</v>
      </c>
      <c r="M83" t="s">
        <v>57</v>
      </c>
      <c r="N83" t="s">
        <v>1126</v>
      </c>
      <c r="P83" t="s">
        <v>1852</v>
      </c>
    </row>
    <row r="84" spans="2:16">
      <c r="B84">
        <f t="shared" si="16"/>
        <v>3</v>
      </c>
      <c r="C84" t="s">
        <v>2510</v>
      </c>
      <c r="D84" t="s">
        <v>205</v>
      </c>
      <c r="E84" t="s">
        <v>206</v>
      </c>
      <c r="F84" t="str">
        <f t="shared" si="18"/>
        <v>https://www.tradingview.com/chart/r46Q5U5a/?interval=M&amp;symbol=UPCOM:BMN</v>
      </c>
      <c r="G84" t="str">
        <f t="shared" si="19"/>
        <v>UPCOM_BMN</v>
      </c>
      <c r="H84">
        <f t="shared" si="20"/>
        <v>1</v>
      </c>
      <c r="I84">
        <f t="shared" si="21"/>
        <v>0</v>
      </c>
      <c r="J84" t="str">
        <f t="shared" si="24"/>
        <v>,"UPCOM_BMN Công ty Cổ phần 715"</v>
      </c>
      <c r="L84" t="str">
        <f t="shared" si="23"/>
        <v>HNX_LDP</v>
      </c>
      <c r="M84" t="s">
        <v>57</v>
      </c>
      <c r="N84" t="s">
        <v>1138</v>
      </c>
      <c r="P84" t="s">
        <v>2531</v>
      </c>
    </row>
    <row r="85" spans="2:16" hidden="1">
      <c r="B85">
        <f t="shared" si="16"/>
        <v>3</v>
      </c>
      <c r="C85" t="s">
        <v>2509</v>
      </c>
      <c r="D85" t="s">
        <v>207</v>
      </c>
      <c r="E85" t="s">
        <v>208</v>
      </c>
      <c r="F85" t="str">
        <f t="shared" si="18"/>
        <v>https://www.tradingview.com/chart/r46Q5U5a/?interval=M&amp;symbol=HOSE:BMP</v>
      </c>
      <c r="G85" t="str">
        <f t="shared" si="19"/>
        <v>HOSE_BMP</v>
      </c>
      <c r="H85">
        <f t="shared" si="20"/>
        <v>1</v>
      </c>
      <c r="I85">
        <f t="shared" si="21"/>
        <v>1</v>
      </c>
      <c r="L85" t="str">
        <f t="shared" si="23"/>
        <v>HNX_LHC</v>
      </c>
      <c r="M85" t="s">
        <v>57</v>
      </c>
      <c r="N85" t="s">
        <v>1144</v>
      </c>
      <c r="P85" t="s">
        <v>1887</v>
      </c>
    </row>
    <row r="86" spans="2:16">
      <c r="B86">
        <f t="shared" si="16"/>
        <v>3</v>
      </c>
      <c r="C86" t="s">
        <v>57</v>
      </c>
      <c r="D86" t="s">
        <v>209</v>
      </c>
      <c r="E86" t="s">
        <v>210</v>
      </c>
      <c r="F86" t="str">
        <f t="shared" si="18"/>
        <v>https://www.tradingview.com/chart/r46Q5U5a/?interval=M&amp;symbol=HNX:BPC</v>
      </c>
      <c r="G86" t="str">
        <f t="shared" si="19"/>
        <v>HNX_BPC</v>
      </c>
      <c r="H86">
        <f t="shared" si="20"/>
        <v>1</v>
      </c>
      <c r="I86">
        <f t="shared" si="21"/>
        <v>0</v>
      </c>
      <c r="J86" t="str">
        <f t="shared" ref="J86:J95" si="25">","""&amp;C86&amp;"_"&amp;D86&amp;" "&amp;E86&amp;""""</f>
        <v>,"HNX_BPC Công ty cổ phần Vicem Bao bì Bỉm Sơn"</v>
      </c>
      <c r="L86" t="str">
        <f t="shared" si="23"/>
        <v>HNX_LIG</v>
      </c>
      <c r="M86" t="s">
        <v>57</v>
      </c>
      <c r="N86" t="s">
        <v>1148</v>
      </c>
      <c r="P86" t="s">
        <v>2532</v>
      </c>
    </row>
    <row r="87" spans="2:16">
      <c r="B87">
        <f t="shared" si="16"/>
        <v>3</v>
      </c>
      <c r="C87" t="s">
        <v>2509</v>
      </c>
      <c r="D87" t="s">
        <v>211</v>
      </c>
      <c r="E87" t="s">
        <v>212</v>
      </c>
      <c r="F87" t="str">
        <f t="shared" si="18"/>
        <v>https://www.tradingview.com/chart/r46Q5U5a/?interval=M&amp;symbol=HOSE:BRC</v>
      </c>
      <c r="G87" t="str">
        <f t="shared" si="19"/>
        <v>HOSE_BRC</v>
      </c>
      <c r="H87">
        <f t="shared" si="20"/>
        <v>1</v>
      </c>
      <c r="I87">
        <f t="shared" si="21"/>
        <v>0</v>
      </c>
      <c r="J87" t="str">
        <f t="shared" si="25"/>
        <v>,"HOSE_BRC Công ty Cổ phần Cao su Bến Thành"</v>
      </c>
      <c r="L87" t="str">
        <f t="shared" si="23"/>
        <v>HNX_MAC</v>
      </c>
      <c r="M87" t="s">
        <v>57</v>
      </c>
      <c r="N87" t="s">
        <v>1170</v>
      </c>
      <c r="P87" t="s">
        <v>2533</v>
      </c>
    </row>
    <row r="88" spans="2:16">
      <c r="B88">
        <f t="shared" si="16"/>
        <v>3</v>
      </c>
      <c r="C88" t="s">
        <v>2510</v>
      </c>
      <c r="D88" t="s">
        <v>213</v>
      </c>
      <c r="E88" t="s">
        <v>214</v>
      </c>
      <c r="F88" t="str">
        <f t="shared" si="18"/>
        <v>https://www.tradingview.com/chart/r46Q5U5a/?interval=M&amp;symbol=UPCOM:BRS</v>
      </c>
      <c r="G88" t="str">
        <f t="shared" si="19"/>
        <v>UPCOM_BRS</v>
      </c>
      <c r="H88">
        <f t="shared" si="20"/>
        <v>1</v>
      </c>
      <c r="I88">
        <f t="shared" si="21"/>
        <v>0</v>
      </c>
      <c r="J88" t="str">
        <f t="shared" si="25"/>
        <v>,"UPCOM_BRS Công ty Cổ phần Dịch vụ đô thị Bà Rịa"</v>
      </c>
      <c r="L88" t="str">
        <f t="shared" si="23"/>
        <v>HNX_MAS</v>
      </c>
      <c r="M88" t="s">
        <v>57</v>
      </c>
      <c r="N88" t="s">
        <v>1172</v>
      </c>
      <c r="P88" t="s">
        <v>1955</v>
      </c>
    </row>
    <row r="89" spans="2:16">
      <c r="B89">
        <f t="shared" si="16"/>
        <v>3</v>
      </c>
      <c r="C89" t="s">
        <v>57</v>
      </c>
      <c r="D89" t="s">
        <v>215</v>
      </c>
      <c r="E89" t="s">
        <v>216</v>
      </c>
      <c r="F89" t="str">
        <f t="shared" si="18"/>
        <v>https://www.tradingview.com/chart/r46Q5U5a/?interval=M&amp;symbol=HNX:BSC</v>
      </c>
      <c r="G89" t="str">
        <f t="shared" si="19"/>
        <v>HNX_BSC</v>
      </c>
      <c r="H89">
        <f t="shared" si="20"/>
        <v>1</v>
      </c>
      <c r="I89">
        <f t="shared" si="21"/>
        <v>0</v>
      </c>
      <c r="J89" t="str">
        <f t="shared" si="25"/>
        <v>,"HNX_BSC Công ty Cổ phần Dịch vụ Bến Thành"</v>
      </c>
      <c r="L89" t="str">
        <f t="shared" si="23"/>
        <v>HNX_MBG</v>
      </c>
      <c r="M89" t="s">
        <v>57</v>
      </c>
      <c r="N89" t="s">
        <v>1178</v>
      </c>
      <c r="P89" t="s">
        <v>1985</v>
      </c>
    </row>
    <row r="90" spans="2:16">
      <c r="B90">
        <f t="shared" si="16"/>
        <v>3</v>
      </c>
      <c r="C90" t="s">
        <v>2510</v>
      </c>
      <c r="D90" t="s">
        <v>217</v>
      </c>
      <c r="E90" t="s">
        <v>218</v>
      </c>
      <c r="F90" t="str">
        <f t="shared" si="18"/>
        <v>https://www.tradingview.com/chart/r46Q5U5a/?interval=M&amp;symbol=UPCOM:BSG</v>
      </c>
      <c r="G90" t="str">
        <f t="shared" si="19"/>
        <v>UPCOM_BSG</v>
      </c>
      <c r="H90">
        <f t="shared" si="20"/>
        <v>1</v>
      </c>
      <c r="I90">
        <f t="shared" si="21"/>
        <v>0</v>
      </c>
      <c r="J90" t="str">
        <f t="shared" si="25"/>
        <v>,"UPCOM_BSG Công ty Cổ phần Xe khách Sài Gòn"</v>
      </c>
      <c r="L90" t="str">
        <f t="shared" si="23"/>
        <v>HNX_MCC</v>
      </c>
      <c r="M90" t="s">
        <v>57</v>
      </c>
      <c r="N90" t="s">
        <v>1183</v>
      </c>
      <c r="P90" t="s">
        <v>2534</v>
      </c>
    </row>
    <row r="91" spans="2:16">
      <c r="B91">
        <f t="shared" si="16"/>
        <v>3</v>
      </c>
      <c r="C91" t="s">
        <v>2510</v>
      </c>
      <c r="D91" t="s">
        <v>219</v>
      </c>
      <c r="E91" t="s">
        <v>220</v>
      </c>
      <c r="F91" t="str">
        <f t="shared" si="18"/>
        <v>https://www.tradingview.com/chart/r46Q5U5a/?interval=M&amp;symbol=UPCOM:BSP</v>
      </c>
      <c r="G91" t="str">
        <f t="shared" si="19"/>
        <v>UPCOM_BSP</v>
      </c>
      <c r="H91">
        <f t="shared" si="20"/>
        <v>1</v>
      </c>
      <c r="I91">
        <f t="shared" si="21"/>
        <v>0</v>
      </c>
      <c r="J91" t="str">
        <f t="shared" si="25"/>
        <v>,"UPCOM_BSP CTCP Bia Sài Gòn - Phú Thọ"</v>
      </c>
      <c r="L91" t="str">
        <f t="shared" si="23"/>
        <v>HNX_MCF</v>
      </c>
      <c r="M91" t="s">
        <v>57</v>
      </c>
      <c r="N91" t="s">
        <v>1185</v>
      </c>
      <c r="P91" t="s">
        <v>2013</v>
      </c>
    </row>
    <row r="92" spans="2:16">
      <c r="B92">
        <f t="shared" si="16"/>
        <v>3</v>
      </c>
      <c r="C92" t="s">
        <v>2510</v>
      </c>
      <c r="D92" t="s">
        <v>221</v>
      </c>
      <c r="E92" t="s">
        <v>222</v>
      </c>
      <c r="F92" t="str">
        <f t="shared" si="18"/>
        <v>https://www.tradingview.com/chart/r46Q5U5a/?interval=M&amp;symbol=UPCOM:BSQ</v>
      </c>
      <c r="G92" t="str">
        <f t="shared" si="19"/>
        <v>UPCOM_BSQ</v>
      </c>
      <c r="H92">
        <f t="shared" si="20"/>
        <v>1</v>
      </c>
      <c r="I92">
        <f t="shared" si="21"/>
        <v>0</v>
      </c>
      <c r="J92" t="str">
        <f t="shared" si="25"/>
        <v>,"UPCOM_BSQ Công ty cổ phần Bia Sài Gòn - Quảng Ngãi"</v>
      </c>
      <c r="L92" t="str">
        <f t="shared" si="23"/>
        <v>HNX_MCO</v>
      </c>
      <c r="M92" t="s">
        <v>57</v>
      </c>
      <c r="N92" t="s">
        <v>1194</v>
      </c>
      <c r="P92" t="s">
        <v>2017</v>
      </c>
    </row>
    <row r="93" spans="2:16">
      <c r="B93">
        <f t="shared" si="16"/>
        <v>3</v>
      </c>
      <c r="C93" t="s">
        <v>2510</v>
      </c>
      <c r="D93" t="s">
        <v>223</v>
      </c>
      <c r="E93" t="s">
        <v>224</v>
      </c>
      <c r="F93" t="str">
        <f t="shared" si="18"/>
        <v>https://www.tradingview.com/chart/r46Q5U5a/?interval=M&amp;symbol=UPCOM:BT1</v>
      </c>
      <c r="G93" t="str">
        <f t="shared" si="19"/>
        <v>UPCOM_BT1</v>
      </c>
      <c r="H93">
        <f t="shared" si="20"/>
        <v>1</v>
      </c>
      <c r="I93">
        <f t="shared" si="21"/>
        <v>0</v>
      </c>
      <c r="J93" t="str">
        <f t="shared" si="25"/>
        <v>,"UPCOM_BT1 Công ty cổ phần Bảo vệ Thực vật 1 Trung ương"</v>
      </c>
      <c r="L93" t="str">
        <f t="shared" si="23"/>
        <v>HNX_MDC</v>
      </c>
      <c r="M93" t="s">
        <v>57</v>
      </c>
      <c r="N93" t="s">
        <v>1202</v>
      </c>
      <c r="P93" t="s">
        <v>2083</v>
      </c>
    </row>
    <row r="94" spans="2:16">
      <c r="B94">
        <f t="shared" si="16"/>
        <v>3</v>
      </c>
      <c r="C94" t="s">
        <v>2510</v>
      </c>
      <c r="D94" t="s">
        <v>225</v>
      </c>
      <c r="E94" t="s">
        <v>226</v>
      </c>
      <c r="F94" t="str">
        <f t="shared" si="18"/>
        <v>https://www.tradingview.com/chart/r46Q5U5a/?interval=M&amp;symbol=UPCOM:BT6</v>
      </c>
      <c r="G94" t="str">
        <f t="shared" si="19"/>
        <v>UPCOM_BT6</v>
      </c>
      <c r="H94">
        <f t="shared" si="20"/>
        <v>1</v>
      </c>
      <c r="I94">
        <f t="shared" si="21"/>
        <v>0</v>
      </c>
      <c r="J94" t="str">
        <f t="shared" si="25"/>
        <v>,"UPCOM_BT6 Công ty Cổ phần Beton 6"</v>
      </c>
      <c r="L94" t="str">
        <f t="shared" si="23"/>
        <v>HNX_MKV</v>
      </c>
      <c r="M94" t="s">
        <v>57</v>
      </c>
      <c r="N94" t="s">
        <v>1234</v>
      </c>
      <c r="P94" t="s">
        <v>2535</v>
      </c>
    </row>
    <row r="95" spans="2:16">
      <c r="B95">
        <f t="shared" si="16"/>
        <v>3</v>
      </c>
      <c r="C95" t="s">
        <v>2510</v>
      </c>
      <c r="D95" t="s">
        <v>227</v>
      </c>
      <c r="E95" t="s">
        <v>228</v>
      </c>
      <c r="F95" t="str">
        <f t="shared" si="18"/>
        <v>https://www.tradingview.com/chart/r46Q5U5a/?interval=M&amp;symbol=UPCOM:BTB</v>
      </c>
      <c r="G95" t="str">
        <f t="shared" si="19"/>
        <v>UPCOM_BTB</v>
      </c>
      <c r="H95">
        <f t="shared" si="20"/>
        <v>1</v>
      </c>
      <c r="I95">
        <f t="shared" si="21"/>
        <v>0</v>
      </c>
      <c r="J95" t="str">
        <f t="shared" si="25"/>
        <v>,"UPCOM_BTB Công ty Cổ phần Bia Hà Nội - Thái Bình"</v>
      </c>
      <c r="L95" t="str">
        <f t="shared" si="23"/>
        <v>HNX_MST</v>
      </c>
      <c r="M95" t="s">
        <v>57</v>
      </c>
      <c r="N95" t="s">
        <v>1252</v>
      </c>
      <c r="P95" t="s">
        <v>2248</v>
      </c>
    </row>
    <row r="96" spans="2:16" hidden="1">
      <c r="B96">
        <f t="shared" si="16"/>
        <v>3</v>
      </c>
      <c r="C96" t="s">
        <v>2510</v>
      </c>
      <c r="D96" t="s">
        <v>229</v>
      </c>
      <c r="E96" t="s">
        <v>230</v>
      </c>
      <c r="F96" t="str">
        <f t="shared" si="18"/>
        <v>https://www.tradingview.com/chart/r46Q5U5a/?interval=M&amp;symbol=UPCOM:BTC</v>
      </c>
      <c r="G96" t="str">
        <f t="shared" si="19"/>
        <v>UPCOM_BTC</v>
      </c>
      <c r="H96">
        <f t="shared" si="20"/>
        <v>0</v>
      </c>
      <c r="I96">
        <f t="shared" si="21"/>
        <v>0</v>
      </c>
      <c r="L96" t="str">
        <f t="shared" si="23"/>
        <v>HNX_NAG</v>
      </c>
      <c r="M96" t="s">
        <v>57</v>
      </c>
      <c r="N96" t="s">
        <v>1274</v>
      </c>
      <c r="P96" t="s">
        <v>2256</v>
      </c>
    </row>
    <row r="97" spans="2:16">
      <c r="B97">
        <f t="shared" si="16"/>
        <v>3</v>
      </c>
      <c r="C97" t="s">
        <v>2510</v>
      </c>
      <c r="D97" t="s">
        <v>231</v>
      </c>
      <c r="E97" t="s">
        <v>232</v>
      </c>
      <c r="F97" t="str">
        <f t="shared" si="18"/>
        <v>https://www.tradingview.com/chart/r46Q5U5a/?interval=M&amp;symbol=UPCOM:BTD</v>
      </c>
      <c r="G97" t="str">
        <f t="shared" si="19"/>
        <v>UPCOM_BTD</v>
      </c>
      <c r="H97">
        <f t="shared" si="20"/>
        <v>1</v>
      </c>
      <c r="I97">
        <f t="shared" si="21"/>
        <v>0</v>
      </c>
      <c r="J97" t="str">
        <f t="shared" ref="J97:J98" si="26">","""&amp;C97&amp;"_"&amp;D97&amp;" "&amp;E97&amp;""""</f>
        <v>,"UPCOM_BTD Công ty Cổ phần Bê tông Ly tâm Thủ Đức"</v>
      </c>
      <c r="L97" t="str">
        <f t="shared" si="23"/>
        <v>HNX_NBC</v>
      </c>
      <c r="M97" t="s">
        <v>57</v>
      </c>
      <c r="N97" t="s">
        <v>1283</v>
      </c>
      <c r="P97" t="s">
        <v>2536</v>
      </c>
    </row>
    <row r="98" spans="2:16">
      <c r="B98">
        <f t="shared" si="16"/>
        <v>3</v>
      </c>
      <c r="C98" t="s">
        <v>2510</v>
      </c>
      <c r="D98" t="s">
        <v>233</v>
      </c>
      <c r="E98" t="s">
        <v>234</v>
      </c>
      <c r="F98" t="str">
        <f t="shared" si="18"/>
        <v>https://www.tradingview.com/chart/r46Q5U5a/?interval=M&amp;symbol=UPCOM:BTG</v>
      </c>
      <c r="G98" t="str">
        <f t="shared" si="19"/>
        <v>UPCOM_BTG</v>
      </c>
      <c r="H98">
        <f t="shared" si="20"/>
        <v>1</v>
      </c>
      <c r="I98">
        <f t="shared" si="21"/>
        <v>0</v>
      </c>
      <c r="J98" t="str">
        <f t="shared" si="26"/>
        <v>,"UPCOM_BTG Công ty Cổ phần Bao bì Tiền Giang"</v>
      </c>
      <c r="L98" t="str">
        <f t="shared" si="23"/>
        <v>HNX_NBP</v>
      </c>
      <c r="M98" t="s">
        <v>57</v>
      </c>
      <c r="N98" t="s">
        <v>1285</v>
      </c>
      <c r="P98" t="s">
        <v>2304</v>
      </c>
    </row>
    <row r="99" spans="2:16" hidden="1">
      <c r="B99">
        <f t="shared" si="16"/>
        <v>3</v>
      </c>
      <c r="C99" t="s">
        <v>57</v>
      </c>
      <c r="D99" t="s">
        <v>235</v>
      </c>
      <c r="E99" t="s">
        <v>236</v>
      </c>
      <c r="F99" t="str">
        <f t="shared" si="18"/>
        <v>https://www.tradingview.com/chart/r46Q5U5a/?interval=M&amp;symbol=HNX:BTH</v>
      </c>
      <c r="G99" t="str">
        <f t="shared" si="19"/>
        <v>HNX_BTH</v>
      </c>
      <c r="H99">
        <f t="shared" si="20"/>
        <v>0</v>
      </c>
      <c r="I99">
        <f t="shared" si="21"/>
        <v>0</v>
      </c>
      <c r="L99" t="str">
        <f t="shared" si="23"/>
        <v>HNX_NDN</v>
      </c>
      <c r="M99" t="s">
        <v>57</v>
      </c>
      <c r="N99" t="s">
        <v>1305</v>
      </c>
      <c r="P99" t="s">
        <v>2314</v>
      </c>
    </row>
    <row r="100" spans="2:16">
      <c r="B100">
        <f t="shared" si="16"/>
        <v>3</v>
      </c>
      <c r="C100" t="s">
        <v>2509</v>
      </c>
      <c r="D100" t="s">
        <v>237</v>
      </c>
      <c r="E100" t="s">
        <v>238</v>
      </c>
      <c r="F100" t="str">
        <f t="shared" si="18"/>
        <v>https://www.tradingview.com/chart/r46Q5U5a/?interval=M&amp;symbol=HOSE:BTP</v>
      </c>
      <c r="G100" t="str">
        <f t="shared" si="19"/>
        <v>HOSE_BTP</v>
      </c>
      <c r="H100">
        <f t="shared" si="20"/>
        <v>1</v>
      </c>
      <c r="I100">
        <f t="shared" si="21"/>
        <v>0</v>
      </c>
      <c r="J100" t="str">
        <f>","""&amp;C100&amp;"_"&amp;D100&amp;" "&amp;E100&amp;""""</f>
        <v>,"HOSE_BTP Công ty Cổ phần Nhiệt điện Bà Rịa"</v>
      </c>
      <c r="L100" t="str">
        <f t="shared" si="23"/>
        <v>HNX_NDX</v>
      </c>
      <c r="M100" t="s">
        <v>57</v>
      </c>
      <c r="N100" t="s">
        <v>1309</v>
      </c>
      <c r="P100" t="s">
        <v>2537</v>
      </c>
    </row>
    <row r="101" spans="2:16" hidden="1">
      <c r="B101">
        <f t="shared" si="16"/>
        <v>3</v>
      </c>
      <c r="C101" t="s">
        <v>2510</v>
      </c>
      <c r="D101" t="s">
        <v>239</v>
      </c>
      <c r="E101" t="s">
        <v>240</v>
      </c>
      <c r="F101" t="str">
        <f t="shared" si="18"/>
        <v>https://www.tradingview.com/chart/r46Q5U5a/?interval=M&amp;symbol=UPCOM:BTR</v>
      </c>
      <c r="G101" t="str">
        <f t="shared" si="19"/>
        <v>UPCOM_BTR</v>
      </c>
      <c r="H101">
        <f t="shared" si="20"/>
        <v>0</v>
      </c>
      <c r="I101">
        <f t="shared" si="21"/>
        <v>0</v>
      </c>
      <c r="L101" t="str">
        <f t="shared" si="23"/>
        <v>HNX_NET</v>
      </c>
      <c r="M101" t="s">
        <v>57</v>
      </c>
      <c r="N101" t="s">
        <v>1311</v>
      </c>
      <c r="P101" t="s">
        <v>2326</v>
      </c>
    </row>
    <row r="102" spans="2:16">
      <c r="B102">
        <f t="shared" si="16"/>
        <v>3</v>
      </c>
      <c r="C102" t="s">
        <v>57</v>
      </c>
      <c r="D102" t="s">
        <v>241</v>
      </c>
      <c r="E102" t="s">
        <v>242</v>
      </c>
      <c r="F102" t="str">
        <f t="shared" si="18"/>
        <v>https://www.tradingview.com/chart/r46Q5U5a/?interval=M&amp;symbol=HNX:BTS</v>
      </c>
      <c r="G102" t="str">
        <f t="shared" si="19"/>
        <v>HNX_BTS</v>
      </c>
      <c r="H102">
        <f t="shared" si="20"/>
        <v>1</v>
      </c>
      <c r="I102">
        <f t="shared" si="21"/>
        <v>0</v>
      </c>
      <c r="J102" t="str">
        <f t="shared" ref="J102:J104" si="27">","""&amp;C102&amp;"_"&amp;D102&amp;" "&amp;E102&amp;""""</f>
        <v>,"HNX_BTS Công ty cổ phần Xi măng Vicem Bút Sơn"</v>
      </c>
      <c r="L102" t="str">
        <f t="shared" si="23"/>
        <v>HNX_NFC</v>
      </c>
      <c r="M102" t="s">
        <v>57</v>
      </c>
      <c r="N102" t="s">
        <v>1313</v>
      </c>
      <c r="P102" t="s">
        <v>2328</v>
      </c>
    </row>
    <row r="103" spans="2:16">
      <c r="B103">
        <f t="shared" si="16"/>
        <v>3</v>
      </c>
      <c r="C103" t="s">
        <v>2509</v>
      </c>
      <c r="D103" t="s">
        <v>243</v>
      </c>
      <c r="E103" t="s">
        <v>244</v>
      </c>
      <c r="F103" t="str">
        <f t="shared" si="18"/>
        <v>https://www.tradingview.com/chart/r46Q5U5a/?interval=M&amp;symbol=HOSE:BTT</v>
      </c>
      <c r="G103" t="str">
        <f t="shared" si="19"/>
        <v>HOSE_BTT</v>
      </c>
      <c r="H103">
        <f t="shared" si="20"/>
        <v>1</v>
      </c>
      <c r="I103">
        <f t="shared" si="21"/>
        <v>0</v>
      </c>
      <c r="J103" t="str">
        <f t="shared" si="27"/>
        <v>,"HOSE_BTT Công ty Cổ phần Thương mại - Dịch vụ Bến Thành"</v>
      </c>
      <c r="L103" t="str">
        <f t="shared" si="23"/>
        <v>HNX_NHC</v>
      </c>
      <c r="M103" t="s">
        <v>57</v>
      </c>
      <c r="N103" t="s">
        <v>1319</v>
      </c>
      <c r="P103" t="s">
        <v>2538</v>
      </c>
    </row>
    <row r="104" spans="2:16">
      <c r="B104">
        <f t="shared" si="16"/>
        <v>3</v>
      </c>
      <c r="C104" t="s">
        <v>2510</v>
      </c>
      <c r="D104" t="s">
        <v>245</v>
      </c>
      <c r="E104" t="s">
        <v>246</v>
      </c>
      <c r="F104" t="str">
        <f t="shared" si="18"/>
        <v>https://www.tradingview.com/chart/r46Q5U5a/?interval=M&amp;symbol=UPCOM:BTU</v>
      </c>
      <c r="G104" t="str">
        <f t="shared" si="19"/>
        <v>UPCOM_BTU</v>
      </c>
      <c r="H104">
        <f t="shared" si="20"/>
        <v>1</v>
      </c>
      <c r="I104">
        <f t="shared" si="21"/>
        <v>0</v>
      </c>
      <c r="J104" t="str">
        <f t="shared" si="27"/>
        <v>,"UPCOM_BTU CTCP Công trình Đô thị Bến Tre"</v>
      </c>
      <c r="L104" t="str">
        <f t="shared" si="23"/>
        <v>HNX_NST</v>
      </c>
      <c r="M104" t="s">
        <v>57</v>
      </c>
      <c r="N104" t="s">
        <v>1373</v>
      </c>
      <c r="P104" t="s">
        <v>2539</v>
      </c>
    </row>
    <row r="105" spans="2:16" hidden="1">
      <c r="B105">
        <f t="shared" si="16"/>
        <v>3</v>
      </c>
      <c r="C105" t="s">
        <v>2510</v>
      </c>
      <c r="D105" t="s">
        <v>247</v>
      </c>
      <c r="E105" t="s">
        <v>248</v>
      </c>
      <c r="F105" t="str">
        <f t="shared" si="18"/>
        <v>https://www.tradingview.com/chart/r46Q5U5a/?interval=M&amp;symbol=UPCOM:BTW</v>
      </c>
      <c r="G105" t="str">
        <f t="shared" si="19"/>
        <v>UPCOM_BTW</v>
      </c>
      <c r="H105">
        <f t="shared" si="20"/>
        <v>0</v>
      </c>
      <c r="I105">
        <f t="shared" si="21"/>
        <v>0</v>
      </c>
      <c r="L105" t="str">
        <f t="shared" si="23"/>
        <v>HNX_NTP</v>
      </c>
      <c r="M105" t="s">
        <v>57</v>
      </c>
      <c r="N105" t="s">
        <v>1383</v>
      </c>
      <c r="P105" t="s">
        <v>656</v>
      </c>
    </row>
    <row r="106" spans="2:16">
      <c r="B106">
        <f t="shared" si="16"/>
        <v>3</v>
      </c>
      <c r="C106" t="s">
        <v>2510</v>
      </c>
      <c r="D106" t="s">
        <v>249</v>
      </c>
      <c r="E106" t="s">
        <v>250</v>
      </c>
      <c r="F106" t="str">
        <f t="shared" si="18"/>
        <v>https://www.tradingview.com/chart/r46Q5U5a/?interval=M&amp;symbol=UPCOM:BVG</v>
      </c>
      <c r="G106" t="str">
        <f t="shared" si="19"/>
        <v>UPCOM_BVG</v>
      </c>
      <c r="H106">
        <f t="shared" si="20"/>
        <v>1</v>
      </c>
      <c r="I106">
        <f t="shared" si="21"/>
        <v>0</v>
      </c>
      <c r="J106" t="str">
        <f>","""&amp;C106&amp;"_"&amp;D106&amp;" "&amp;E106&amp;""""</f>
        <v>,"UPCOM_BVG Công ty Cổ phần Đầu tư BVG"</v>
      </c>
      <c r="L106" t="str">
        <f t="shared" si="23"/>
        <v>HNX_NVB</v>
      </c>
      <c r="M106" t="s">
        <v>57</v>
      </c>
      <c r="N106" t="s">
        <v>1391</v>
      </c>
      <c r="P106" t="s">
        <v>1064</v>
      </c>
    </row>
    <row r="107" spans="2:16" hidden="1">
      <c r="B107">
        <f t="shared" si="16"/>
        <v>3</v>
      </c>
      <c r="C107" t="s">
        <v>2509</v>
      </c>
      <c r="D107" t="s">
        <v>251</v>
      </c>
      <c r="E107" t="s">
        <v>252</v>
      </c>
      <c r="F107" t="str">
        <f t="shared" si="18"/>
        <v>https://www.tradingview.com/chart/r46Q5U5a/?interval=M&amp;symbol=HOSE:BVH</v>
      </c>
      <c r="G107" t="str">
        <f t="shared" si="19"/>
        <v>HOSE_BVH</v>
      </c>
      <c r="H107">
        <f t="shared" si="20"/>
        <v>1</v>
      </c>
      <c r="I107">
        <f t="shared" si="21"/>
        <v>1</v>
      </c>
      <c r="L107" t="str">
        <f t="shared" si="23"/>
        <v>HNX_OCH</v>
      </c>
      <c r="M107" t="s">
        <v>57</v>
      </c>
      <c r="N107" t="s">
        <v>1403</v>
      </c>
      <c r="P107" t="s">
        <v>824</v>
      </c>
    </row>
    <row r="108" spans="2:16">
      <c r="B108">
        <f t="shared" si="16"/>
        <v>3</v>
      </c>
      <c r="C108" t="s">
        <v>2510</v>
      </c>
      <c r="D108" t="s">
        <v>253</v>
      </c>
      <c r="E108" t="s">
        <v>254</v>
      </c>
      <c r="F108" t="str">
        <f t="shared" si="18"/>
        <v>https://www.tradingview.com/chart/r46Q5U5a/?interval=M&amp;symbol=UPCOM:BVN</v>
      </c>
      <c r="G108" t="str">
        <f t="shared" si="19"/>
        <v>UPCOM_BVN</v>
      </c>
      <c r="H108">
        <f t="shared" si="20"/>
        <v>1</v>
      </c>
      <c r="I108">
        <f t="shared" si="21"/>
        <v>0</v>
      </c>
      <c r="J108" t="str">
        <f t="shared" ref="J108:J109" si="28">","""&amp;C108&amp;"_"&amp;D108&amp;" "&amp;E108&amp;""""</f>
        <v>,"UPCOM_BVN Công ty cổ phần Bông Việt Nam"</v>
      </c>
      <c r="L108" t="str">
        <f t="shared" si="23"/>
        <v>HNX_ONE</v>
      </c>
      <c r="M108" t="s">
        <v>57</v>
      </c>
      <c r="N108" t="s">
        <v>1409</v>
      </c>
      <c r="P108" t="s">
        <v>2540</v>
      </c>
    </row>
    <row r="109" spans="2:16">
      <c r="B109">
        <f t="shared" si="16"/>
        <v>3</v>
      </c>
      <c r="C109" t="s">
        <v>2510</v>
      </c>
      <c r="D109" t="s">
        <v>256</v>
      </c>
      <c r="E109" t="s">
        <v>257</v>
      </c>
      <c r="F109" t="str">
        <f t="shared" si="18"/>
        <v>https://www.tradingview.com/chart/r46Q5U5a/?interval=M&amp;symbol=UPCOM:BWA</v>
      </c>
      <c r="G109" t="str">
        <f t="shared" si="19"/>
        <v>UPCOM_BWA</v>
      </c>
      <c r="H109">
        <f t="shared" si="20"/>
        <v>1</v>
      </c>
      <c r="I109">
        <f t="shared" si="21"/>
        <v>0</v>
      </c>
      <c r="J109" t="str">
        <f t="shared" si="28"/>
        <v>,"UPCOM_BWA Công ty Cổ phần Cấp thoát nước và Xây dựng Bảo Lộc"</v>
      </c>
      <c r="L109" t="str">
        <f t="shared" si="23"/>
        <v>HNX_PBP</v>
      </c>
      <c r="M109" t="s">
        <v>57</v>
      </c>
      <c r="N109" t="s">
        <v>1421</v>
      </c>
      <c r="P109" t="s">
        <v>169</v>
      </c>
    </row>
    <row r="110" spans="2:16" hidden="1">
      <c r="B110">
        <f t="shared" si="16"/>
        <v>3</v>
      </c>
      <c r="C110" t="s">
        <v>2510</v>
      </c>
      <c r="D110" t="s">
        <v>258</v>
      </c>
      <c r="E110" t="s">
        <v>259</v>
      </c>
      <c r="F110" t="str">
        <f t="shared" si="18"/>
        <v>https://www.tradingview.com/chart/r46Q5U5a/?interval=M&amp;symbol=UPCOM:BXD</v>
      </c>
      <c r="G110" t="str">
        <f t="shared" si="19"/>
        <v>UPCOM_BXD</v>
      </c>
      <c r="H110">
        <f t="shared" si="20"/>
        <v>0</v>
      </c>
      <c r="I110">
        <f t="shared" si="21"/>
        <v>0</v>
      </c>
      <c r="L110" t="str">
        <f t="shared" si="23"/>
        <v>HNX_PCG</v>
      </c>
      <c r="M110" t="s">
        <v>57</v>
      </c>
      <c r="N110" t="s">
        <v>1427</v>
      </c>
      <c r="P110" t="s">
        <v>2347</v>
      </c>
    </row>
    <row r="111" spans="2:16">
      <c r="B111">
        <f t="shared" si="16"/>
        <v>3</v>
      </c>
      <c r="C111" t="s">
        <v>57</v>
      </c>
      <c r="D111" t="s">
        <v>260</v>
      </c>
      <c r="E111" t="s">
        <v>261</v>
      </c>
      <c r="F111" t="str">
        <f t="shared" si="18"/>
        <v>https://www.tradingview.com/chart/r46Q5U5a/?interval=M&amp;symbol=HNX:BXH</v>
      </c>
      <c r="G111" t="str">
        <f t="shared" si="19"/>
        <v>HNX_BXH</v>
      </c>
      <c r="H111">
        <f t="shared" si="20"/>
        <v>1</v>
      </c>
      <c r="I111">
        <f t="shared" si="21"/>
        <v>0</v>
      </c>
      <c r="J111" t="str">
        <f t="shared" ref="J111:J115" si="29">","""&amp;C111&amp;"_"&amp;D111&amp;" "&amp;E111&amp;""""</f>
        <v>,"HNX_BXH Công ty cổ phần VICEM Bao bì Hải Phòng"</v>
      </c>
      <c r="L111" t="str">
        <f t="shared" si="23"/>
        <v>HNX_PCT</v>
      </c>
      <c r="M111" t="s">
        <v>57</v>
      </c>
      <c r="N111" t="s">
        <v>1431</v>
      </c>
      <c r="P111" t="s">
        <v>2027</v>
      </c>
    </row>
    <row r="112" spans="2:16">
      <c r="B112">
        <f t="shared" si="16"/>
        <v>3</v>
      </c>
      <c r="C112" t="s">
        <v>2510</v>
      </c>
      <c r="D112" t="s">
        <v>262</v>
      </c>
      <c r="E112" t="s">
        <v>263</v>
      </c>
      <c r="F112" t="str">
        <f t="shared" si="18"/>
        <v>https://www.tradingview.com/chart/r46Q5U5a/?interval=M&amp;symbol=UPCOM:C12</v>
      </c>
      <c r="G112" t="str">
        <f t="shared" si="19"/>
        <v>UPCOM_C12</v>
      </c>
      <c r="H112">
        <f t="shared" si="20"/>
        <v>1</v>
      </c>
      <c r="I112">
        <f t="shared" si="21"/>
        <v>0</v>
      </c>
      <c r="J112" t="str">
        <f t="shared" si="29"/>
        <v>,"UPCOM_C12 Công ty Cổ phần Cầu 12 - Cienco 1"</v>
      </c>
      <c r="L112" t="str">
        <f t="shared" si="23"/>
        <v>HNX_PDB</v>
      </c>
      <c r="M112" t="s">
        <v>57</v>
      </c>
      <c r="N112" t="s">
        <v>1433</v>
      </c>
      <c r="P112" t="s">
        <v>2391</v>
      </c>
    </row>
    <row r="113" spans="2:16">
      <c r="B113">
        <f t="shared" si="16"/>
        <v>3</v>
      </c>
      <c r="C113" t="s">
        <v>2510</v>
      </c>
      <c r="D113" t="s">
        <v>264</v>
      </c>
      <c r="E113" t="s">
        <v>265</v>
      </c>
      <c r="F113" t="str">
        <f t="shared" si="18"/>
        <v>https://www.tradingview.com/chart/r46Q5U5a/?interval=M&amp;symbol=UPCOM:C21</v>
      </c>
      <c r="G113" t="str">
        <f t="shared" si="19"/>
        <v>UPCOM_C21</v>
      </c>
      <c r="H113">
        <f t="shared" si="20"/>
        <v>1</v>
      </c>
      <c r="I113">
        <f t="shared" si="21"/>
        <v>0</v>
      </c>
      <c r="J113" t="str">
        <f t="shared" si="29"/>
        <v>,"UPCOM_C21 Công ty cổ phần Thế kỷ 21"</v>
      </c>
      <c r="L113" t="str">
        <f t="shared" si="23"/>
        <v>HNX_PEN</v>
      </c>
      <c r="M113" t="s">
        <v>57</v>
      </c>
      <c r="N113" t="s">
        <v>1441</v>
      </c>
      <c r="P113" t="s">
        <v>2541</v>
      </c>
    </row>
    <row r="114" spans="2:16">
      <c r="B114">
        <f t="shared" si="16"/>
        <v>3</v>
      </c>
      <c r="C114" t="s">
        <v>2509</v>
      </c>
      <c r="D114" t="s">
        <v>266</v>
      </c>
      <c r="E114" t="s">
        <v>267</v>
      </c>
      <c r="F114" t="str">
        <f t="shared" si="18"/>
        <v>https://www.tradingview.com/chart/r46Q5U5a/?interval=M&amp;symbol=HOSE:C32</v>
      </c>
      <c r="G114" t="str">
        <f t="shared" si="19"/>
        <v>HOSE_C32</v>
      </c>
      <c r="H114">
        <f t="shared" si="20"/>
        <v>1</v>
      </c>
      <c r="I114">
        <f t="shared" si="21"/>
        <v>0</v>
      </c>
      <c r="J114" t="str">
        <f t="shared" si="29"/>
        <v>,"HOSE_C32 Công ty Cổ phần Đầu tư Xây dựng 3-2"</v>
      </c>
      <c r="L114" t="str">
        <f t="shared" si="23"/>
        <v>HNX_PGS</v>
      </c>
      <c r="M114" t="s">
        <v>57</v>
      </c>
      <c r="N114" t="s">
        <v>1457</v>
      </c>
      <c r="P114" t="s">
        <v>2542</v>
      </c>
    </row>
    <row r="115" spans="2:16">
      <c r="B115">
        <f t="shared" si="16"/>
        <v>3</v>
      </c>
      <c r="C115" t="s">
        <v>2509</v>
      </c>
      <c r="D115" t="s">
        <v>268</v>
      </c>
      <c r="E115" t="s">
        <v>269</v>
      </c>
      <c r="F115" t="str">
        <f t="shared" si="18"/>
        <v>https://www.tradingview.com/chart/r46Q5U5a/?interval=M&amp;symbol=HOSE:C47</v>
      </c>
      <c r="G115" t="str">
        <f t="shared" si="19"/>
        <v>HOSE_C47</v>
      </c>
      <c r="H115">
        <f t="shared" si="20"/>
        <v>1</v>
      </c>
      <c r="I115">
        <f t="shared" si="21"/>
        <v>0</v>
      </c>
      <c r="J115" t="str">
        <f t="shared" si="29"/>
        <v>,"HOSE_C47 Công ty Cổ phần Xây dựng 47"</v>
      </c>
      <c r="L115" t="str">
        <f t="shared" si="23"/>
        <v>HNX_PGT</v>
      </c>
      <c r="M115" t="s">
        <v>57</v>
      </c>
      <c r="N115" t="s">
        <v>1459</v>
      </c>
      <c r="P115" t="s">
        <v>2439</v>
      </c>
    </row>
    <row r="116" spans="2:16" hidden="1">
      <c r="B116">
        <f t="shared" si="16"/>
        <v>3</v>
      </c>
      <c r="C116" t="s">
        <v>2510</v>
      </c>
      <c r="D116" t="s">
        <v>270</v>
      </c>
      <c r="E116" t="s">
        <v>271</v>
      </c>
      <c r="F116" t="str">
        <f t="shared" si="18"/>
        <v>https://www.tradingview.com/chart/r46Q5U5a/?interval=M&amp;symbol=UPCOM:C71</v>
      </c>
      <c r="G116" t="str">
        <f t="shared" si="19"/>
        <v>UPCOM_C71</v>
      </c>
      <c r="H116">
        <f t="shared" si="20"/>
        <v>0</v>
      </c>
      <c r="I116">
        <f t="shared" si="21"/>
        <v>0</v>
      </c>
      <c r="L116" t="str">
        <f t="shared" si="23"/>
        <v>HNX_PIC</v>
      </c>
      <c r="M116" t="s">
        <v>57</v>
      </c>
      <c r="N116" t="s">
        <v>1473</v>
      </c>
      <c r="P116" t="s">
        <v>1405</v>
      </c>
    </row>
    <row r="117" spans="2:16" hidden="1">
      <c r="B117">
        <f t="shared" si="16"/>
        <v>3</v>
      </c>
      <c r="C117" t="s">
        <v>57</v>
      </c>
      <c r="D117" t="s">
        <v>272</v>
      </c>
      <c r="E117" t="s">
        <v>273</v>
      </c>
      <c r="F117" t="str">
        <f t="shared" si="18"/>
        <v>https://www.tradingview.com/chart/r46Q5U5a/?interval=M&amp;symbol=HNX:C92</v>
      </c>
      <c r="G117" t="str">
        <f t="shared" si="19"/>
        <v>HNX_C92</v>
      </c>
      <c r="H117">
        <f t="shared" si="20"/>
        <v>0</v>
      </c>
      <c r="I117">
        <f t="shared" si="21"/>
        <v>0</v>
      </c>
      <c r="L117" t="str">
        <f t="shared" si="23"/>
        <v>HNX_PJC</v>
      </c>
      <c r="M117" t="s">
        <v>57</v>
      </c>
      <c r="N117" t="s">
        <v>1483</v>
      </c>
      <c r="P117" t="s">
        <v>2543</v>
      </c>
    </row>
    <row r="118" spans="2:16">
      <c r="B118">
        <f t="shared" si="16"/>
        <v>3</v>
      </c>
      <c r="C118" t="s">
        <v>2510</v>
      </c>
      <c r="D118" t="s">
        <v>274</v>
      </c>
      <c r="E118" t="s">
        <v>275</v>
      </c>
      <c r="F118" t="str">
        <f t="shared" si="18"/>
        <v>https://www.tradingview.com/chart/r46Q5U5a/?interval=M&amp;symbol=UPCOM:CAD</v>
      </c>
      <c r="G118" t="str">
        <f t="shared" si="19"/>
        <v>UPCOM_CAD</v>
      </c>
      <c r="H118">
        <f t="shared" si="20"/>
        <v>1</v>
      </c>
      <c r="I118">
        <f t="shared" si="21"/>
        <v>0</v>
      </c>
      <c r="J118" t="str">
        <f t="shared" ref="J118:J119" si="30">","""&amp;C118&amp;"_"&amp;D118&amp;" "&amp;E118&amp;""""</f>
        <v>,"UPCOM_CAD Công ty Cổ phần Chế biến và Xuất nhập khẩu Thủy sản CADOVIMEX"</v>
      </c>
      <c r="L118" t="str">
        <f t="shared" si="23"/>
        <v>HNX_PLC</v>
      </c>
      <c r="M118" t="s">
        <v>57</v>
      </c>
      <c r="N118" t="s">
        <v>1491</v>
      </c>
      <c r="P118" t="s">
        <v>1889</v>
      </c>
    </row>
    <row r="119" spans="2:16">
      <c r="B119">
        <f t="shared" si="16"/>
        <v>3</v>
      </c>
      <c r="C119" t="s">
        <v>57</v>
      </c>
      <c r="D119" t="s">
        <v>276</v>
      </c>
      <c r="E119" t="s">
        <v>277</v>
      </c>
      <c r="F119" t="str">
        <f t="shared" si="18"/>
        <v>https://www.tradingview.com/chart/r46Q5U5a/?interval=M&amp;symbol=HNX:CAN</v>
      </c>
      <c r="G119" t="str">
        <f t="shared" si="19"/>
        <v>HNX_CAN</v>
      </c>
      <c r="H119">
        <f t="shared" si="20"/>
        <v>1</v>
      </c>
      <c r="I119">
        <f t="shared" si="21"/>
        <v>0</v>
      </c>
      <c r="J119" t="str">
        <f t="shared" si="30"/>
        <v>,"HNX_CAN Công ty Cổ phần Đồ hộp Hạ Long"</v>
      </c>
      <c r="L119" t="str">
        <f t="shared" si="23"/>
        <v>HNX_PMB</v>
      </c>
      <c r="M119" t="s">
        <v>57</v>
      </c>
      <c r="N119" t="s">
        <v>1493</v>
      </c>
      <c r="P119" t="s">
        <v>392</v>
      </c>
    </row>
    <row r="120" spans="2:16" hidden="1">
      <c r="B120">
        <f t="shared" ref="B120:B180" si="31">LEN(D120)</f>
        <v>3</v>
      </c>
      <c r="C120" t="s">
        <v>57</v>
      </c>
      <c r="D120" t="s">
        <v>278</v>
      </c>
      <c r="E120" t="s">
        <v>279</v>
      </c>
      <c r="F120" t="str">
        <f t="shared" si="18"/>
        <v>https://www.tradingview.com/chart/r46Q5U5a/?interval=M&amp;symbol=HNX:CAP</v>
      </c>
      <c r="G120" t="str">
        <f t="shared" si="19"/>
        <v>HNX_CAP</v>
      </c>
      <c r="H120">
        <f t="shared" si="20"/>
        <v>1</v>
      </c>
      <c r="I120">
        <f t="shared" si="21"/>
        <v>1</v>
      </c>
      <c r="L120" t="str">
        <f t="shared" si="23"/>
        <v>HNX_PMC</v>
      </c>
      <c r="M120" t="s">
        <v>57</v>
      </c>
      <c r="N120" t="s">
        <v>1495</v>
      </c>
      <c r="P120" t="s">
        <v>1180</v>
      </c>
    </row>
    <row r="121" spans="2:16" hidden="1">
      <c r="B121">
        <f t="shared" si="31"/>
        <v>3</v>
      </c>
      <c r="C121" t="s">
        <v>2509</v>
      </c>
      <c r="D121" t="s">
        <v>280</v>
      </c>
      <c r="E121" t="s">
        <v>281</v>
      </c>
      <c r="F121" t="str">
        <f t="shared" si="18"/>
        <v>https://www.tradingview.com/chart/r46Q5U5a/?interval=M&amp;symbol=HOSE:CAV</v>
      </c>
      <c r="G121" t="str">
        <f t="shared" si="19"/>
        <v>HOSE_CAV</v>
      </c>
      <c r="H121">
        <f t="shared" si="20"/>
        <v>0</v>
      </c>
      <c r="I121">
        <f t="shared" si="21"/>
        <v>0</v>
      </c>
      <c r="L121" t="str">
        <f t="shared" si="23"/>
        <v>HNX_PMP</v>
      </c>
      <c r="M121" t="s">
        <v>57</v>
      </c>
      <c r="N121" t="s">
        <v>1499</v>
      </c>
      <c r="P121" t="s">
        <v>2113</v>
      </c>
    </row>
    <row r="122" spans="2:16">
      <c r="B122">
        <f t="shared" si="31"/>
        <v>3</v>
      </c>
      <c r="C122" t="s">
        <v>2509</v>
      </c>
      <c r="D122" t="s">
        <v>282</v>
      </c>
      <c r="E122" t="s">
        <v>283</v>
      </c>
      <c r="F122" t="str">
        <f t="shared" si="18"/>
        <v>https://www.tradingview.com/chart/r46Q5U5a/?interval=M&amp;symbol=HOSE:CCI</v>
      </c>
      <c r="G122" t="str">
        <f t="shared" si="19"/>
        <v>HOSE_CCI</v>
      </c>
      <c r="H122">
        <f t="shared" si="20"/>
        <v>1</v>
      </c>
      <c r="I122">
        <f t="shared" si="21"/>
        <v>0</v>
      </c>
      <c r="J122" t="str">
        <f>","""&amp;C122&amp;"_"&amp;D122&amp;" "&amp;E122&amp;""""</f>
        <v>,"HOSE_CCI Công ty Cổ phần Đầu tư Phát triển Công nghiệp - Thương mại Củ Chi"</v>
      </c>
      <c r="L122" t="str">
        <f t="shared" si="23"/>
        <v>HNX_PMS</v>
      </c>
      <c r="M122" t="s">
        <v>57</v>
      </c>
      <c r="N122" t="s">
        <v>1501</v>
      </c>
      <c r="P122" t="s">
        <v>1611</v>
      </c>
    </row>
    <row r="123" spans="2:16" hidden="1">
      <c r="B123">
        <f t="shared" si="31"/>
        <v>3</v>
      </c>
      <c r="C123" t="s">
        <v>2509</v>
      </c>
      <c r="D123" t="s">
        <v>284</v>
      </c>
      <c r="E123" t="s">
        <v>285</v>
      </c>
      <c r="F123" t="str">
        <f t="shared" si="18"/>
        <v>https://www.tradingview.com/chart/r46Q5U5a/?interval=M&amp;symbol=HOSE:CCL</v>
      </c>
      <c r="G123" t="str">
        <f t="shared" si="19"/>
        <v>HOSE_CCL</v>
      </c>
      <c r="H123">
        <f t="shared" si="20"/>
        <v>1</v>
      </c>
      <c r="I123">
        <f t="shared" si="21"/>
        <v>1</v>
      </c>
      <c r="L123" t="str">
        <f t="shared" si="23"/>
        <v>HNX_POT</v>
      </c>
      <c r="M123" t="s">
        <v>57</v>
      </c>
      <c r="N123" t="s">
        <v>1519</v>
      </c>
      <c r="P123" t="s">
        <v>2242</v>
      </c>
    </row>
    <row r="124" spans="2:16" hidden="1">
      <c r="B124">
        <f t="shared" si="31"/>
        <v>3</v>
      </c>
      <c r="C124" t="s">
        <v>57</v>
      </c>
      <c r="D124" t="s">
        <v>286</v>
      </c>
      <c r="E124" t="s">
        <v>287</v>
      </c>
      <c r="F124" t="str">
        <f t="shared" si="18"/>
        <v>https://www.tradingview.com/chart/r46Q5U5a/?interval=M&amp;symbol=HNX:CCM</v>
      </c>
      <c r="G124" t="str">
        <f t="shared" si="19"/>
        <v>HNX_CCM</v>
      </c>
      <c r="H124">
        <f t="shared" si="20"/>
        <v>0</v>
      </c>
      <c r="I124">
        <f t="shared" si="21"/>
        <v>0</v>
      </c>
      <c r="L124" t="str">
        <f t="shared" si="23"/>
        <v>HNX_PPE</v>
      </c>
      <c r="M124" t="s">
        <v>57</v>
      </c>
      <c r="N124" t="s">
        <v>1525</v>
      </c>
      <c r="P124" t="s">
        <v>2544</v>
      </c>
    </row>
    <row r="125" spans="2:16" hidden="1">
      <c r="B125">
        <f t="shared" si="31"/>
        <v>3</v>
      </c>
      <c r="C125" t="s">
        <v>2510</v>
      </c>
      <c r="D125" t="s">
        <v>288</v>
      </c>
      <c r="E125" t="s">
        <v>289</v>
      </c>
      <c r="F125" t="str">
        <f t="shared" si="18"/>
        <v>https://www.tradingview.com/chart/r46Q5U5a/?interval=M&amp;symbol=UPCOM:CCR</v>
      </c>
      <c r="G125" t="str">
        <f t="shared" si="19"/>
        <v>UPCOM_CCR</v>
      </c>
      <c r="H125">
        <f t="shared" si="20"/>
        <v>0</v>
      </c>
      <c r="I125">
        <f t="shared" si="21"/>
        <v>0</v>
      </c>
      <c r="L125" t="str">
        <f t="shared" si="23"/>
        <v>HNX_PPP</v>
      </c>
      <c r="M125" t="s">
        <v>57</v>
      </c>
      <c r="N125" t="s">
        <v>1531</v>
      </c>
      <c r="P125" t="s">
        <v>2506</v>
      </c>
    </row>
    <row r="126" spans="2:16">
      <c r="B126">
        <f t="shared" si="31"/>
        <v>3</v>
      </c>
      <c r="C126" t="s">
        <v>2510</v>
      </c>
      <c r="D126" t="s">
        <v>290</v>
      </c>
      <c r="E126" t="s">
        <v>291</v>
      </c>
      <c r="F126" t="str">
        <f t="shared" si="18"/>
        <v>https://www.tradingview.com/chart/r46Q5U5a/?interval=M&amp;symbol=UPCOM:CCV</v>
      </c>
      <c r="G126" t="str">
        <f t="shared" si="19"/>
        <v>UPCOM_CCV</v>
      </c>
      <c r="H126">
        <f t="shared" si="20"/>
        <v>1</v>
      </c>
      <c r="I126">
        <f t="shared" si="21"/>
        <v>0</v>
      </c>
      <c r="J126" t="str">
        <f t="shared" ref="J126:J129" si="32">","""&amp;C126&amp;"_"&amp;D126&amp;" "&amp;E126&amp;""""</f>
        <v>,"UPCOM_CCV Công ty cổ phần Tư vấn Xây dựng Công nghiệp và Đô thị Việt Nam"</v>
      </c>
      <c r="L126" t="str">
        <f t="shared" si="23"/>
        <v>HNX_PPS</v>
      </c>
      <c r="M126" t="s">
        <v>57</v>
      </c>
      <c r="N126" t="s">
        <v>1533</v>
      </c>
      <c r="P126" t="s">
        <v>1118</v>
      </c>
    </row>
    <row r="127" spans="2:16">
      <c r="B127">
        <f t="shared" si="31"/>
        <v>3</v>
      </c>
      <c r="C127" t="s">
        <v>2509</v>
      </c>
      <c r="D127" t="s">
        <v>292</v>
      </c>
      <c r="E127" t="s">
        <v>293</v>
      </c>
      <c r="F127" t="str">
        <f t="shared" si="18"/>
        <v>https://www.tradingview.com/chart/r46Q5U5a/?interval=M&amp;symbol=HOSE:CDC</v>
      </c>
      <c r="G127" t="str">
        <f t="shared" si="19"/>
        <v>HOSE_CDC</v>
      </c>
      <c r="H127">
        <f t="shared" si="20"/>
        <v>1</v>
      </c>
      <c r="I127">
        <f t="shared" si="21"/>
        <v>0</v>
      </c>
      <c r="J127" t="str">
        <f t="shared" si="32"/>
        <v>,"HOSE_CDC Công ty Cổ phần Chương Dương"</v>
      </c>
      <c r="L127" t="str">
        <f t="shared" si="23"/>
        <v>HNX_PPY</v>
      </c>
      <c r="M127" t="s">
        <v>57</v>
      </c>
      <c r="N127" t="s">
        <v>1535</v>
      </c>
      <c r="P127" t="s">
        <v>1252</v>
      </c>
    </row>
    <row r="128" spans="2:16">
      <c r="B128">
        <f t="shared" si="31"/>
        <v>3</v>
      </c>
      <c r="C128" t="s">
        <v>2510</v>
      </c>
      <c r="D128" t="s">
        <v>294</v>
      </c>
      <c r="E128" t="s">
        <v>295</v>
      </c>
      <c r="F128" t="str">
        <f t="shared" si="18"/>
        <v>https://www.tradingview.com/chart/r46Q5U5a/?interval=M&amp;symbol=UPCOM:CDG</v>
      </c>
      <c r="G128" t="str">
        <f t="shared" si="19"/>
        <v>UPCOM_CDG</v>
      </c>
      <c r="H128">
        <f t="shared" si="20"/>
        <v>1</v>
      </c>
      <c r="I128">
        <f t="shared" si="21"/>
        <v>0</v>
      </c>
      <c r="J128" t="str">
        <f t="shared" si="32"/>
        <v>,"UPCOM_CDG Công ty Cổ phần Cầu Đuống"</v>
      </c>
      <c r="L128" t="str">
        <f t="shared" si="23"/>
        <v>HNX_PRC</v>
      </c>
      <c r="M128" t="s">
        <v>57</v>
      </c>
      <c r="N128" t="s">
        <v>1537</v>
      </c>
      <c r="P128" t="s">
        <v>2508</v>
      </c>
    </row>
    <row r="129" spans="2:16">
      <c r="B129">
        <f t="shared" si="31"/>
        <v>3</v>
      </c>
      <c r="C129" t="s">
        <v>57</v>
      </c>
      <c r="D129" t="s">
        <v>296</v>
      </c>
      <c r="E129" t="s">
        <v>297</v>
      </c>
      <c r="F129" t="str">
        <f t="shared" si="18"/>
        <v>https://www.tradingview.com/chart/r46Q5U5a/?interval=M&amp;symbol=HNX:CDN</v>
      </c>
      <c r="G129" t="str">
        <f t="shared" si="19"/>
        <v>HNX_CDN</v>
      </c>
      <c r="H129">
        <f t="shared" si="20"/>
        <v>1</v>
      </c>
      <c r="I129">
        <f t="shared" si="21"/>
        <v>0</v>
      </c>
      <c r="J129" t="str">
        <f t="shared" si="32"/>
        <v>,"HNX_CDN Công ty cổ phần Cảng Đà Nẵng"</v>
      </c>
      <c r="L129" t="str">
        <f t="shared" si="23"/>
        <v>HNX_PSC</v>
      </c>
      <c r="M129" t="s">
        <v>57</v>
      </c>
      <c r="N129" t="s">
        <v>1543</v>
      </c>
      <c r="P129" t="s">
        <v>1391</v>
      </c>
    </row>
    <row r="130" spans="2:16" hidden="1">
      <c r="B130">
        <f t="shared" si="31"/>
        <v>3</v>
      </c>
      <c r="C130" t="s">
        <v>2509</v>
      </c>
      <c r="D130" t="s">
        <v>298</v>
      </c>
      <c r="E130" t="s">
        <v>299</v>
      </c>
      <c r="F130" t="str">
        <f t="shared" si="18"/>
        <v>https://www.tradingview.com/chart/r46Q5U5a/?interval=M&amp;symbol=HOSE:CDO</v>
      </c>
      <c r="G130" t="str">
        <f t="shared" si="19"/>
        <v>HOSE_CDO</v>
      </c>
      <c r="H130">
        <f t="shared" si="20"/>
        <v>0</v>
      </c>
      <c r="I130">
        <f t="shared" si="21"/>
        <v>0</v>
      </c>
      <c r="L130" t="str">
        <f t="shared" si="23"/>
        <v>HNX_PSD</v>
      </c>
      <c r="M130" t="s">
        <v>57</v>
      </c>
      <c r="N130" t="s">
        <v>1545</v>
      </c>
      <c r="P130" t="s">
        <v>2237</v>
      </c>
    </row>
    <row r="131" spans="2:16" hidden="1">
      <c r="B131">
        <f t="shared" si="31"/>
        <v>3</v>
      </c>
      <c r="C131" t="s">
        <v>2510</v>
      </c>
      <c r="D131" t="s">
        <v>300</v>
      </c>
      <c r="E131" t="s">
        <v>301</v>
      </c>
      <c r="F131" t="str">
        <f t="shared" ref="F131:F194" si="33">"https://www.tradingview.com/chart/r46Q5U5a/?interval=M&amp;symbol="&amp;C131&amp;":"&amp;D131</f>
        <v>https://www.tradingview.com/chart/r46Q5U5a/?interval=M&amp;symbol=UPCOM:CEC</v>
      </c>
      <c r="G131" t="str">
        <f t="shared" si="19"/>
        <v>UPCOM_CEC</v>
      </c>
      <c r="H131">
        <f t="shared" si="20"/>
        <v>0</v>
      </c>
      <c r="I131">
        <f t="shared" si="21"/>
        <v>0</v>
      </c>
      <c r="L131" t="str">
        <f t="shared" si="23"/>
        <v>HNX_PSE</v>
      </c>
      <c r="M131" t="s">
        <v>57</v>
      </c>
      <c r="N131" t="s">
        <v>1547</v>
      </c>
      <c r="P131" t="s">
        <v>2545</v>
      </c>
    </row>
    <row r="132" spans="2:16">
      <c r="B132">
        <f t="shared" si="31"/>
        <v>3</v>
      </c>
      <c r="C132" t="s">
        <v>57</v>
      </c>
      <c r="D132" t="s">
        <v>302</v>
      </c>
      <c r="E132" t="s">
        <v>303</v>
      </c>
      <c r="F132" t="str">
        <f t="shared" si="33"/>
        <v>https://www.tradingview.com/chart/r46Q5U5a/?interval=M&amp;symbol=HNX:CEO</v>
      </c>
      <c r="G132" t="str">
        <f t="shared" ref="G132:G195" si="34">C132&amp;"_"&amp;D132</f>
        <v>HNX_CEO</v>
      </c>
      <c r="H132">
        <f t="shared" ref="H132:H195" si="35">COUNTIF(L:L,G132)</f>
        <v>1</v>
      </c>
      <c r="I132">
        <f t="shared" ref="I132:I195" si="36">COUNTIF(P:P,D132)</f>
        <v>0</v>
      </c>
      <c r="J132" t="str">
        <f>","""&amp;C132&amp;"_"&amp;D132&amp;" "&amp;E132&amp;""""</f>
        <v>,"HNX_CEO Công ty Cổ phần Tập đoàn C.E.O"</v>
      </c>
      <c r="L132" t="str">
        <f t="shared" ref="L132:L195" si="37">M132&amp;"_"&amp;N132</f>
        <v>HNX_PSW</v>
      </c>
      <c r="M132" t="s">
        <v>57</v>
      </c>
      <c r="N132" t="s">
        <v>1555</v>
      </c>
      <c r="P132" t="s">
        <v>2312</v>
      </c>
    </row>
    <row r="133" spans="2:16" hidden="1">
      <c r="B133">
        <f t="shared" si="31"/>
        <v>3</v>
      </c>
      <c r="C133" t="s">
        <v>2510</v>
      </c>
      <c r="D133" t="s">
        <v>304</v>
      </c>
      <c r="E133" t="s">
        <v>305</v>
      </c>
      <c r="F133" t="str">
        <f t="shared" si="33"/>
        <v>https://www.tradingview.com/chart/r46Q5U5a/?interval=M&amp;symbol=UPCOM:CFC</v>
      </c>
      <c r="G133" t="str">
        <f t="shared" si="34"/>
        <v>UPCOM_CFC</v>
      </c>
      <c r="H133">
        <f t="shared" si="35"/>
        <v>0</v>
      </c>
      <c r="I133">
        <f t="shared" si="36"/>
        <v>0</v>
      </c>
      <c r="L133" t="str">
        <f t="shared" si="37"/>
        <v>HNX_PTD</v>
      </c>
      <c r="M133" t="s">
        <v>57</v>
      </c>
      <c r="N133" t="s">
        <v>1561</v>
      </c>
      <c r="P133" t="s">
        <v>151</v>
      </c>
    </row>
    <row r="134" spans="2:16" hidden="1">
      <c r="B134">
        <f t="shared" si="31"/>
        <v>3</v>
      </c>
      <c r="C134" t="s">
        <v>2510</v>
      </c>
      <c r="D134" t="s">
        <v>306</v>
      </c>
      <c r="E134" t="s">
        <v>307</v>
      </c>
      <c r="F134" t="str">
        <f t="shared" si="33"/>
        <v>https://www.tradingview.com/chart/r46Q5U5a/?interval=M&amp;symbol=UPCOM:CGP</v>
      </c>
      <c r="G134" t="str">
        <f t="shared" si="34"/>
        <v>UPCOM_CGP</v>
      </c>
      <c r="H134">
        <f t="shared" si="35"/>
        <v>0</v>
      </c>
      <c r="I134">
        <f t="shared" si="36"/>
        <v>0</v>
      </c>
      <c r="L134" t="str">
        <f t="shared" si="37"/>
        <v>HNX_PTI</v>
      </c>
      <c r="M134" t="s">
        <v>57</v>
      </c>
      <c r="N134" t="s">
        <v>1569</v>
      </c>
      <c r="P134" t="s">
        <v>255</v>
      </c>
    </row>
    <row r="135" spans="2:16">
      <c r="B135">
        <f t="shared" si="31"/>
        <v>3</v>
      </c>
      <c r="C135" t="s">
        <v>2510</v>
      </c>
      <c r="D135" t="s">
        <v>308</v>
      </c>
      <c r="E135" t="s">
        <v>309</v>
      </c>
      <c r="F135" t="str">
        <f t="shared" si="33"/>
        <v>https://www.tradingview.com/chart/r46Q5U5a/?interval=M&amp;symbol=UPCOM:CHC</v>
      </c>
      <c r="G135" t="str">
        <f t="shared" si="34"/>
        <v>UPCOM_CHC</v>
      </c>
      <c r="H135">
        <f t="shared" si="35"/>
        <v>1</v>
      </c>
      <c r="I135">
        <f t="shared" si="36"/>
        <v>0</v>
      </c>
      <c r="J135" t="str">
        <f t="shared" ref="J135:J138" si="38">","""&amp;C135&amp;"_"&amp;D135&amp;" "&amp;E135&amp;""""</f>
        <v>,"UPCOM_CHC Công ty Cổ phần Cẩm Hà"</v>
      </c>
      <c r="L135" t="str">
        <f t="shared" si="37"/>
        <v>HNX_PTS</v>
      </c>
      <c r="M135" t="s">
        <v>57</v>
      </c>
      <c r="N135" t="s">
        <v>1579</v>
      </c>
      <c r="P135" t="s">
        <v>278</v>
      </c>
    </row>
    <row r="136" spans="2:16">
      <c r="B136">
        <f t="shared" si="31"/>
        <v>3</v>
      </c>
      <c r="C136" t="s">
        <v>2509</v>
      </c>
      <c r="D136" t="s">
        <v>310</v>
      </c>
      <c r="E136" t="s">
        <v>311</v>
      </c>
      <c r="F136" t="str">
        <f t="shared" si="33"/>
        <v>https://www.tradingview.com/chart/r46Q5U5a/?interval=M&amp;symbol=HOSE:CHP</v>
      </c>
      <c r="G136" t="str">
        <f t="shared" si="34"/>
        <v>HOSE_CHP</v>
      </c>
      <c r="H136">
        <f t="shared" si="35"/>
        <v>1</v>
      </c>
      <c r="I136">
        <f t="shared" si="36"/>
        <v>0</v>
      </c>
      <c r="J136" t="str">
        <f t="shared" si="38"/>
        <v>,"HOSE_CHP Công ty Cổ phần Thủy điện miền Trung"</v>
      </c>
      <c r="L136" t="str">
        <f t="shared" si="37"/>
        <v>HNX_PV2</v>
      </c>
      <c r="M136" t="s">
        <v>57</v>
      </c>
      <c r="N136" t="s">
        <v>1583</v>
      </c>
      <c r="P136" t="s">
        <v>2507</v>
      </c>
    </row>
    <row r="137" spans="2:16">
      <c r="B137">
        <f t="shared" si="31"/>
        <v>3</v>
      </c>
      <c r="C137" t="s">
        <v>2510</v>
      </c>
      <c r="D137" t="s">
        <v>312</v>
      </c>
      <c r="E137" t="s">
        <v>313</v>
      </c>
      <c r="F137" t="str">
        <f t="shared" si="33"/>
        <v>https://www.tradingview.com/chart/r46Q5U5a/?interval=M&amp;symbol=UPCOM:CHS</v>
      </c>
      <c r="G137" t="str">
        <f t="shared" si="34"/>
        <v>UPCOM_CHS</v>
      </c>
      <c r="H137">
        <f t="shared" si="35"/>
        <v>1</v>
      </c>
      <c r="I137">
        <f t="shared" si="36"/>
        <v>0</v>
      </c>
      <c r="J137" t="str">
        <f t="shared" si="38"/>
        <v>,"UPCOM_CHS Công ty Cổ phần Chiếu sáng Công cộng Thành phố Hồ Chí Minh"</v>
      </c>
      <c r="L137" t="str">
        <f t="shared" si="37"/>
        <v>HNX_PVB</v>
      </c>
      <c r="M137" t="s">
        <v>57</v>
      </c>
      <c r="N137" t="s">
        <v>1587</v>
      </c>
      <c r="P137" t="s">
        <v>940</v>
      </c>
    </row>
    <row r="138" spans="2:16">
      <c r="B138">
        <f t="shared" si="31"/>
        <v>3</v>
      </c>
      <c r="C138" t="s">
        <v>2510</v>
      </c>
      <c r="D138" t="s">
        <v>314</v>
      </c>
      <c r="E138" t="s">
        <v>315</v>
      </c>
      <c r="F138" t="str">
        <f t="shared" si="33"/>
        <v>https://www.tradingview.com/chart/r46Q5U5a/?interval=M&amp;symbol=UPCOM:CI5</v>
      </c>
      <c r="G138" t="str">
        <f t="shared" si="34"/>
        <v>UPCOM_CI5</v>
      </c>
      <c r="H138">
        <f t="shared" si="35"/>
        <v>1</v>
      </c>
      <c r="I138">
        <f t="shared" si="36"/>
        <v>0</v>
      </c>
      <c r="J138" t="str">
        <f t="shared" si="38"/>
        <v>,"UPCOM_CI5 Công ty cổ phần Đầu tư Xây dựng số 5"</v>
      </c>
      <c r="L138" t="str">
        <f t="shared" si="37"/>
        <v>HNX_PVC</v>
      </c>
      <c r="M138" t="s">
        <v>57</v>
      </c>
      <c r="N138" t="s">
        <v>1589</v>
      </c>
      <c r="P138" t="s">
        <v>1144</v>
      </c>
    </row>
    <row r="139" spans="2:16" hidden="1">
      <c r="B139">
        <f t="shared" si="31"/>
        <v>3</v>
      </c>
      <c r="C139" t="s">
        <v>57</v>
      </c>
      <c r="D139" t="s">
        <v>316</v>
      </c>
      <c r="E139" t="s">
        <v>317</v>
      </c>
      <c r="F139" t="str">
        <f t="shared" si="33"/>
        <v>https://www.tradingview.com/chart/r46Q5U5a/?interval=M&amp;symbol=HNX:CIC</v>
      </c>
      <c r="G139" t="str">
        <f t="shared" si="34"/>
        <v>HNX_CIC</v>
      </c>
      <c r="H139">
        <f t="shared" si="35"/>
        <v>0</v>
      </c>
      <c r="I139">
        <f t="shared" si="36"/>
        <v>0</v>
      </c>
      <c r="L139" t="str">
        <f t="shared" si="37"/>
        <v>HNX_PVG</v>
      </c>
      <c r="M139" t="s">
        <v>57</v>
      </c>
      <c r="N139" t="s">
        <v>1597</v>
      </c>
      <c r="P139" t="s">
        <v>1283</v>
      </c>
    </row>
    <row r="140" spans="2:16">
      <c r="B140">
        <f t="shared" si="31"/>
        <v>3</v>
      </c>
      <c r="C140" t="s">
        <v>2510</v>
      </c>
      <c r="D140" t="s">
        <v>318</v>
      </c>
      <c r="E140" t="s">
        <v>319</v>
      </c>
      <c r="F140" t="str">
        <f t="shared" si="33"/>
        <v>https://www.tradingview.com/chart/r46Q5U5a/?interval=M&amp;symbol=UPCOM:CID</v>
      </c>
      <c r="G140" t="str">
        <f t="shared" si="34"/>
        <v>UPCOM_CID</v>
      </c>
      <c r="H140">
        <f t="shared" si="35"/>
        <v>1</v>
      </c>
      <c r="I140">
        <f t="shared" si="36"/>
        <v>0</v>
      </c>
      <c r="J140" t="str">
        <f t="shared" ref="J140:J141" si="39">","""&amp;C140&amp;"_"&amp;D140&amp;" "&amp;E140&amp;""""</f>
        <v>,"UPCOM_CID Công ty Cổ phần Xây dựng và Phát triển Cơ sở Hạ tầng"</v>
      </c>
      <c r="L140" t="str">
        <f t="shared" si="37"/>
        <v>HNX_PVI</v>
      </c>
      <c r="M140" t="s">
        <v>57</v>
      </c>
      <c r="N140" t="s">
        <v>1599</v>
      </c>
      <c r="P140" t="s">
        <v>1491</v>
      </c>
    </row>
    <row r="141" spans="2:16">
      <c r="B141">
        <f t="shared" si="31"/>
        <v>3</v>
      </c>
      <c r="C141" t="s">
        <v>2509</v>
      </c>
      <c r="D141" t="s">
        <v>320</v>
      </c>
      <c r="E141" t="s">
        <v>321</v>
      </c>
      <c r="F141" t="str">
        <f t="shared" si="33"/>
        <v>https://www.tradingview.com/chart/r46Q5U5a/?interval=M&amp;symbol=HOSE:CIG</v>
      </c>
      <c r="G141" t="str">
        <f t="shared" si="34"/>
        <v>HOSE_CIG</v>
      </c>
      <c r="H141">
        <f t="shared" si="35"/>
        <v>1</v>
      </c>
      <c r="I141">
        <f t="shared" si="36"/>
        <v>0</v>
      </c>
      <c r="J141" t="str">
        <f t="shared" si="39"/>
        <v>,"HOSE_CIG Công ty Cổ phần COMA18"</v>
      </c>
      <c r="L141" t="str">
        <f t="shared" si="37"/>
        <v>HNX_QHD</v>
      </c>
      <c r="M141" t="s">
        <v>57</v>
      </c>
      <c r="N141" t="s">
        <v>1643</v>
      </c>
      <c r="P141" t="s">
        <v>1589</v>
      </c>
    </row>
    <row r="142" spans="2:16" hidden="1">
      <c r="B142">
        <f t="shared" si="31"/>
        <v>3</v>
      </c>
      <c r="C142" t="s">
        <v>2509</v>
      </c>
      <c r="D142" t="s">
        <v>322</v>
      </c>
      <c r="E142" t="s">
        <v>323</v>
      </c>
      <c r="F142" t="str">
        <f t="shared" si="33"/>
        <v>https://www.tradingview.com/chart/r46Q5U5a/?interval=M&amp;symbol=HOSE:CII</v>
      </c>
      <c r="G142" t="str">
        <f t="shared" si="34"/>
        <v>HOSE_CII</v>
      </c>
      <c r="H142">
        <f t="shared" si="35"/>
        <v>1</v>
      </c>
      <c r="I142">
        <f t="shared" si="36"/>
        <v>1</v>
      </c>
      <c r="L142" t="str">
        <f t="shared" si="37"/>
        <v>HNX_QTC</v>
      </c>
      <c r="M142" t="s">
        <v>57</v>
      </c>
      <c r="N142" t="s">
        <v>1659</v>
      </c>
      <c r="P142" t="s">
        <v>1864</v>
      </c>
    </row>
    <row r="143" spans="2:16">
      <c r="B143">
        <f t="shared" si="31"/>
        <v>3</v>
      </c>
      <c r="C143" t="s">
        <v>57</v>
      </c>
      <c r="D143" t="s">
        <v>324</v>
      </c>
      <c r="E143" t="s">
        <v>325</v>
      </c>
      <c r="F143" t="str">
        <f t="shared" si="33"/>
        <v>https://www.tradingview.com/chart/r46Q5U5a/?interval=M&amp;symbol=HNX:CJC</v>
      </c>
      <c r="G143" t="str">
        <f t="shared" si="34"/>
        <v>HNX_CJC</v>
      </c>
      <c r="H143">
        <f t="shared" si="35"/>
        <v>1</v>
      </c>
      <c r="I143">
        <f t="shared" si="36"/>
        <v>0</v>
      </c>
      <c r="J143" t="str">
        <f>","""&amp;C143&amp;"_"&amp;D143&amp;" "&amp;E143&amp;""""</f>
        <v>,"HNX_CJC Công ty Cổ phần Cơ điện Miền Trung"</v>
      </c>
      <c r="L143" t="str">
        <f t="shared" si="37"/>
        <v>HNX_RCL</v>
      </c>
      <c r="M143" t="s">
        <v>57</v>
      </c>
      <c r="N143" t="s">
        <v>1671</v>
      </c>
      <c r="P143" t="s">
        <v>1895</v>
      </c>
    </row>
    <row r="144" spans="2:16" hidden="1">
      <c r="B144">
        <f t="shared" si="31"/>
        <v>3</v>
      </c>
      <c r="C144" t="s">
        <v>2510</v>
      </c>
      <c r="D144" t="s">
        <v>326</v>
      </c>
      <c r="E144" t="s">
        <v>327</v>
      </c>
      <c r="F144" t="str">
        <f t="shared" si="33"/>
        <v>https://www.tradingview.com/chart/r46Q5U5a/?interval=M&amp;symbol=UPCOM:CK8</v>
      </c>
      <c r="G144" t="str">
        <f t="shared" si="34"/>
        <v>UPCOM_CK8</v>
      </c>
      <c r="H144">
        <f t="shared" si="35"/>
        <v>0</v>
      </c>
      <c r="I144">
        <f t="shared" si="36"/>
        <v>0</v>
      </c>
      <c r="L144" t="str">
        <f t="shared" si="37"/>
        <v>HNX_S55</v>
      </c>
      <c r="M144" t="s">
        <v>57</v>
      </c>
      <c r="N144" t="s">
        <v>1701</v>
      </c>
      <c r="P144" t="s">
        <v>2065</v>
      </c>
    </row>
    <row r="145" spans="2:16">
      <c r="B145">
        <f t="shared" si="31"/>
        <v>3</v>
      </c>
      <c r="C145" t="s">
        <v>2510</v>
      </c>
      <c r="D145" t="s">
        <v>328</v>
      </c>
      <c r="E145" t="s">
        <v>329</v>
      </c>
      <c r="F145" t="str">
        <f t="shared" si="33"/>
        <v>https://www.tradingview.com/chart/r46Q5U5a/?interval=M&amp;symbol=UPCOM:CKD</v>
      </c>
      <c r="G145" t="str">
        <f t="shared" si="34"/>
        <v>UPCOM_CKD</v>
      </c>
      <c r="H145">
        <f t="shared" si="35"/>
        <v>1</v>
      </c>
      <c r="I145">
        <f t="shared" si="36"/>
        <v>0</v>
      </c>
      <c r="J145" t="str">
        <f>","""&amp;C145&amp;"_"&amp;D145&amp;" "&amp;E145&amp;""""</f>
        <v>,"UPCOM_CKD Công ty cổ phần Cơ khí Đông Anh Licogi"</v>
      </c>
      <c r="L145" t="str">
        <f t="shared" si="37"/>
        <v>HNX_S99</v>
      </c>
      <c r="M145" t="s">
        <v>57</v>
      </c>
      <c r="N145" t="s">
        <v>1711</v>
      </c>
      <c r="P145" t="s">
        <v>2183</v>
      </c>
    </row>
    <row r="146" spans="2:16" hidden="1">
      <c r="B146">
        <f t="shared" si="31"/>
        <v>3</v>
      </c>
      <c r="C146" t="s">
        <v>2510</v>
      </c>
      <c r="D146" t="s">
        <v>330</v>
      </c>
      <c r="E146" t="s">
        <v>331</v>
      </c>
      <c r="F146" t="str">
        <f t="shared" si="33"/>
        <v>https://www.tradingview.com/chart/r46Q5U5a/?interval=M&amp;symbol=UPCOM:CKH</v>
      </c>
      <c r="G146" t="str">
        <f t="shared" si="34"/>
        <v>UPCOM_CKH</v>
      </c>
      <c r="H146">
        <f t="shared" si="35"/>
        <v>0</v>
      </c>
      <c r="I146">
        <f t="shared" si="36"/>
        <v>0</v>
      </c>
      <c r="L146" t="str">
        <f t="shared" si="37"/>
        <v>HNX_SAF</v>
      </c>
      <c r="M146" t="s">
        <v>57</v>
      </c>
      <c r="N146" t="s">
        <v>1717</v>
      </c>
      <c r="P146" t="s">
        <v>2264</v>
      </c>
    </row>
    <row r="147" spans="2:16">
      <c r="B147">
        <f t="shared" si="31"/>
        <v>3</v>
      </c>
      <c r="C147" t="s">
        <v>57</v>
      </c>
      <c r="D147" t="s">
        <v>332</v>
      </c>
      <c r="E147" t="s">
        <v>333</v>
      </c>
      <c r="F147" t="str">
        <f t="shared" si="33"/>
        <v>https://www.tradingview.com/chart/r46Q5U5a/?interval=M&amp;symbol=HNX:CKV</v>
      </c>
      <c r="G147" t="str">
        <f t="shared" si="34"/>
        <v>HNX_CKV</v>
      </c>
      <c r="H147">
        <f t="shared" si="35"/>
        <v>1</v>
      </c>
      <c r="I147">
        <f t="shared" si="36"/>
        <v>0</v>
      </c>
      <c r="J147" t="str">
        <f t="shared" ref="J147:J148" si="40">","""&amp;C147&amp;"_"&amp;D147&amp;" "&amp;E147&amp;""""</f>
        <v>,"HNX_CKV Công ty Cổ phần COKYVINA"</v>
      </c>
      <c r="L147" t="str">
        <f t="shared" si="37"/>
        <v>HNX_SCI</v>
      </c>
      <c r="M147" t="s">
        <v>57</v>
      </c>
      <c r="N147" t="s">
        <v>1747</v>
      </c>
      <c r="P147" t="s">
        <v>2336</v>
      </c>
    </row>
    <row r="148" spans="2:16">
      <c r="B148">
        <f t="shared" si="31"/>
        <v>3</v>
      </c>
      <c r="C148" t="s">
        <v>2509</v>
      </c>
      <c r="D148" t="s">
        <v>334</v>
      </c>
      <c r="E148" t="s">
        <v>335</v>
      </c>
      <c r="F148" t="str">
        <f t="shared" si="33"/>
        <v>https://www.tradingview.com/chart/r46Q5U5a/?interval=M&amp;symbol=HOSE:CLC</v>
      </c>
      <c r="G148" t="str">
        <f t="shared" si="34"/>
        <v>HOSE_CLC</v>
      </c>
      <c r="H148">
        <f t="shared" si="35"/>
        <v>1</v>
      </c>
      <c r="I148">
        <f t="shared" si="36"/>
        <v>0</v>
      </c>
      <c r="J148" t="str">
        <f t="shared" si="40"/>
        <v>,"HOSE_CLC Công ty Cổ phần Cát Lợi"</v>
      </c>
      <c r="L148" t="str">
        <f t="shared" si="37"/>
        <v>HNX_SD5</v>
      </c>
      <c r="M148" t="s">
        <v>57</v>
      </c>
      <c r="N148" t="s">
        <v>1765</v>
      </c>
      <c r="P148" t="s">
        <v>2546</v>
      </c>
    </row>
    <row r="149" spans="2:16" hidden="1">
      <c r="B149">
        <f t="shared" si="31"/>
        <v>3</v>
      </c>
      <c r="C149" t="s">
        <v>2509</v>
      </c>
      <c r="D149" t="s">
        <v>336</v>
      </c>
      <c r="E149" t="s">
        <v>337</v>
      </c>
      <c r="F149" t="str">
        <f t="shared" si="33"/>
        <v>https://www.tradingview.com/chart/r46Q5U5a/?interval=M&amp;symbol=HOSE:CLG</v>
      </c>
      <c r="G149" t="str">
        <f t="shared" si="34"/>
        <v>HOSE_CLG</v>
      </c>
      <c r="H149">
        <f t="shared" si="35"/>
        <v>0</v>
      </c>
      <c r="I149">
        <f t="shared" si="36"/>
        <v>0</v>
      </c>
      <c r="L149" t="str">
        <f t="shared" si="37"/>
        <v>HNX_SD9</v>
      </c>
      <c r="M149" t="s">
        <v>57</v>
      </c>
      <c r="N149" t="s">
        <v>1773</v>
      </c>
      <c r="P149" t="s">
        <v>12</v>
      </c>
    </row>
    <row r="150" spans="2:16">
      <c r="B150">
        <f t="shared" si="31"/>
        <v>3</v>
      </c>
      <c r="C150" t="s">
        <v>57</v>
      </c>
      <c r="D150" t="s">
        <v>338</v>
      </c>
      <c r="E150" t="s">
        <v>339</v>
      </c>
      <c r="F150" t="str">
        <f t="shared" si="33"/>
        <v>https://www.tradingview.com/chart/r46Q5U5a/?interval=M&amp;symbol=HNX:CLH</v>
      </c>
      <c r="G150" t="str">
        <f t="shared" si="34"/>
        <v>HNX_CLH</v>
      </c>
      <c r="H150">
        <f t="shared" si="35"/>
        <v>1</v>
      </c>
      <c r="I150">
        <f t="shared" si="36"/>
        <v>0</v>
      </c>
      <c r="J150" t="str">
        <f t="shared" ref="J150:J152" si="41">","""&amp;C150&amp;"_"&amp;D150&amp;" "&amp;E150&amp;""""</f>
        <v>,"HNX_CLH Công ty cổ phần Xi măng La Hiên VVMI"</v>
      </c>
      <c r="L150" t="str">
        <f t="shared" si="37"/>
        <v>HNX_SDA</v>
      </c>
      <c r="M150" t="s">
        <v>57</v>
      </c>
      <c r="N150" t="s">
        <v>1775</v>
      </c>
      <c r="P150" t="s">
        <v>2547</v>
      </c>
    </row>
    <row r="151" spans="2:16">
      <c r="B151">
        <f t="shared" si="31"/>
        <v>3</v>
      </c>
      <c r="C151" t="s">
        <v>2509</v>
      </c>
      <c r="D151" t="s">
        <v>340</v>
      </c>
      <c r="E151" t="s">
        <v>341</v>
      </c>
      <c r="F151" t="str">
        <f t="shared" si="33"/>
        <v>https://www.tradingview.com/chart/r46Q5U5a/?interval=M&amp;symbol=HOSE:CLL</v>
      </c>
      <c r="G151" t="str">
        <f t="shared" si="34"/>
        <v>HOSE_CLL</v>
      </c>
      <c r="H151">
        <f t="shared" si="35"/>
        <v>1</v>
      </c>
      <c r="I151">
        <f t="shared" si="36"/>
        <v>0</v>
      </c>
      <c r="J151" t="str">
        <f t="shared" si="41"/>
        <v>,"HOSE_CLL Công ty cổ phần Cảng Cát Lái"</v>
      </c>
      <c r="L151" t="str">
        <f t="shared" si="37"/>
        <v>HNX_SDC</v>
      </c>
      <c r="M151" t="s">
        <v>57</v>
      </c>
      <c r="N151" t="s">
        <v>1779</v>
      </c>
      <c r="P151" t="s">
        <v>2548</v>
      </c>
    </row>
    <row r="152" spans="2:16">
      <c r="B152">
        <f t="shared" si="31"/>
        <v>3</v>
      </c>
      <c r="C152" t="s">
        <v>57</v>
      </c>
      <c r="D152" t="s">
        <v>342</v>
      </c>
      <c r="E152" t="s">
        <v>343</v>
      </c>
      <c r="F152" t="str">
        <f t="shared" si="33"/>
        <v>https://www.tradingview.com/chart/r46Q5U5a/?interval=M&amp;symbol=HNX:CLM</v>
      </c>
      <c r="G152" t="str">
        <f t="shared" si="34"/>
        <v>HNX_CLM</v>
      </c>
      <c r="H152">
        <f t="shared" si="35"/>
        <v>1</v>
      </c>
      <c r="I152">
        <f t="shared" si="36"/>
        <v>0</v>
      </c>
      <c r="J152" t="str">
        <f t="shared" si="41"/>
        <v>,"HNX_CLM CTCP Xuất nhập khẩu Than - Vinacomin"</v>
      </c>
      <c r="L152" t="str">
        <f t="shared" si="37"/>
        <v>HNX_SDG</v>
      </c>
      <c r="M152" t="s">
        <v>57</v>
      </c>
      <c r="N152" t="s">
        <v>1787</v>
      </c>
      <c r="P152" t="s">
        <v>768</v>
      </c>
    </row>
    <row r="153" spans="2:16" hidden="1">
      <c r="B153">
        <f t="shared" si="31"/>
        <v>3</v>
      </c>
      <c r="C153" t="s">
        <v>2509</v>
      </c>
      <c r="D153" t="s">
        <v>344</v>
      </c>
      <c r="E153" t="s">
        <v>345</v>
      </c>
      <c r="F153" t="str">
        <f t="shared" si="33"/>
        <v>https://www.tradingview.com/chart/r46Q5U5a/?interval=M&amp;symbol=HOSE:CLP</v>
      </c>
      <c r="G153" t="str">
        <f t="shared" si="34"/>
        <v>HOSE_CLP</v>
      </c>
      <c r="H153">
        <f t="shared" si="35"/>
        <v>0</v>
      </c>
      <c r="I153">
        <f t="shared" si="36"/>
        <v>0</v>
      </c>
      <c r="L153" t="str">
        <f t="shared" si="37"/>
        <v>HNX_SDN</v>
      </c>
      <c r="M153" t="s">
        <v>57</v>
      </c>
      <c r="N153" t="s">
        <v>1797</v>
      </c>
      <c r="P153" t="s">
        <v>1250</v>
      </c>
    </row>
    <row r="154" spans="2:16">
      <c r="B154">
        <f t="shared" si="31"/>
        <v>3</v>
      </c>
      <c r="C154" t="s">
        <v>2509</v>
      </c>
      <c r="D154" t="s">
        <v>346</v>
      </c>
      <c r="E154" t="s">
        <v>347</v>
      </c>
      <c r="F154" t="str">
        <f t="shared" si="33"/>
        <v>https://www.tradingview.com/chart/r46Q5U5a/?interval=M&amp;symbol=HOSE:CLW</v>
      </c>
      <c r="G154" t="str">
        <f t="shared" si="34"/>
        <v>HOSE_CLW</v>
      </c>
      <c r="H154">
        <f t="shared" si="35"/>
        <v>1</v>
      </c>
      <c r="I154">
        <f t="shared" si="36"/>
        <v>0</v>
      </c>
      <c r="J154" t="str">
        <f t="shared" ref="J154:J157" si="42">","""&amp;C154&amp;"_"&amp;D154&amp;" "&amp;E154&amp;""""</f>
        <v>,"HOSE_CLW Công ty Cổ phần Cấp nước Chợ Lớn"</v>
      </c>
      <c r="L154" t="str">
        <f t="shared" si="37"/>
        <v>HNX_SDU</v>
      </c>
      <c r="M154" t="s">
        <v>57</v>
      </c>
      <c r="N154" t="s">
        <v>1805</v>
      </c>
      <c r="P154" t="s">
        <v>6</v>
      </c>
    </row>
    <row r="155" spans="2:16">
      <c r="B155">
        <f t="shared" si="31"/>
        <v>3</v>
      </c>
      <c r="C155" t="s">
        <v>2510</v>
      </c>
      <c r="D155" t="s">
        <v>348</v>
      </c>
      <c r="E155" t="s">
        <v>349</v>
      </c>
      <c r="F155" t="str">
        <f t="shared" si="33"/>
        <v>https://www.tradingview.com/chart/r46Q5U5a/?interval=M&amp;symbol=UPCOM:CLX</v>
      </c>
      <c r="G155" t="str">
        <f t="shared" si="34"/>
        <v>UPCOM_CLX</v>
      </c>
      <c r="H155">
        <f t="shared" si="35"/>
        <v>1</v>
      </c>
      <c r="I155">
        <f t="shared" si="36"/>
        <v>0</v>
      </c>
      <c r="J155" t="str">
        <f t="shared" si="42"/>
        <v>,"UPCOM_CLX Công ty Cổ phần Xuất nhập khẩu và Đầu tư Chợ Lớn"</v>
      </c>
      <c r="L155" t="str">
        <f t="shared" si="37"/>
        <v>HNX_SEB</v>
      </c>
      <c r="M155" t="s">
        <v>57</v>
      </c>
      <c r="N155" t="s">
        <v>1815</v>
      </c>
      <c r="P155" t="s">
        <v>866</v>
      </c>
    </row>
    <row r="156" spans="2:16">
      <c r="B156">
        <f t="shared" si="31"/>
        <v>3</v>
      </c>
      <c r="C156" t="s">
        <v>57</v>
      </c>
      <c r="D156" t="s">
        <v>350</v>
      </c>
      <c r="E156" t="s">
        <v>351</v>
      </c>
      <c r="F156" t="str">
        <f t="shared" si="33"/>
        <v>https://www.tradingview.com/chart/r46Q5U5a/?interval=M&amp;symbol=HNX:CMC</v>
      </c>
      <c r="G156" t="str">
        <f t="shared" si="34"/>
        <v>HNX_CMC</v>
      </c>
      <c r="H156">
        <f t="shared" si="35"/>
        <v>1</v>
      </c>
      <c r="I156">
        <f t="shared" si="36"/>
        <v>0</v>
      </c>
      <c r="J156" t="str">
        <f t="shared" si="42"/>
        <v>,"HNX_CMC Công ty Cổ phần Đầu tư CMC"</v>
      </c>
      <c r="L156" t="str">
        <f t="shared" si="37"/>
        <v>HNX_SED</v>
      </c>
      <c r="M156" t="s">
        <v>57</v>
      </c>
      <c r="N156" t="s">
        <v>1819</v>
      </c>
      <c r="P156" t="s">
        <v>2549</v>
      </c>
    </row>
    <row r="157" spans="2:16">
      <c r="B157">
        <f t="shared" si="31"/>
        <v>3</v>
      </c>
      <c r="C157" t="s">
        <v>2510</v>
      </c>
      <c r="D157" t="s">
        <v>352</v>
      </c>
      <c r="E157" t="s">
        <v>353</v>
      </c>
      <c r="F157" t="str">
        <f t="shared" si="33"/>
        <v>https://www.tradingview.com/chart/r46Q5U5a/?interval=M&amp;symbol=UPCOM:CMF</v>
      </c>
      <c r="G157" t="str">
        <f t="shared" si="34"/>
        <v>UPCOM_CMF</v>
      </c>
      <c r="H157">
        <f t="shared" si="35"/>
        <v>1</v>
      </c>
      <c r="I157">
        <f t="shared" si="36"/>
        <v>0</v>
      </c>
      <c r="J157" t="str">
        <f t="shared" si="42"/>
        <v>,"UPCOM_CMF Công ty Cổ phần Thực phẩm Cholimex"</v>
      </c>
      <c r="L157" t="str">
        <f t="shared" si="37"/>
        <v>HNX_SFN</v>
      </c>
      <c r="M157" t="s">
        <v>57</v>
      </c>
      <c r="N157" t="s">
        <v>1831</v>
      </c>
      <c r="P157" t="s">
        <v>8</v>
      </c>
    </row>
    <row r="158" spans="2:16" hidden="1">
      <c r="B158">
        <f t="shared" si="31"/>
        <v>3</v>
      </c>
      <c r="C158" t="s">
        <v>2509</v>
      </c>
      <c r="D158" t="s">
        <v>354</v>
      </c>
      <c r="E158" t="s">
        <v>355</v>
      </c>
      <c r="F158" t="str">
        <f t="shared" si="33"/>
        <v>https://www.tradingview.com/chart/r46Q5U5a/?interval=M&amp;symbol=HOSE:CMG</v>
      </c>
      <c r="G158" t="str">
        <f t="shared" si="34"/>
        <v>HOSE_CMG</v>
      </c>
      <c r="H158">
        <f t="shared" si="35"/>
        <v>1</v>
      </c>
      <c r="I158">
        <f t="shared" si="36"/>
        <v>1</v>
      </c>
      <c r="L158" t="str">
        <f t="shared" si="37"/>
        <v>HNX_SGC</v>
      </c>
      <c r="M158" t="s">
        <v>57</v>
      </c>
      <c r="N158" t="s">
        <v>1835</v>
      </c>
      <c r="P158" t="s">
        <v>2550</v>
      </c>
    </row>
    <row r="159" spans="2:16" hidden="1">
      <c r="B159">
        <f t="shared" si="31"/>
        <v>3</v>
      </c>
      <c r="C159" t="s">
        <v>57</v>
      </c>
      <c r="D159" t="s">
        <v>356</v>
      </c>
      <c r="E159" t="s">
        <v>357</v>
      </c>
      <c r="F159" t="str">
        <f t="shared" si="33"/>
        <v>https://www.tradingview.com/chart/r46Q5U5a/?interval=M&amp;symbol=HNX:CMI</v>
      </c>
      <c r="G159" t="str">
        <f t="shared" si="34"/>
        <v>HNX_CMI</v>
      </c>
      <c r="H159">
        <f t="shared" si="35"/>
        <v>0</v>
      </c>
      <c r="I159">
        <f t="shared" si="36"/>
        <v>0</v>
      </c>
      <c r="L159" t="str">
        <f t="shared" si="37"/>
        <v>HNX_SGH</v>
      </c>
      <c r="M159" t="s">
        <v>57</v>
      </c>
      <c r="N159" t="s">
        <v>1837</v>
      </c>
      <c r="P159" t="s">
        <v>674</v>
      </c>
    </row>
    <row r="160" spans="2:16" hidden="1">
      <c r="B160">
        <f t="shared" si="31"/>
        <v>3</v>
      </c>
      <c r="C160" t="s">
        <v>2510</v>
      </c>
      <c r="D160" t="s">
        <v>358</v>
      </c>
      <c r="E160" t="s">
        <v>359</v>
      </c>
      <c r="F160" t="str">
        <f t="shared" si="33"/>
        <v>https://www.tradingview.com/chart/r46Q5U5a/?interval=M&amp;symbol=UPCOM:CMK</v>
      </c>
      <c r="G160" t="str">
        <f t="shared" si="34"/>
        <v>UPCOM_CMK</v>
      </c>
      <c r="H160">
        <f t="shared" si="35"/>
        <v>0</v>
      </c>
      <c r="I160">
        <f t="shared" si="36"/>
        <v>0</v>
      </c>
      <c r="L160" t="str">
        <f t="shared" si="37"/>
        <v>HNX_SHN</v>
      </c>
      <c r="M160" t="s">
        <v>57</v>
      </c>
      <c r="N160" t="s">
        <v>1860</v>
      </c>
      <c r="P160" t="s">
        <v>2189</v>
      </c>
    </row>
    <row r="161" spans="2:14" hidden="1">
      <c r="B161">
        <f t="shared" si="31"/>
        <v>3</v>
      </c>
      <c r="C161" t="s">
        <v>2510</v>
      </c>
      <c r="D161" t="s">
        <v>360</v>
      </c>
      <c r="E161" t="s">
        <v>361</v>
      </c>
      <c r="F161" t="str">
        <f t="shared" si="33"/>
        <v>https://www.tradingview.com/chart/r46Q5U5a/?interval=M&amp;symbol=UPCOM:CMP</v>
      </c>
      <c r="G161" t="str">
        <f t="shared" si="34"/>
        <v>UPCOM_CMP</v>
      </c>
      <c r="H161">
        <f t="shared" si="35"/>
        <v>0</v>
      </c>
      <c r="I161">
        <f t="shared" si="36"/>
        <v>0</v>
      </c>
      <c r="L161" t="str">
        <f t="shared" si="37"/>
        <v>HNX_SJ1</v>
      </c>
      <c r="M161" t="s">
        <v>57</v>
      </c>
      <c r="N161" t="s">
        <v>1875</v>
      </c>
    </row>
    <row r="162" spans="2:14">
      <c r="B162">
        <f t="shared" si="31"/>
        <v>3</v>
      </c>
      <c r="C162" t="s">
        <v>57</v>
      </c>
      <c r="D162" t="s">
        <v>362</v>
      </c>
      <c r="E162" t="s">
        <v>363</v>
      </c>
      <c r="F162" t="str">
        <f t="shared" si="33"/>
        <v>https://www.tradingview.com/chart/r46Q5U5a/?interval=M&amp;symbol=HNX:CMS</v>
      </c>
      <c r="G162" t="str">
        <f t="shared" si="34"/>
        <v>HNX_CMS</v>
      </c>
      <c r="H162">
        <f t="shared" si="35"/>
        <v>1</v>
      </c>
      <c r="I162">
        <f t="shared" si="36"/>
        <v>0</v>
      </c>
      <c r="J162" t="str">
        <f>","""&amp;C162&amp;"_"&amp;D162&amp;" "&amp;E162&amp;""""</f>
        <v>,"HNX_CMS Công ty cổ phần Xây dựng và Nhân lực Việt Nam"</v>
      </c>
      <c r="L162" t="str">
        <f t="shared" si="37"/>
        <v>HNX_SJE</v>
      </c>
      <c r="M162" t="s">
        <v>57</v>
      </c>
      <c r="N162" t="s">
        <v>1881</v>
      </c>
    </row>
    <row r="163" spans="2:14" hidden="1">
      <c r="B163">
        <f t="shared" si="31"/>
        <v>3</v>
      </c>
      <c r="C163" t="s">
        <v>2509</v>
      </c>
      <c r="D163" t="s">
        <v>364</v>
      </c>
      <c r="E163" t="s">
        <v>365</v>
      </c>
      <c r="F163" t="str">
        <f t="shared" si="33"/>
        <v>https://www.tradingview.com/chart/r46Q5U5a/?interval=M&amp;symbol=HOSE:CMT</v>
      </c>
      <c r="G163" t="str">
        <f t="shared" si="34"/>
        <v>HOSE_CMT</v>
      </c>
      <c r="H163">
        <f t="shared" si="35"/>
        <v>0</v>
      </c>
      <c r="I163">
        <f t="shared" si="36"/>
        <v>0</v>
      </c>
      <c r="L163" t="str">
        <f t="shared" si="37"/>
        <v>HNX_SLS</v>
      </c>
      <c r="M163" t="s">
        <v>57</v>
      </c>
      <c r="N163" t="s">
        <v>1895</v>
      </c>
    </row>
    <row r="164" spans="2:14">
      <c r="B164">
        <f t="shared" si="31"/>
        <v>3</v>
      </c>
      <c r="C164" t="s">
        <v>2509</v>
      </c>
      <c r="D164" t="s">
        <v>366</v>
      </c>
      <c r="E164" t="s">
        <v>367</v>
      </c>
      <c r="F164" t="str">
        <f t="shared" si="33"/>
        <v>https://www.tradingview.com/chart/r46Q5U5a/?interval=M&amp;symbol=HOSE:CMV</v>
      </c>
      <c r="G164" t="str">
        <f t="shared" si="34"/>
        <v>HOSE_CMV</v>
      </c>
      <c r="H164">
        <f t="shared" si="35"/>
        <v>1</v>
      </c>
      <c r="I164">
        <f t="shared" si="36"/>
        <v>0</v>
      </c>
      <c r="J164" t="str">
        <f t="shared" ref="J164:J167" si="43">","""&amp;C164&amp;"_"&amp;D164&amp;" "&amp;E164&amp;""""</f>
        <v>,"HOSE_CMV Công ty Cổ phần Thương nghiệp Cà Mau"</v>
      </c>
      <c r="L164" t="str">
        <f t="shared" si="37"/>
        <v>HNX_SMT</v>
      </c>
      <c r="M164" t="s">
        <v>57</v>
      </c>
      <c r="N164" t="s">
        <v>1903</v>
      </c>
    </row>
    <row r="165" spans="2:14">
      <c r="B165">
        <f t="shared" si="31"/>
        <v>3</v>
      </c>
      <c r="C165" t="s">
        <v>2509</v>
      </c>
      <c r="D165" t="s">
        <v>368</v>
      </c>
      <c r="E165" t="s">
        <v>369</v>
      </c>
      <c r="F165" t="str">
        <f t="shared" si="33"/>
        <v>https://www.tradingview.com/chart/r46Q5U5a/?interval=M&amp;symbol=HOSE:CMX</v>
      </c>
      <c r="G165" t="str">
        <f t="shared" si="34"/>
        <v>HOSE_CMX</v>
      </c>
      <c r="H165">
        <f t="shared" si="35"/>
        <v>1</v>
      </c>
      <c r="I165">
        <f t="shared" si="36"/>
        <v>0</v>
      </c>
      <c r="J165" t="str">
        <f t="shared" si="43"/>
        <v>,"HOSE_CMX Công ty Cổ phần Chế biến và Xuất nhập khẩu Thủy sản Cà Mau"</v>
      </c>
      <c r="L165" t="str">
        <f t="shared" si="37"/>
        <v>HNX_SPI</v>
      </c>
      <c r="M165" t="s">
        <v>57</v>
      </c>
      <c r="N165" t="s">
        <v>1919</v>
      </c>
    </row>
    <row r="166" spans="2:14">
      <c r="B166">
        <f t="shared" si="31"/>
        <v>3</v>
      </c>
      <c r="C166" t="s">
        <v>2510</v>
      </c>
      <c r="D166" t="s">
        <v>370</v>
      </c>
      <c r="E166" t="s">
        <v>371</v>
      </c>
      <c r="F166" t="str">
        <f t="shared" si="33"/>
        <v>https://www.tradingview.com/chart/r46Q5U5a/?interval=M&amp;symbol=UPCOM:CNC</v>
      </c>
      <c r="G166" t="str">
        <f t="shared" si="34"/>
        <v>UPCOM_CNC</v>
      </c>
      <c r="H166">
        <f t="shared" si="35"/>
        <v>1</v>
      </c>
      <c r="I166">
        <f t="shared" si="36"/>
        <v>0</v>
      </c>
      <c r="J166" t="str">
        <f t="shared" si="43"/>
        <v>,"UPCOM_CNC Công ty cổ phần Công nghệ cao Traphaco"</v>
      </c>
      <c r="L166" t="str">
        <f t="shared" si="37"/>
        <v>HNX_SRA</v>
      </c>
      <c r="M166" t="s">
        <v>57</v>
      </c>
      <c r="N166" t="s">
        <v>1929</v>
      </c>
    </row>
    <row r="167" spans="2:14">
      <c r="B167">
        <f t="shared" si="31"/>
        <v>3</v>
      </c>
      <c r="C167" t="s">
        <v>2509</v>
      </c>
      <c r="D167" t="s">
        <v>372</v>
      </c>
      <c r="E167" t="s">
        <v>373</v>
      </c>
      <c r="F167" t="str">
        <f t="shared" si="33"/>
        <v>https://www.tradingview.com/chart/r46Q5U5a/?interval=M&amp;symbol=HOSE:CNG</v>
      </c>
      <c r="G167" t="str">
        <f t="shared" si="34"/>
        <v>HOSE_CNG</v>
      </c>
      <c r="H167">
        <f t="shared" si="35"/>
        <v>1</v>
      </c>
      <c r="I167">
        <f t="shared" si="36"/>
        <v>0</v>
      </c>
      <c r="J167" t="str">
        <f t="shared" si="43"/>
        <v>,"HOSE_CNG Công ty cổ phần CNG Việt Nam"</v>
      </c>
      <c r="L167" t="str">
        <f t="shared" si="37"/>
        <v>HNX_SSM</v>
      </c>
      <c r="M167" t="s">
        <v>57</v>
      </c>
      <c r="N167" t="s">
        <v>1945</v>
      </c>
    </row>
    <row r="168" spans="2:14" hidden="1">
      <c r="B168">
        <f t="shared" si="31"/>
        <v>3</v>
      </c>
      <c r="C168" t="s">
        <v>2510</v>
      </c>
      <c r="D168" t="s">
        <v>374</v>
      </c>
      <c r="E168" t="s">
        <v>375</v>
      </c>
      <c r="F168" t="str">
        <f t="shared" si="33"/>
        <v>https://www.tradingview.com/chart/r46Q5U5a/?interval=M&amp;symbol=UPCOM:CNH</v>
      </c>
      <c r="G168" t="str">
        <f t="shared" si="34"/>
        <v>UPCOM_CNH</v>
      </c>
      <c r="H168">
        <f t="shared" si="35"/>
        <v>0</v>
      </c>
      <c r="I168">
        <f t="shared" si="36"/>
        <v>0</v>
      </c>
      <c r="L168" t="str">
        <f t="shared" si="37"/>
        <v>HNX_STP</v>
      </c>
      <c r="M168" t="s">
        <v>57</v>
      </c>
      <c r="N168" t="s">
        <v>1963</v>
      </c>
    </row>
    <row r="169" spans="2:14">
      <c r="B169">
        <f t="shared" si="31"/>
        <v>3</v>
      </c>
      <c r="C169" t="s">
        <v>2510</v>
      </c>
      <c r="D169" t="s">
        <v>376</v>
      </c>
      <c r="E169" t="s">
        <v>377</v>
      </c>
      <c r="F169" t="str">
        <f t="shared" si="33"/>
        <v>https://www.tradingview.com/chart/r46Q5U5a/?interval=M&amp;symbol=UPCOM:CNN</v>
      </c>
      <c r="G169" t="str">
        <f t="shared" si="34"/>
        <v>UPCOM_CNN</v>
      </c>
      <c r="H169">
        <f t="shared" si="35"/>
        <v>1</v>
      </c>
      <c r="I169">
        <f t="shared" si="36"/>
        <v>0</v>
      </c>
      <c r="J169" t="str">
        <f t="shared" ref="J169:J172" si="44">","""&amp;C169&amp;"_"&amp;D169&amp;" "&amp;E169&amp;""""</f>
        <v>,"UPCOM_CNN CTCP Tư vấn công nghệ, thiết bị và kiểm định xây dựng - CONINCO"</v>
      </c>
      <c r="L169" t="str">
        <f t="shared" si="37"/>
        <v>HNX_SVN</v>
      </c>
      <c r="M169" t="s">
        <v>57</v>
      </c>
      <c r="N169" t="s">
        <v>1979</v>
      </c>
    </row>
    <row r="170" spans="2:14">
      <c r="B170">
        <f t="shared" si="31"/>
        <v>3</v>
      </c>
      <c r="C170" t="s">
        <v>2510</v>
      </c>
      <c r="D170" t="s">
        <v>378</v>
      </c>
      <c r="E170" t="s">
        <v>379</v>
      </c>
      <c r="F170" t="str">
        <f t="shared" si="33"/>
        <v>https://www.tradingview.com/chart/r46Q5U5a/?interval=M&amp;symbol=UPCOM:CNT</v>
      </c>
      <c r="G170" t="str">
        <f t="shared" si="34"/>
        <v>UPCOM_CNT</v>
      </c>
      <c r="H170">
        <f t="shared" si="35"/>
        <v>1</v>
      </c>
      <c r="I170">
        <f t="shared" si="36"/>
        <v>0</v>
      </c>
      <c r="J170" t="str">
        <f t="shared" si="44"/>
        <v>,"UPCOM_CNT Công ty Cổ phần Xây dựng và Kinh doanh Vật tư"</v>
      </c>
      <c r="L170" t="str">
        <f t="shared" si="37"/>
        <v>HNX_TA9</v>
      </c>
      <c r="M170" t="s">
        <v>57</v>
      </c>
      <c r="N170" t="s">
        <v>1991</v>
      </c>
    </row>
    <row r="171" spans="2:14">
      <c r="B171">
        <f t="shared" si="31"/>
        <v>3</v>
      </c>
      <c r="C171" t="s">
        <v>2509</v>
      </c>
      <c r="D171" t="s">
        <v>380</v>
      </c>
      <c r="E171" t="s">
        <v>381</v>
      </c>
      <c r="F171" t="str">
        <f t="shared" si="33"/>
        <v>https://www.tradingview.com/chart/r46Q5U5a/?interval=M&amp;symbol=HOSE:COM</v>
      </c>
      <c r="G171" t="str">
        <f t="shared" si="34"/>
        <v>HOSE_COM</v>
      </c>
      <c r="H171">
        <f t="shared" si="35"/>
        <v>1</v>
      </c>
      <c r="I171">
        <f t="shared" si="36"/>
        <v>0</v>
      </c>
      <c r="J171" t="str">
        <f t="shared" si="44"/>
        <v>,"HOSE_COM Công ty Cổ phần Vật tư - Xăng dầu"</v>
      </c>
      <c r="L171" t="str">
        <f t="shared" si="37"/>
        <v>HNX_TBX</v>
      </c>
      <c r="M171" t="s">
        <v>57</v>
      </c>
      <c r="N171" t="s">
        <v>2009</v>
      </c>
    </row>
    <row r="172" spans="2:14">
      <c r="B172">
        <f t="shared" si="31"/>
        <v>3</v>
      </c>
      <c r="C172" t="s">
        <v>57</v>
      </c>
      <c r="D172" t="s">
        <v>382</v>
      </c>
      <c r="E172" t="s">
        <v>383</v>
      </c>
      <c r="F172" t="str">
        <f t="shared" si="33"/>
        <v>https://www.tradingview.com/chart/r46Q5U5a/?interval=M&amp;symbol=HNX:CPC</v>
      </c>
      <c r="G172" t="str">
        <f t="shared" si="34"/>
        <v>HNX_CPC</v>
      </c>
      <c r="H172">
        <f t="shared" si="35"/>
        <v>1</v>
      </c>
      <c r="I172">
        <f t="shared" si="36"/>
        <v>0</v>
      </c>
      <c r="J172" t="str">
        <f t="shared" si="44"/>
        <v>,"HNX_CPC Công ty Cổ phần Thuốc sát trùng Cần Thơ"</v>
      </c>
      <c r="L172" t="str">
        <f t="shared" si="37"/>
        <v>HNX_TET</v>
      </c>
      <c r="M172" t="s">
        <v>57</v>
      </c>
      <c r="N172" t="s">
        <v>2041</v>
      </c>
    </row>
    <row r="173" spans="2:14" hidden="1">
      <c r="B173">
        <f t="shared" si="31"/>
        <v>3</v>
      </c>
      <c r="C173" t="s">
        <v>2510</v>
      </c>
      <c r="D173" t="s">
        <v>384</v>
      </c>
      <c r="E173" t="s">
        <v>385</v>
      </c>
      <c r="F173" t="str">
        <f t="shared" si="33"/>
        <v>https://www.tradingview.com/chart/r46Q5U5a/?interval=M&amp;symbol=UPCOM:CPH</v>
      </c>
      <c r="G173" t="str">
        <f t="shared" si="34"/>
        <v>UPCOM_CPH</v>
      </c>
      <c r="H173">
        <f t="shared" si="35"/>
        <v>0</v>
      </c>
      <c r="I173">
        <f t="shared" si="36"/>
        <v>0</v>
      </c>
      <c r="L173" t="str">
        <f t="shared" si="37"/>
        <v>HNX_TFC</v>
      </c>
      <c r="M173" t="s">
        <v>57</v>
      </c>
      <c r="N173" t="s">
        <v>2043</v>
      </c>
    </row>
    <row r="174" spans="2:14">
      <c r="B174">
        <f t="shared" si="31"/>
        <v>3</v>
      </c>
      <c r="C174" t="s">
        <v>2510</v>
      </c>
      <c r="D174" t="s">
        <v>386</v>
      </c>
      <c r="E174" t="s">
        <v>387</v>
      </c>
      <c r="F174" t="str">
        <f t="shared" si="33"/>
        <v>https://www.tradingview.com/chart/r46Q5U5a/?interval=M&amp;symbol=UPCOM:CQT</v>
      </c>
      <c r="G174" t="str">
        <f t="shared" si="34"/>
        <v>UPCOM_CQT</v>
      </c>
      <c r="H174">
        <f t="shared" si="35"/>
        <v>1</v>
      </c>
      <c r="I174">
        <f t="shared" si="36"/>
        <v>0</v>
      </c>
      <c r="J174" t="str">
        <f t="shared" ref="J174:J175" si="45">","""&amp;C174&amp;"_"&amp;D174&amp;" "&amp;E174&amp;""""</f>
        <v>,"UPCOM_CQT Công ty cổ phần Xi măng Quán Triều VVMI"</v>
      </c>
      <c r="L174" t="str">
        <f t="shared" si="37"/>
        <v>HNX_THB</v>
      </c>
      <c r="M174" t="s">
        <v>57</v>
      </c>
      <c r="N174" t="s">
        <v>2049</v>
      </c>
    </row>
    <row r="175" spans="2:14">
      <c r="B175">
        <f t="shared" si="31"/>
        <v>3</v>
      </c>
      <c r="C175" t="s">
        <v>57</v>
      </c>
      <c r="D175" t="s">
        <v>388</v>
      </c>
      <c r="E175" t="s">
        <v>389</v>
      </c>
      <c r="F175" t="str">
        <f t="shared" si="33"/>
        <v>https://www.tradingview.com/chart/r46Q5U5a/?interval=M&amp;symbol=HNX:CSC</v>
      </c>
      <c r="G175" t="str">
        <f t="shared" si="34"/>
        <v>HNX_CSC</v>
      </c>
      <c r="H175">
        <f t="shared" si="35"/>
        <v>1</v>
      </c>
      <c r="I175">
        <f t="shared" si="36"/>
        <v>0</v>
      </c>
      <c r="J175" t="str">
        <f t="shared" si="45"/>
        <v>,"HNX_CSC Công ty Cổ phần Đầu tư và Xây dựng Thành Nam"</v>
      </c>
      <c r="L175" t="str">
        <f t="shared" si="37"/>
        <v>HNX_THS</v>
      </c>
      <c r="M175" t="s">
        <v>57</v>
      </c>
      <c r="N175" t="s">
        <v>2053</v>
      </c>
    </row>
    <row r="176" spans="2:14" hidden="1">
      <c r="B176">
        <f t="shared" si="31"/>
        <v>3</v>
      </c>
      <c r="C176" t="s">
        <v>2509</v>
      </c>
      <c r="D176" t="s">
        <v>390</v>
      </c>
      <c r="E176" t="s">
        <v>391</v>
      </c>
      <c r="F176" t="str">
        <f t="shared" si="33"/>
        <v>https://www.tradingview.com/chart/r46Q5U5a/?interval=M&amp;symbol=HOSE:CSG</v>
      </c>
      <c r="G176" t="str">
        <f t="shared" si="34"/>
        <v>HOSE_CSG</v>
      </c>
      <c r="H176">
        <f t="shared" si="35"/>
        <v>0</v>
      </c>
      <c r="I176">
        <f t="shared" si="36"/>
        <v>0</v>
      </c>
      <c r="L176" t="str">
        <f t="shared" si="37"/>
        <v>HNX_THT</v>
      </c>
      <c r="M176" t="s">
        <v>57</v>
      </c>
      <c r="N176" t="s">
        <v>2055</v>
      </c>
    </row>
    <row r="177" spans="2:14" hidden="1">
      <c r="B177">
        <f t="shared" si="31"/>
        <v>3</v>
      </c>
      <c r="C177" t="s">
        <v>2509</v>
      </c>
      <c r="D177" t="s">
        <v>392</v>
      </c>
      <c r="E177" t="s">
        <v>393</v>
      </c>
      <c r="F177" t="str">
        <f t="shared" si="33"/>
        <v>https://www.tradingview.com/chart/r46Q5U5a/?interval=M&amp;symbol=HOSE:CSM</v>
      </c>
      <c r="G177" t="str">
        <f t="shared" si="34"/>
        <v>HOSE_CSM</v>
      </c>
      <c r="H177">
        <f t="shared" si="35"/>
        <v>1</v>
      </c>
      <c r="I177">
        <f t="shared" si="36"/>
        <v>1</v>
      </c>
      <c r="L177" t="str">
        <f t="shared" si="37"/>
        <v>HNX_TIG</v>
      </c>
      <c r="M177" t="s">
        <v>57</v>
      </c>
      <c r="N177" t="s">
        <v>2065</v>
      </c>
    </row>
    <row r="178" spans="2:14">
      <c r="B178">
        <f t="shared" si="31"/>
        <v>3</v>
      </c>
      <c r="C178" t="s">
        <v>2509</v>
      </c>
      <c r="D178" t="s">
        <v>394</v>
      </c>
      <c r="E178" t="s">
        <v>395</v>
      </c>
      <c r="F178" t="str">
        <f t="shared" si="33"/>
        <v>https://www.tradingview.com/chart/r46Q5U5a/?interval=M&amp;symbol=HOSE:CSV</v>
      </c>
      <c r="G178" t="str">
        <f t="shared" si="34"/>
        <v>HOSE_CSV</v>
      </c>
      <c r="H178">
        <f t="shared" si="35"/>
        <v>1</v>
      </c>
      <c r="I178">
        <f t="shared" si="36"/>
        <v>0</v>
      </c>
      <c r="J178" t="str">
        <f t="shared" ref="J178:J179" si="46">","""&amp;C178&amp;"_"&amp;D178&amp;" "&amp;E178&amp;""""</f>
        <v>,"HOSE_CSV Công ty Cổ phần Hóa chất Cơ bản miền Nam"</v>
      </c>
      <c r="L178" t="str">
        <f t="shared" si="37"/>
        <v>HNX_TJC</v>
      </c>
      <c r="M178" t="s">
        <v>57</v>
      </c>
      <c r="N178" t="s">
        <v>2073</v>
      </c>
    </row>
    <row r="179" spans="2:14">
      <c r="B179">
        <f t="shared" si="31"/>
        <v>3</v>
      </c>
      <c r="C179" t="s">
        <v>2510</v>
      </c>
      <c r="D179" t="s">
        <v>396</v>
      </c>
      <c r="E179" t="s">
        <v>397</v>
      </c>
      <c r="F179" t="str">
        <f t="shared" si="33"/>
        <v>https://www.tradingview.com/chart/r46Q5U5a/?interval=M&amp;symbol=UPCOM:CT3</v>
      </c>
      <c r="G179" t="str">
        <f t="shared" si="34"/>
        <v>UPCOM_CT3</v>
      </c>
      <c r="H179">
        <f t="shared" si="35"/>
        <v>1</v>
      </c>
      <c r="I179">
        <f t="shared" si="36"/>
        <v>0</v>
      </c>
      <c r="J179" t="str">
        <f t="shared" si="46"/>
        <v>,"UPCOM_CT3 Công ty Cổ phần Đầu tư và Xây dựng Công trình 3"</v>
      </c>
      <c r="L179" t="str">
        <f t="shared" si="37"/>
        <v>HNX_TKU</v>
      </c>
      <c r="M179" t="s">
        <v>57</v>
      </c>
      <c r="N179" t="s">
        <v>2077</v>
      </c>
    </row>
    <row r="180" spans="2:14" hidden="1">
      <c r="B180">
        <f t="shared" si="31"/>
        <v>3</v>
      </c>
      <c r="C180" t="s">
        <v>57</v>
      </c>
      <c r="D180" t="s">
        <v>398</v>
      </c>
      <c r="E180" t="s">
        <v>399</v>
      </c>
      <c r="F180" t="str">
        <f t="shared" si="33"/>
        <v>https://www.tradingview.com/chart/r46Q5U5a/?interval=M&amp;symbol=HNX:CT6</v>
      </c>
      <c r="G180" t="str">
        <f t="shared" si="34"/>
        <v>HNX_CT6</v>
      </c>
      <c r="H180">
        <f t="shared" si="35"/>
        <v>0</v>
      </c>
      <c r="I180">
        <f t="shared" si="36"/>
        <v>0</v>
      </c>
      <c r="L180" t="str">
        <f t="shared" si="37"/>
        <v>HNX_TMB</v>
      </c>
      <c r="M180" t="s">
        <v>57</v>
      </c>
      <c r="N180" t="s">
        <v>2089</v>
      </c>
    </row>
    <row r="181" spans="2:14" hidden="1">
      <c r="B181">
        <f t="shared" ref="B181:B240" si="47">LEN(D181)</f>
        <v>3</v>
      </c>
      <c r="C181" t="s">
        <v>57</v>
      </c>
      <c r="D181" t="s">
        <v>400</v>
      </c>
      <c r="E181" t="s">
        <v>401</v>
      </c>
      <c r="F181" t="str">
        <f t="shared" si="33"/>
        <v>https://www.tradingview.com/chart/r46Q5U5a/?interval=M&amp;symbol=HNX:CTA</v>
      </c>
      <c r="G181" t="str">
        <f t="shared" si="34"/>
        <v>HNX_CTA</v>
      </c>
      <c r="H181">
        <f t="shared" si="35"/>
        <v>0</v>
      </c>
      <c r="I181">
        <f t="shared" si="36"/>
        <v>0</v>
      </c>
      <c r="L181" t="str">
        <f t="shared" si="37"/>
        <v>HNX_TMC</v>
      </c>
      <c r="M181" t="s">
        <v>57</v>
      </c>
      <c r="N181" t="s">
        <v>2091</v>
      </c>
    </row>
    <row r="182" spans="2:14">
      <c r="B182">
        <f t="shared" si="47"/>
        <v>3</v>
      </c>
      <c r="C182" t="s">
        <v>57</v>
      </c>
      <c r="D182" t="s">
        <v>402</v>
      </c>
      <c r="E182" t="s">
        <v>403</v>
      </c>
      <c r="F182" t="str">
        <f t="shared" si="33"/>
        <v>https://www.tradingview.com/chart/r46Q5U5a/?interval=M&amp;symbol=HNX:CTB</v>
      </c>
      <c r="G182" t="str">
        <f t="shared" si="34"/>
        <v>HNX_CTB</v>
      </c>
      <c r="H182">
        <f t="shared" si="35"/>
        <v>1</v>
      </c>
      <c r="I182">
        <f t="shared" si="36"/>
        <v>0</v>
      </c>
      <c r="J182" t="str">
        <f>","""&amp;C182&amp;"_"&amp;D182&amp;" "&amp;E182&amp;""""</f>
        <v>,"HNX_CTB Công ty Cổ phần Chế tạo Bơm Hải Dương"</v>
      </c>
      <c r="L182" t="str">
        <f t="shared" si="37"/>
        <v>HNX_TMX</v>
      </c>
      <c r="M182" t="s">
        <v>57</v>
      </c>
      <c r="N182" t="s">
        <v>2103</v>
      </c>
    </row>
    <row r="183" spans="2:14" hidden="1">
      <c r="B183">
        <f t="shared" si="47"/>
        <v>3</v>
      </c>
      <c r="C183" t="s">
        <v>57</v>
      </c>
      <c r="D183" t="s">
        <v>404</v>
      </c>
      <c r="E183" t="s">
        <v>405</v>
      </c>
      <c r="F183" t="str">
        <f t="shared" si="33"/>
        <v>https://www.tradingview.com/chart/r46Q5U5a/?interval=M&amp;symbol=HNX:CTC</v>
      </c>
      <c r="G183" t="str">
        <f t="shared" si="34"/>
        <v>HNX_CTC</v>
      </c>
      <c r="H183">
        <f t="shared" si="35"/>
        <v>0</v>
      </c>
      <c r="I183">
        <f t="shared" si="36"/>
        <v>0</v>
      </c>
      <c r="L183" t="str">
        <f t="shared" si="37"/>
        <v>HNX_TNG</v>
      </c>
      <c r="M183" t="s">
        <v>57</v>
      </c>
      <c r="N183" t="s">
        <v>2113</v>
      </c>
    </row>
    <row r="184" spans="2:14" hidden="1">
      <c r="B184">
        <f t="shared" si="47"/>
        <v>3</v>
      </c>
      <c r="C184" t="s">
        <v>2509</v>
      </c>
      <c r="D184" t="s">
        <v>406</v>
      </c>
      <c r="E184" t="s">
        <v>407</v>
      </c>
      <c r="F184" t="str">
        <f t="shared" si="33"/>
        <v>https://www.tradingview.com/chart/r46Q5U5a/?interval=M&amp;symbol=HOSE:CTD</v>
      </c>
      <c r="G184" t="str">
        <f t="shared" si="34"/>
        <v>HOSE_CTD</v>
      </c>
      <c r="H184">
        <f t="shared" si="35"/>
        <v>1</v>
      </c>
      <c r="I184">
        <f t="shared" si="36"/>
        <v>1</v>
      </c>
      <c r="L184" t="str">
        <f t="shared" si="37"/>
        <v>HNX_TPP</v>
      </c>
      <c r="M184" t="s">
        <v>57</v>
      </c>
      <c r="N184" t="s">
        <v>2129</v>
      </c>
    </row>
    <row r="185" spans="2:14">
      <c r="B185">
        <f t="shared" si="47"/>
        <v>3</v>
      </c>
      <c r="C185" t="s">
        <v>2509</v>
      </c>
      <c r="D185" t="s">
        <v>408</v>
      </c>
      <c r="E185" t="s">
        <v>409</v>
      </c>
      <c r="F185" t="str">
        <f t="shared" si="33"/>
        <v>https://www.tradingview.com/chart/r46Q5U5a/?interval=M&amp;symbol=HOSE:CTF</v>
      </c>
      <c r="G185" t="str">
        <f t="shared" si="34"/>
        <v>HOSE_CTF</v>
      </c>
      <c r="H185">
        <f t="shared" si="35"/>
        <v>1</v>
      </c>
      <c r="I185">
        <f t="shared" si="36"/>
        <v>0</v>
      </c>
      <c r="J185" t="str">
        <f>","""&amp;C185&amp;"_"&amp;D185&amp;" "&amp;E185&amp;""""</f>
        <v>,"HOSE_CTF Công ty cổ phần City Auto"</v>
      </c>
      <c r="L185" t="str">
        <f t="shared" si="37"/>
        <v>HNX_TSB</v>
      </c>
      <c r="M185" t="s">
        <v>57</v>
      </c>
      <c r="N185" t="s">
        <v>2145</v>
      </c>
    </row>
    <row r="186" spans="2:14" hidden="1">
      <c r="B186">
        <f t="shared" si="47"/>
        <v>3</v>
      </c>
      <c r="C186" t="s">
        <v>2509</v>
      </c>
      <c r="D186" t="s">
        <v>410</v>
      </c>
      <c r="E186" t="s">
        <v>411</v>
      </c>
      <c r="F186" t="str">
        <f t="shared" si="33"/>
        <v>https://www.tradingview.com/chart/r46Q5U5a/?interval=M&amp;symbol=HOSE:CTG</v>
      </c>
      <c r="G186" t="str">
        <f t="shared" si="34"/>
        <v>HOSE_CTG</v>
      </c>
      <c r="H186">
        <f t="shared" si="35"/>
        <v>1</v>
      </c>
      <c r="I186">
        <f t="shared" si="36"/>
        <v>1</v>
      </c>
      <c r="L186" t="str">
        <f t="shared" si="37"/>
        <v>HNX_TTC</v>
      </c>
      <c r="M186" t="s">
        <v>57</v>
      </c>
      <c r="N186" t="s">
        <v>2155</v>
      </c>
    </row>
    <row r="187" spans="2:14">
      <c r="B187">
        <f t="shared" si="47"/>
        <v>3</v>
      </c>
      <c r="C187" t="s">
        <v>2509</v>
      </c>
      <c r="D187" t="s">
        <v>412</v>
      </c>
      <c r="E187" t="s">
        <v>413</v>
      </c>
      <c r="F187" t="str">
        <f t="shared" si="33"/>
        <v>https://www.tradingview.com/chart/r46Q5U5a/?interval=M&amp;symbol=HOSE:CTI</v>
      </c>
      <c r="G187" t="str">
        <f t="shared" si="34"/>
        <v>HOSE_CTI</v>
      </c>
      <c r="H187">
        <f t="shared" si="35"/>
        <v>1</v>
      </c>
      <c r="I187">
        <f t="shared" si="36"/>
        <v>0</v>
      </c>
      <c r="J187" t="str">
        <f>","""&amp;C187&amp;"_"&amp;D187&amp;" "&amp;E187&amp;""""</f>
        <v>,"HOSE_CTI Công ty Cổ phần Đầu tư Phát triển Cường Thuận IDICO"</v>
      </c>
      <c r="L187" t="str">
        <f t="shared" si="37"/>
        <v>HNX_TTH</v>
      </c>
      <c r="M187" t="s">
        <v>57</v>
      </c>
      <c r="N187" t="s">
        <v>2163</v>
      </c>
    </row>
    <row r="188" spans="2:14" hidden="1">
      <c r="B188">
        <f t="shared" si="47"/>
        <v>3</v>
      </c>
      <c r="C188" t="s">
        <v>57</v>
      </c>
      <c r="D188" t="s">
        <v>414</v>
      </c>
      <c r="E188" t="s">
        <v>415</v>
      </c>
      <c r="F188" t="str">
        <f t="shared" si="33"/>
        <v>https://www.tradingview.com/chart/r46Q5U5a/?interval=M&amp;symbol=HNX:CTM</v>
      </c>
      <c r="G188" t="str">
        <f t="shared" si="34"/>
        <v>HNX_CTM</v>
      </c>
      <c r="H188">
        <f t="shared" si="35"/>
        <v>0</v>
      </c>
      <c r="I188">
        <f t="shared" si="36"/>
        <v>0</v>
      </c>
      <c r="L188" t="str">
        <f t="shared" si="37"/>
        <v>HNX_TV3</v>
      </c>
      <c r="M188" t="s">
        <v>57</v>
      </c>
      <c r="N188" t="s">
        <v>2177</v>
      </c>
    </row>
    <row r="189" spans="2:14">
      <c r="B189">
        <f t="shared" si="47"/>
        <v>3</v>
      </c>
      <c r="C189" t="s">
        <v>2510</v>
      </c>
      <c r="D189" t="s">
        <v>416</v>
      </c>
      <c r="E189" t="s">
        <v>417</v>
      </c>
      <c r="F189" t="str">
        <f t="shared" si="33"/>
        <v>https://www.tradingview.com/chart/r46Q5U5a/?interval=M&amp;symbol=UPCOM:CTN</v>
      </c>
      <c r="G189" t="str">
        <f t="shared" si="34"/>
        <v>UPCOM_CTN</v>
      </c>
      <c r="H189">
        <f t="shared" si="35"/>
        <v>1</v>
      </c>
      <c r="I189">
        <f t="shared" si="36"/>
        <v>0</v>
      </c>
      <c r="J189" t="str">
        <f t="shared" ref="J189:J191" si="48">","""&amp;C189&amp;"_"&amp;D189&amp;" "&amp;E189&amp;""""</f>
        <v>,"UPCOM_CTN Công ty Cổ phần Xây dựng Công trình ngầm"</v>
      </c>
      <c r="L189" t="str">
        <f t="shared" si="37"/>
        <v>HNX_TV4</v>
      </c>
      <c r="M189" t="s">
        <v>57</v>
      </c>
      <c r="N189" t="s">
        <v>2179</v>
      </c>
    </row>
    <row r="190" spans="2:14">
      <c r="B190">
        <f t="shared" si="47"/>
        <v>3</v>
      </c>
      <c r="C190" t="s">
        <v>57</v>
      </c>
      <c r="D190" t="s">
        <v>418</v>
      </c>
      <c r="E190" t="s">
        <v>419</v>
      </c>
      <c r="F190" t="str">
        <f t="shared" si="33"/>
        <v>https://www.tradingview.com/chart/r46Q5U5a/?interval=M&amp;symbol=HNX:CTP</v>
      </c>
      <c r="G190" t="str">
        <f t="shared" si="34"/>
        <v>HNX_CTP</v>
      </c>
      <c r="H190">
        <f t="shared" si="35"/>
        <v>1</v>
      </c>
      <c r="I190">
        <f t="shared" si="36"/>
        <v>0</v>
      </c>
      <c r="J190" t="str">
        <f t="shared" si="48"/>
        <v>,"HNX_CTP Công ty Cổ phần Thương Phú"</v>
      </c>
      <c r="L190" t="str">
        <f t="shared" si="37"/>
        <v>HNX_TVC</v>
      </c>
      <c r="M190" t="s">
        <v>57</v>
      </c>
      <c r="N190" t="s">
        <v>2181</v>
      </c>
    </row>
    <row r="191" spans="2:14">
      <c r="B191">
        <f t="shared" si="47"/>
        <v>3</v>
      </c>
      <c r="C191" t="s">
        <v>57</v>
      </c>
      <c r="D191" t="s">
        <v>420</v>
      </c>
      <c r="E191" t="s">
        <v>421</v>
      </c>
      <c r="F191" t="str">
        <f t="shared" si="33"/>
        <v>https://www.tradingview.com/chart/r46Q5U5a/?interval=M&amp;symbol=HNX:CTT</v>
      </c>
      <c r="G191" t="str">
        <f t="shared" si="34"/>
        <v>HNX_CTT</v>
      </c>
      <c r="H191">
        <f t="shared" si="35"/>
        <v>1</v>
      </c>
      <c r="I191">
        <f t="shared" si="36"/>
        <v>0</v>
      </c>
      <c r="J191" t="str">
        <f t="shared" si="48"/>
        <v>,"HNX_CTT CTCP Chế tạo máy Vinacomin"</v>
      </c>
      <c r="L191" t="str">
        <f t="shared" si="37"/>
        <v>HNX_TVD</v>
      </c>
      <c r="M191" t="s">
        <v>57</v>
      </c>
      <c r="N191" t="s">
        <v>2183</v>
      </c>
    </row>
    <row r="192" spans="2:14" hidden="1">
      <c r="B192">
        <f t="shared" si="47"/>
        <v>3</v>
      </c>
      <c r="C192" t="s">
        <v>57</v>
      </c>
      <c r="D192" t="s">
        <v>422</v>
      </c>
      <c r="E192" t="s">
        <v>423</v>
      </c>
      <c r="F192" t="str">
        <f t="shared" si="33"/>
        <v>https://www.tradingview.com/chart/r46Q5U5a/?interval=M&amp;symbol=HNX:CTV</v>
      </c>
      <c r="G192" t="str">
        <f t="shared" si="34"/>
        <v>HNX_CTV</v>
      </c>
      <c r="H192">
        <f t="shared" si="35"/>
        <v>0</v>
      </c>
      <c r="I192">
        <f t="shared" si="36"/>
        <v>0</v>
      </c>
      <c r="L192" t="str">
        <f t="shared" si="37"/>
        <v>HNX_TXM</v>
      </c>
      <c r="M192" t="s">
        <v>57</v>
      </c>
      <c r="N192" t="s">
        <v>2195</v>
      </c>
    </row>
    <row r="193" spans="2:14">
      <c r="B193">
        <f t="shared" si="47"/>
        <v>3</v>
      </c>
      <c r="C193" t="s">
        <v>2510</v>
      </c>
      <c r="D193" t="s">
        <v>424</v>
      </c>
      <c r="E193" t="s">
        <v>425</v>
      </c>
      <c r="F193" t="str">
        <f t="shared" si="33"/>
        <v>https://www.tradingview.com/chart/r46Q5U5a/?interval=M&amp;symbol=UPCOM:CTW</v>
      </c>
      <c r="G193" t="str">
        <f t="shared" si="34"/>
        <v>UPCOM_CTW</v>
      </c>
      <c r="H193">
        <f t="shared" si="35"/>
        <v>1</v>
      </c>
      <c r="I193">
        <f t="shared" si="36"/>
        <v>0</v>
      </c>
      <c r="J193" t="str">
        <f>","""&amp;C193&amp;"_"&amp;D193&amp;" "&amp;E193&amp;""""</f>
        <v>,"UPCOM_CTW CTCP Cấp thoát nước Cần Thơ"</v>
      </c>
      <c r="L193" t="str">
        <f t="shared" si="37"/>
        <v>HNX_UNI</v>
      </c>
      <c r="M193" t="s">
        <v>57</v>
      </c>
      <c r="N193" t="s">
        <v>2209</v>
      </c>
    </row>
    <row r="194" spans="2:14" hidden="1">
      <c r="B194">
        <f t="shared" si="47"/>
        <v>3</v>
      </c>
      <c r="C194" t="s">
        <v>57</v>
      </c>
      <c r="D194" t="s">
        <v>426</v>
      </c>
      <c r="E194" t="s">
        <v>427</v>
      </c>
      <c r="F194" t="str">
        <f t="shared" si="33"/>
        <v>https://www.tradingview.com/chart/r46Q5U5a/?interval=M&amp;symbol=HNX:CTX</v>
      </c>
      <c r="G194" t="str">
        <f t="shared" si="34"/>
        <v>HNX_CTX</v>
      </c>
      <c r="H194">
        <f t="shared" si="35"/>
        <v>0</v>
      </c>
      <c r="I194">
        <f t="shared" si="36"/>
        <v>0</v>
      </c>
      <c r="L194" t="str">
        <f t="shared" si="37"/>
        <v>HNX_V12</v>
      </c>
      <c r="M194" t="s">
        <v>57</v>
      </c>
      <c r="N194" t="s">
        <v>2219</v>
      </c>
    </row>
    <row r="195" spans="2:14" hidden="1">
      <c r="B195">
        <f t="shared" si="47"/>
        <v>3</v>
      </c>
      <c r="C195" t="s">
        <v>2510</v>
      </c>
      <c r="D195" t="s">
        <v>428</v>
      </c>
      <c r="E195" t="s">
        <v>429</v>
      </c>
      <c r="F195" t="str">
        <f t="shared" ref="F195:F258" si="49">"https://www.tradingview.com/chart/r46Q5U5a/?interval=M&amp;symbol="&amp;C195&amp;":"&amp;D195</f>
        <v>https://www.tradingview.com/chart/r46Q5U5a/?interval=M&amp;symbol=UPCOM:CVC</v>
      </c>
      <c r="G195" t="str">
        <f t="shared" si="34"/>
        <v>UPCOM_CVC</v>
      </c>
      <c r="H195">
        <f t="shared" si="35"/>
        <v>0</v>
      </c>
      <c r="I195">
        <f t="shared" si="36"/>
        <v>0</v>
      </c>
      <c r="L195" t="str">
        <f t="shared" si="37"/>
        <v>HNX_V21</v>
      </c>
      <c r="M195" t="s">
        <v>57</v>
      </c>
      <c r="N195" t="s">
        <v>2223</v>
      </c>
    </row>
    <row r="196" spans="2:14">
      <c r="B196">
        <f t="shared" si="47"/>
        <v>3</v>
      </c>
      <c r="C196" t="s">
        <v>57</v>
      </c>
      <c r="D196" t="s">
        <v>430</v>
      </c>
      <c r="E196" t="s">
        <v>431</v>
      </c>
      <c r="F196" t="str">
        <f t="shared" si="49"/>
        <v>https://www.tradingview.com/chart/r46Q5U5a/?interval=M&amp;symbol=HNX:CVN</v>
      </c>
      <c r="G196" t="str">
        <f t="shared" ref="G196:G259" si="50">C196&amp;"_"&amp;D196</f>
        <v>HNX_CVN</v>
      </c>
      <c r="H196">
        <f t="shared" ref="H196:H259" si="51">COUNTIF(L:L,G196)</f>
        <v>1</v>
      </c>
      <c r="I196">
        <f t="shared" ref="I196:I259" si="52">COUNTIF(P:P,D196)</f>
        <v>0</v>
      </c>
      <c r="J196" t="str">
        <f>","""&amp;C196&amp;"_"&amp;D196&amp;" "&amp;E196&amp;""""</f>
        <v>,"HNX_CVN Công ty cổ phần Vinam"</v>
      </c>
      <c r="L196" t="str">
        <f t="shared" ref="L196:L259" si="53">M196&amp;"_"&amp;N196</f>
        <v>HNX_VBC</v>
      </c>
      <c r="M196" t="s">
        <v>57</v>
      </c>
      <c r="N196" t="s">
        <v>2229</v>
      </c>
    </row>
    <row r="197" spans="2:14" hidden="1">
      <c r="B197">
        <f t="shared" si="47"/>
        <v>3</v>
      </c>
      <c r="C197" t="s">
        <v>57</v>
      </c>
      <c r="D197" t="s">
        <v>432</v>
      </c>
      <c r="E197" t="s">
        <v>433</v>
      </c>
      <c r="F197" t="str">
        <f t="shared" si="49"/>
        <v>https://www.tradingview.com/chart/r46Q5U5a/?interval=M&amp;symbol=HNX:CVT</v>
      </c>
      <c r="G197" t="str">
        <f t="shared" si="50"/>
        <v>HNX_CVT</v>
      </c>
      <c r="H197">
        <f t="shared" si="51"/>
        <v>0</v>
      </c>
      <c r="I197">
        <f t="shared" si="52"/>
        <v>0</v>
      </c>
      <c r="L197" t="str">
        <f t="shared" si="53"/>
        <v>HNX_VC1</v>
      </c>
      <c r="M197" t="s">
        <v>57</v>
      </c>
      <c r="N197" t="s">
        <v>2233</v>
      </c>
    </row>
    <row r="198" spans="2:14">
      <c r="B198">
        <f t="shared" si="47"/>
        <v>3</v>
      </c>
      <c r="C198" t="s">
        <v>57</v>
      </c>
      <c r="D198" t="s">
        <v>434</v>
      </c>
      <c r="E198" t="s">
        <v>435</v>
      </c>
      <c r="F198" t="str">
        <f t="shared" si="49"/>
        <v>https://www.tradingview.com/chart/r46Q5U5a/?interval=M&amp;symbol=HNX:CX8</v>
      </c>
      <c r="G198" t="str">
        <f t="shared" si="50"/>
        <v>HNX_CX8</v>
      </c>
      <c r="H198">
        <f t="shared" si="51"/>
        <v>1</v>
      </c>
      <c r="I198">
        <f t="shared" si="52"/>
        <v>0</v>
      </c>
      <c r="J198" t="str">
        <f>","""&amp;C198&amp;"_"&amp;D198&amp;" "&amp;E198&amp;""""</f>
        <v>,"HNX_CX8 Công ty cổ phần Đầu tư và Xây lắp Constrexim số 8"</v>
      </c>
      <c r="L198" t="str">
        <f t="shared" si="53"/>
        <v>HNX_VC2</v>
      </c>
      <c r="M198" t="s">
        <v>57</v>
      </c>
      <c r="N198" t="s">
        <v>2235</v>
      </c>
    </row>
    <row r="199" spans="2:14" hidden="1">
      <c r="B199">
        <f t="shared" si="47"/>
        <v>3</v>
      </c>
      <c r="C199" t="s">
        <v>2510</v>
      </c>
      <c r="D199" t="s">
        <v>436</v>
      </c>
      <c r="E199" t="s">
        <v>437</v>
      </c>
      <c r="F199" t="str">
        <f t="shared" si="49"/>
        <v>https://www.tradingview.com/chart/r46Q5U5a/?interval=M&amp;symbol=UPCOM:CXH</v>
      </c>
      <c r="G199" t="str">
        <f t="shared" si="50"/>
        <v>UPCOM_CXH</v>
      </c>
      <c r="H199">
        <f t="shared" si="51"/>
        <v>0</v>
      </c>
      <c r="I199">
        <f t="shared" si="52"/>
        <v>0</v>
      </c>
      <c r="L199" t="str">
        <f t="shared" si="53"/>
        <v>HNX_VC3</v>
      </c>
      <c r="M199" t="s">
        <v>57</v>
      </c>
      <c r="N199" t="s">
        <v>2237</v>
      </c>
    </row>
    <row r="200" spans="2:14" hidden="1">
      <c r="B200">
        <f t="shared" si="47"/>
        <v>3</v>
      </c>
      <c r="C200" t="s">
        <v>2509</v>
      </c>
      <c r="D200" t="s">
        <v>438</v>
      </c>
      <c r="E200" t="s">
        <v>439</v>
      </c>
      <c r="F200" t="str">
        <f t="shared" si="49"/>
        <v>https://www.tradingview.com/chart/r46Q5U5a/?interval=M&amp;symbol=HOSE:CYC</v>
      </c>
      <c r="G200" t="str">
        <f t="shared" si="50"/>
        <v>HOSE_CYC</v>
      </c>
      <c r="H200">
        <f t="shared" si="51"/>
        <v>0</v>
      </c>
      <c r="I200">
        <f t="shared" si="52"/>
        <v>0</v>
      </c>
      <c r="L200" t="str">
        <f t="shared" si="53"/>
        <v>HNX_VC6</v>
      </c>
      <c r="M200" t="s">
        <v>57</v>
      </c>
      <c r="N200" t="s">
        <v>2240</v>
      </c>
    </row>
    <row r="201" spans="2:14" hidden="1">
      <c r="B201">
        <f t="shared" si="47"/>
        <v>3</v>
      </c>
      <c r="C201" t="s">
        <v>2510</v>
      </c>
      <c r="D201" t="s">
        <v>440</v>
      </c>
      <c r="E201" t="s">
        <v>441</v>
      </c>
      <c r="F201" t="str">
        <f t="shared" si="49"/>
        <v>https://www.tradingview.com/chart/r46Q5U5a/?interval=M&amp;symbol=UPCOM:CZC</v>
      </c>
      <c r="G201" t="str">
        <f t="shared" si="50"/>
        <v>UPCOM_CZC</v>
      </c>
      <c r="H201">
        <f t="shared" si="51"/>
        <v>0</v>
      </c>
      <c r="I201">
        <f t="shared" si="52"/>
        <v>0</v>
      </c>
      <c r="L201" t="str">
        <f t="shared" si="53"/>
        <v>HNX_VC7</v>
      </c>
      <c r="M201" t="s">
        <v>57</v>
      </c>
      <c r="N201" t="s">
        <v>2242</v>
      </c>
    </row>
    <row r="202" spans="2:14">
      <c r="B202">
        <f t="shared" si="47"/>
        <v>3</v>
      </c>
      <c r="C202" t="s">
        <v>57</v>
      </c>
      <c r="D202" t="s">
        <v>442</v>
      </c>
      <c r="E202" t="s">
        <v>443</v>
      </c>
      <c r="F202" t="str">
        <f t="shared" si="49"/>
        <v>https://www.tradingview.com/chart/r46Q5U5a/?interval=M&amp;symbol=HNX:D11</v>
      </c>
      <c r="G202" t="str">
        <f t="shared" si="50"/>
        <v>HNX_D11</v>
      </c>
      <c r="H202">
        <f t="shared" si="51"/>
        <v>1</v>
      </c>
      <c r="I202">
        <f t="shared" si="52"/>
        <v>0</v>
      </c>
      <c r="J202" t="str">
        <f>","""&amp;C202&amp;"_"&amp;D202&amp;" "&amp;E202&amp;""""</f>
        <v>,"HNX_D11 Công ty Cổ phần Địa ốc 11"</v>
      </c>
      <c r="L202" t="str">
        <f t="shared" si="53"/>
        <v>HNX_VC9</v>
      </c>
      <c r="M202" t="s">
        <v>57</v>
      </c>
      <c r="N202" t="s">
        <v>2244</v>
      </c>
    </row>
    <row r="203" spans="2:14" hidden="1">
      <c r="B203">
        <f t="shared" si="47"/>
        <v>3</v>
      </c>
      <c r="C203" t="s">
        <v>2510</v>
      </c>
      <c r="D203" t="s">
        <v>444</v>
      </c>
      <c r="E203" t="s">
        <v>445</v>
      </c>
      <c r="F203" t="str">
        <f t="shared" si="49"/>
        <v>https://www.tradingview.com/chart/r46Q5U5a/?interval=M&amp;symbol=UPCOM:D26</v>
      </c>
      <c r="G203" t="str">
        <f t="shared" si="50"/>
        <v>UPCOM_D26</v>
      </c>
      <c r="H203">
        <f t="shared" si="51"/>
        <v>0</v>
      </c>
      <c r="I203">
        <f t="shared" si="52"/>
        <v>0</v>
      </c>
      <c r="L203" t="str">
        <f t="shared" si="53"/>
        <v>HNX_VCC</v>
      </c>
      <c r="M203" t="s">
        <v>57</v>
      </c>
      <c r="N203" t="s">
        <v>2250</v>
      </c>
    </row>
    <row r="204" spans="2:14" hidden="1">
      <c r="B204">
        <f t="shared" si="47"/>
        <v>3</v>
      </c>
      <c r="C204" t="s">
        <v>2509</v>
      </c>
      <c r="D204" t="s">
        <v>446</v>
      </c>
      <c r="E204" t="s">
        <v>447</v>
      </c>
      <c r="F204" t="str">
        <f t="shared" si="49"/>
        <v>https://www.tradingview.com/chart/r46Q5U5a/?interval=M&amp;symbol=HOSE:D2D</v>
      </c>
      <c r="G204" t="str">
        <f t="shared" si="50"/>
        <v>HOSE_D2D</v>
      </c>
      <c r="H204">
        <f t="shared" si="51"/>
        <v>1</v>
      </c>
      <c r="I204">
        <f t="shared" si="52"/>
        <v>1</v>
      </c>
      <c r="L204" t="str">
        <f t="shared" si="53"/>
        <v>HNX_VCM</v>
      </c>
      <c r="M204" t="s">
        <v>57</v>
      </c>
      <c r="N204" t="s">
        <v>2260</v>
      </c>
    </row>
    <row r="205" spans="2:14">
      <c r="B205">
        <f t="shared" si="47"/>
        <v>3</v>
      </c>
      <c r="C205" t="s">
        <v>2510</v>
      </c>
      <c r="D205" t="s">
        <v>448</v>
      </c>
      <c r="E205" t="s">
        <v>449</v>
      </c>
      <c r="F205" t="str">
        <f t="shared" si="49"/>
        <v>https://www.tradingview.com/chart/r46Q5U5a/?interval=M&amp;symbol=UPCOM:DAC</v>
      </c>
      <c r="G205" t="str">
        <f t="shared" si="50"/>
        <v>UPCOM_DAC</v>
      </c>
      <c r="H205">
        <f t="shared" si="51"/>
        <v>1</v>
      </c>
      <c r="I205">
        <f t="shared" si="52"/>
        <v>0</v>
      </c>
      <c r="J205" t="str">
        <f t="shared" ref="J205:J206" si="54">","""&amp;C205&amp;"_"&amp;D205&amp;" "&amp;E205&amp;""""</f>
        <v>,"UPCOM_DAC Công ty Cổ phần Viglacera Đông Anh"</v>
      </c>
      <c r="L205" t="str">
        <f t="shared" si="53"/>
        <v>HNX_VDL</v>
      </c>
      <c r="M205" t="s">
        <v>57</v>
      </c>
      <c r="N205" t="s">
        <v>2274</v>
      </c>
    </row>
    <row r="206" spans="2:14">
      <c r="B206">
        <f t="shared" si="47"/>
        <v>3</v>
      </c>
      <c r="C206" t="s">
        <v>57</v>
      </c>
      <c r="D206" t="s">
        <v>450</v>
      </c>
      <c r="E206" t="s">
        <v>451</v>
      </c>
      <c r="F206" t="str">
        <f t="shared" si="49"/>
        <v>https://www.tradingview.com/chart/r46Q5U5a/?interval=M&amp;symbol=HNX:DAD</v>
      </c>
      <c r="G206" t="str">
        <f t="shared" si="50"/>
        <v>HNX_DAD</v>
      </c>
      <c r="H206">
        <f t="shared" si="51"/>
        <v>1</v>
      </c>
      <c r="I206">
        <f t="shared" si="52"/>
        <v>0</v>
      </c>
      <c r="J206" t="str">
        <f t="shared" si="54"/>
        <v>,"HNX_DAD Công ty Cổ phần Đầu tư và Phát triển Giáo dục Đà Nẵng"</v>
      </c>
      <c r="L206" t="str">
        <f t="shared" si="53"/>
        <v>HNX_VE1</v>
      </c>
      <c r="M206" t="s">
        <v>57</v>
      </c>
      <c r="N206" t="s">
        <v>2280</v>
      </c>
    </row>
    <row r="207" spans="2:14" hidden="1">
      <c r="B207">
        <f t="shared" si="47"/>
        <v>3</v>
      </c>
      <c r="C207" t="s">
        <v>2509</v>
      </c>
      <c r="D207" t="s">
        <v>452</v>
      </c>
      <c r="E207" t="s">
        <v>453</v>
      </c>
      <c r="F207" t="str">
        <f t="shared" si="49"/>
        <v>https://www.tradingview.com/chart/r46Q5U5a/?interval=M&amp;symbol=HOSE:DAG</v>
      </c>
      <c r="G207" t="str">
        <f t="shared" si="50"/>
        <v>HOSE_DAG</v>
      </c>
      <c r="H207">
        <f t="shared" si="51"/>
        <v>0</v>
      </c>
      <c r="I207">
        <f t="shared" si="52"/>
        <v>0</v>
      </c>
      <c r="L207" t="str">
        <f t="shared" si="53"/>
        <v>HNX_VE3</v>
      </c>
      <c r="M207" t="s">
        <v>57</v>
      </c>
      <c r="N207" t="s">
        <v>2284</v>
      </c>
    </row>
    <row r="208" spans="2:14">
      <c r="B208">
        <f t="shared" si="47"/>
        <v>3</v>
      </c>
      <c r="C208" t="s">
        <v>2509</v>
      </c>
      <c r="D208" t="s">
        <v>454</v>
      </c>
      <c r="E208" t="s">
        <v>455</v>
      </c>
      <c r="F208" t="str">
        <f t="shared" si="49"/>
        <v>https://www.tradingview.com/chart/r46Q5U5a/?interval=M&amp;symbol=HOSE:DAH</v>
      </c>
      <c r="G208" t="str">
        <f t="shared" si="50"/>
        <v>HOSE_DAH</v>
      </c>
      <c r="H208">
        <f t="shared" si="51"/>
        <v>1</v>
      </c>
      <c r="I208">
        <f t="shared" si="52"/>
        <v>0</v>
      </c>
      <c r="J208" t="str">
        <f>","""&amp;C208&amp;"_"&amp;D208&amp;" "&amp;E208&amp;""""</f>
        <v>,"HOSE_DAH Công ty cổ phần Tập đoàn Khách sạn Đông Á"</v>
      </c>
      <c r="L208" t="str">
        <f t="shared" si="53"/>
        <v>HNX_VE4</v>
      </c>
      <c r="M208" t="s">
        <v>57</v>
      </c>
      <c r="N208" t="s">
        <v>2286</v>
      </c>
    </row>
    <row r="209" spans="2:14" hidden="1">
      <c r="B209">
        <f t="shared" si="47"/>
        <v>3</v>
      </c>
      <c r="C209" t="s">
        <v>2510</v>
      </c>
      <c r="D209" t="s">
        <v>456</v>
      </c>
      <c r="E209" t="s">
        <v>457</v>
      </c>
      <c r="F209" t="str">
        <f t="shared" si="49"/>
        <v>https://www.tradingview.com/chart/r46Q5U5a/?interval=M&amp;symbol=UPCOM:DAP</v>
      </c>
      <c r="G209" t="str">
        <f t="shared" si="50"/>
        <v>UPCOM_DAP</v>
      </c>
      <c r="H209">
        <f t="shared" si="51"/>
        <v>0</v>
      </c>
      <c r="I209">
        <f t="shared" si="52"/>
        <v>0</v>
      </c>
      <c r="L209" t="str">
        <f t="shared" si="53"/>
        <v>HNX_VE8</v>
      </c>
      <c r="M209" t="s">
        <v>57</v>
      </c>
      <c r="N209" t="s">
        <v>2288</v>
      </c>
    </row>
    <row r="210" spans="2:14">
      <c r="B210">
        <f t="shared" si="47"/>
        <v>3</v>
      </c>
      <c r="C210" t="s">
        <v>2510</v>
      </c>
      <c r="D210" t="s">
        <v>458</v>
      </c>
      <c r="E210" t="s">
        <v>459</v>
      </c>
      <c r="F210" t="str">
        <f t="shared" si="49"/>
        <v>https://www.tradingview.com/chart/r46Q5U5a/?interval=M&amp;symbol=UPCOM:DAS</v>
      </c>
      <c r="G210" t="str">
        <f t="shared" si="50"/>
        <v>UPCOM_DAS</v>
      </c>
      <c r="H210">
        <f t="shared" si="51"/>
        <v>1</v>
      </c>
      <c r="I210">
        <f t="shared" si="52"/>
        <v>0</v>
      </c>
      <c r="J210" t="str">
        <f>","""&amp;C210&amp;"_"&amp;D210&amp;" "&amp;E210&amp;""""</f>
        <v>,"UPCOM_DAS Công ty Cổ phần Máy - Thiết bị Dầu khí Đà Nẵng"</v>
      </c>
      <c r="L210" t="str">
        <f t="shared" si="53"/>
        <v>HNX_VGP</v>
      </c>
      <c r="M210" t="s">
        <v>57</v>
      </c>
      <c r="N210" t="s">
        <v>2310</v>
      </c>
    </row>
    <row r="211" spans="2:14" hidden="1">
      <c r="B211">
        <f t="shared" si="47"/>
        <v>3</v>
      </c>
      <c r="C211" t="s">
        <v>57</v>
      </c>
      <c r="D211" t="s">
        <v>460</v>
      </c>
      <c r="E211" t="s">
        <v>461</v>
      </c>
      <c r="F211" t="str">
        <f t="shared" si="49"/>
        <v>https://www.tradingview.com/chart/r46Q5U5a/?interval=M&amp;symbol=HNX:DBC</v>
      </c>
      <c r="G211" t="str">
        <f t="shared" si="50"/>
        <v>HNX_DBC</v>
      </c>
      <c r="H211">
        <f t="shared" si="51"/>
        <v>0</v>
      </c>
      <c r="I211">
        <f t="shared" si="52"/>
        <v>1</v>
      </c>
      <c r="L211" t="str">
        <f t="shared" si="53"/>
        <v>HNX_VGS</v>
      </c>
      <c r="M211" t="s">
        <v>57</v>
      </c>
      <c r="N211" t="s">
        <v>2312</v>
      </c>
    </row>
    <row r="212" spans="2:14" hidden="1">
      <c r="B212">
        <f t="shared" si="47"/>
        <v>3</v>
      </c>
      <c r="C212" t="s">
        <v>2510</v>
      </c>
      <c r="D212" t="s">
        <v>462</v>
      </c>
      <c r="E212" t="s">
        <v>463</v>
      </c>
      <c r="F212" t="str">
        <f t="shared" si="49"/>
        <v>https://www.tradingview.com/chart/r46Q5U5a/?interval=M&amp;symbol=UPCOM:DBD</v>
      </c>
      <c r="G212" t="str">
        <f t="shared" si="50"/>
        <v>UPCOM_DBD</v>
      </c>
      <c r="H212">
        <f t="shared" si="51"/>
        <v>0</v>
      </c>
      <c r="I212">
        <f t="shared" si="52"/>
        <v>0</v>
      </c>
      <c r="L212" t="str">
        <f t="shared" si="53"/>
        <v>HNX_VHL</v>
      </c>
      <c r="M212" t="s">
        <v>57</v>
      </c>
      <c r="N212" t="s">
        <v>2322</v>
      </c>
    </row>
    <row r="213" spans="2:14" hidden="1">
      <c r="B213">
        <f t="shared" si="47"/>
        <v>3</v>
      </c>
      <c r="C213" t="s">
        <v>2510</v>
      </c>
      <c r="D213" t="s">
        <v>464</v>
      </c>
      <c r="E213" t="s">
        <v>465</v>
      </c>
      <c r="F213" t="str">
        <f t="shared" si="49"/>
        <v>https://www.tradingview.com/chart/r46Q5U5a/?interval=M&amp;symbol=UPCOM:DBH</v>
      </c>
      <c r="G213" t="str">
        <f t="shared" si="50"/>
        <v>UPCOM_DBH</v>
      </c>
      <c r="H213">
        <f t="shared" si="51"/>
        <v>0</v>
      </c>
      <c r="I213">
        <f t="shared" si="52"/>
        <v>0</v>
      </c>
      <c r="L213" t="str">
        <f t="shared" si="53"/>
        <v>HNX_VIT</v>
      </c>
      <c r="M213" t="s">
        <v>57</v>
      </c>
      <c r="N213" t="s">
        <v>2345</v>
      </c>
    </row>
    <row r="214" spans="2:14">
      <c r="B214">
        <f t="shared" si="47"/>
        <v>3</v>
      </c>
      <c r="C214" t="s">
        <v>2510</v>
      </c>
      <c r="D214" t="s">
        <v>466</v>
      </c>
      <c r="E214" t="s">
        <v>467</v>
      </c>
      <c r="F214" t="str">
        <f t="shared" si="49"/>
        <v>https://www.tradingview.com/chart/r46Q5U5a/?interval=M&amp;symbol=UPCOM:DBM</v>
      </c>
      <c r="G214" t="str">
        <f t="shared" si="50"/>
        <v>UPCOM_DBM</v>
      </c>
      <c r="H214">
        <f t="shared" si="51"/>
        <v>1</v>
      </c>
      <c r="I214">
        <f t="shared" si="52"/>
        <v>0</v>
      </c>
      <c r="J214" t="str">
        <f>","""&amp;C214&amp;"_"&amp;D214&amp;" "&amp;E214&amp;""""</f>
        <v>,"UPCOM_DBM Công ty Cổ phần Dược - Vật tư Y tế Đăk Lăk"</v>
      </c>
      <c r="L214" t="str">
        <f t="shared" si="53"/>
        <v>HNX_VLA</v>
      </c>
      <c r="M214" t="s">
        <v>57</v>
      </c>
      <c r="N214" t="s">
        <v>2355</v>
      </c>
    </row>
    <row r="215" spans="2:14" hidden="1">
      <c r="B215">
        <f t="shared" si="47"/>
        <v>3</v>
      </c>
      <c r="C215" t="s">
        <v>57</v>
      </c>
      <c r="D215" t="s">
        <v>468</v>
      </c>
      <c r="E215" t="s">
        <v>469</v>
      </c>
      <c r="F215" t="str">
        <f t="shared" si="49"/>
        <v>https://www.tradingview.com/chart/r46Q5U5a/?interval=M&amp;symbol=HNX:DBT</v>
      </c>
      <c r="G215" t="str">
        <f t="shared" si="50"/>
        <v>HNX_DBT</v>
      </c>
      <c r="H215">
        <f t="shared" si="51"/>
        <v>0</v>
      </c>
      <c r="I215">
        <f t="shared" si="52"/>
        <v>0</v>
      </c>
      <c r="L215" t="str">
        <f t="shared" si="53"/>
        <v>HNX_VMC</v>
      </c>
      <c r="M215" t="s">
        <v>57</v>
      </c>
      <c r="N215" t="s">
        <v>2367</v>
      </c>
    </row>
    <row r="216" spans="2:14" hidden="1">
      <c r="B216">
        <f t="shared" si="47"/>
        <v>3</v>
      </c>
      <c r="C216" t="s">
        <v>2510</v>
      </c>
      <c r="D216" t="s">
        <v>470</v>
      </c>
      <c r="E216" t="s">
        <v>471</v>
      </c>
      <c r="F216" t="str">
        <f t="shared" si="49"/>
        <v>https://www.tradingview.com/chart/r46Q5U5a/?interval=M&amp;symbol=UPCOM:DBW</v>
      </c>
      <c r="G216" t="str">
        <f t="shared" si="50"/>
        <v>UPCOM_DBW</v>
      </c>
      <c r="H216">
        <f t="shared" si="51"/>
        <v>0</v>
      </c>
      <c r="I216">
        <f t="shared" si="52"/>
        <v>0</v>
      </c>
      <c r="L216" t="str">
        <f t="shared" si="53"/>
        <v>HNX_VMS</v>
      </c>
      <c r="M216" t="s">
        <v>57</v>
      </c>
      <c r="N216" t="s">
        <v>2375</v>
      </c>
    </row>
    <row r="217" spans="2:14">
      <c r="B217">
        <f t="shared" si="47"/>
        <v>3</v>
      </c>
      <c r="C217" t="s">
        <v>2510</v>
      </c>
      <c r="D217" t="s">
        <v>472</v>
      </c>
      <c r="E217" t="s">
        <v>473</v>
      </c>
      <c r="F217" t="str">
        <f t="shared" si="49"/>
        <v>https://www.tradingview.com/chart/r46Q5U5a/?interval=M&amp;symbol=UPCOM:DC1</v>
      </c>
      <c r="G217" t="str">
        <f t="shared" si="50"/>
        <v>UPCOM_DC1</v>
      </c>
      <c r="H217">
        <f t="shared" si="51"/>
        <v>1</v>
      </c>
      <c r="I217">
        <f t="shared" si="52"/>
        <v>0</v>
      </c>
      <c r="J217" t="str">
        <f t="shared" ref="J217:J218" si="55">","""&amp;C217&amp;"_"&amp;D217&amp;" "&amp;E217&amp;""""</f>
        <v>,"UPCOM_DC1 CTCP Đầu tư Phát triển Xây dựng số 1"</v>
      </c>
      <c r="L217" t="str">
        <f t="shared" si="53"/>
        <v>HNX_VNC</v>
      </c>
      <c r="M217" t="s">
        <v>57</v>
      </c>
      <c r="N217" t="s">
        <v>2379</v>
      </c>
    </row>
    <row r="218" spans="2:14">
      <c r="B218">
        <f t="shared" si="47"/>
        <v>3</v>
      </c>
      <c r="C218" t="s">
        <v>57</v>
      </c>
      <c r="D218" t="s">
        <v>474</v>
      </c>
      <c r="E218" t="s">
        <v>475</v>
      </c>
      <c r="F218" t="str">
        <f t="shared" si="49"/>
        <v>https://www.tradingview.com/chart/r46Q5U5a/?interval=M&amp;symbol=HNX:DC2</v>
      </c>
      <c r="G218" t="str">
        <f t="shared" si="50"/>
        <v>HNX_DC2</v>
      </c>
      <c r="H218">
        <f t="shared" si="51"/>
        <v>1</v>
      </c>
      <c r="I218">
        <f t="shared" si="52"/>
        <v>0</v>
      </c>
      <c r="J218" t="str">
        <f t="shared" si="55"/>
        <v>,"HNX_DC2 Công ty Cổ phần Đầu tư Phát triển - Xây dựng số 2"</v>
      </c>
      <c r="L218" t="str">
        <f t="shared" si="53"/>
        <v>HNX_VNF</v>
      </c>
      <c r="M218" t="s">
        <v>57</v>
      </c>
      <c r="N218" t="s">
        <v>2383</v>
      </c>
    </row>
    <row r="219" spans="2:14" hidden="1">
      <c r="B219">
        <f t="shared" si="47"/>
        <v>3</v>
      </c>
      <c r="C219" t="s">
        <v>57</v>
      </c>
      <c r="D219" t="s">
        <v>476</v>
      </c>
      <c r="E219" t="s">
        <v>477</v>
      </c>
      <c r="F219" t="str">
        <f t="shared" si="49"/>
        <v>https://www.tradingview.com/chart/r46Q5U5a/?interval=M&amp;symbol=HNX:DC4</v>
      </c>
      <c r="G219" t="str">
        <f t="shared" si="50"/>
        <v>HNX_DC4</v>
      </c>
      <c r="H219">
        <f t="shared" si="51"/>
        <v>0</v>
      </c>
      <c r="I219">
        <f t="shared" si="52"/>
        <v>0</v>
      </c>
      <c r="L219" t="str">
        <f t="shared" si="53"/>
        <v>HNX_VNR</v>
      </c>
      <c r="M219" t="s">
        <v>57</v>
      </c>
      <c r="N219" t="s">
        <v>2397</v>
      </c>
    </row>
    <row r="220" spans="2:14" hidden="1">
      <c r="B220">
        <f t="shared" si="47"/>
        <v>3</v>
      </c>
      <c r="C220" t="s">
        <v>2509</v>
      </c>
      <c r="D220" t="s">
        <v>478</v>
      </c>
      <c r="E220" t="s">
        <v>479</v>
      </c>
      <c r="F220" t="str">
        <f t="shared" si="49"/>
        <v>https://www.tradingview.com/chart/r46Q5U5a/?interval=M&amp;symbol=HOSE:DCC</v>
      </c>
      <c r="G220" t="str">
        <f t="shared" si="50"/>
        <v>HOSE_DCC</v>
      </c>
      <c r="H220">
        <f t="shared" si="51"/>
        <v>0</v>
      </c>
      <c r="I220">
        <f t="shared" si="52"/>
        <v>0</v>
      </c>
      <c r="L220" t="str">
        <f t="shared" si="53"/>
        <v>HNX_VNT</v>
      </c>
      <c r="M220" t="s">
        <v>57</v>
      </c>
      <c r="N220" t="s">
        <v>2401</v>
      </c>
    </row>
    <row r="221" spans="2:14">
      <c r="B221">
        <f t="shared" si="47"/>
        <v>3</v>
      </c>
      <c r="C221" t="s">
        <v>2510</v>
      </c>
      <c r="D221" t="s">
        <v>480</v>
      </c>
      <c r="E221" t="s">
        <v>481</v>
      </c>
      <c r="F221" t="str">
        <f t="shared" si="49"/>
        <v>https://www.tradingview.com/chart/r46Q5U5a/?interval=M&amp;symbol=UPCOM:DCF</v>
      </c>
      <c r="G221" t="str">
        <f t="shared" si="50"/>
        <v>UPCOM_DCF</v>
      </c>
      <c r="H221">
        <f t="shared" si="51"/>
        <v>1</v>
      </c>
      <c r="I221">
        <f t="shared" si="52"/>
        <v>0</v>
      </c>
      <c r="J221" t="str">
        <f>","""&amp;C221&amp;"_"&amp;D221&amp;" "&amp;E221&amp;""""</f>
        <v>,"UPCOM_DCF Công ty Cổ phần Xây dựng và Thiết kế số 1"</v>
      </c>
      <c r="L221" t="str">
        <f t="shared" si="53"/>
        <v>HNX_VSA</v>
      </c>
      <c r="M221" t="s">
        <v>57</v>
      </c>
      <c r="N221" t="s">
        <v>2433</v>
      </c>
    </row>
    <row r="222" spans="2:14" hidden="1">
      <c r="B222">
        <f t="shared" si="47"/>
        <v>3</v>
      </c>
      <c r="C222" t="s">
        <v>2510</v>
      </c>
      <c r="D222" t="s">
        <v>482</v>
      </c>
      <c r="E222" t="s">
        <v>483</v>
      </c>
      <c r="F222" t="str">
        <f t="shared" si="49"/>
        <v>https://www.tradingview.com/chart/r46Q5U5a/?interval=M&amp;symbol=UPCOM:DCI</v>
      </c>
      <c r="G222" t="str">
        <f t="shared" si="50"/>
        <v>UPCOM_DCI</v>
      </c>
      <c r="H222">
        <f t="shared" si="51"/>
        <v>0</v>
      </c>
      <c r="I222">
        <f t="shared" si="52"/>
        <v>0</v>
      </c>
      <c r="L222" t="str">
        <f t="shared" si="53"/>
        <v>HNX_VTC</v>
      </c>
      <c r="M222" t="s">
        <v>57</v>
      </c>
      <c r="N222" t="s">
        <v>2457</v>
      </c>
    </row>
    <row r="223" spans="2:14">
      <c r="B223">
        <f t="shared" si="47"/>
        <v>3</v>
      </c>
      <c r="C223" t="s">
        <v>2509</v>
      </c>
      <c r="D223" t="s">
        <v>484</v>
      </c>
      <c r="E223" t="s">
        <v>485</v>
      </c>
      <c r="F223" t="str">
        <f t="shared" si="49"/>
        <v>https://www.tradingview.com/chart/r46Q5U5a/?interval=M&amp;symbol=HOSE:DCL</v>
      </c>
      <c r="G223" t="str">
        <f t="shared" si="50"/>
        <v>HOSE_DCL</v>
      </c>
      <c r="H223">
        <f t="shared" si="51"/>
        <v>1</v>
      </c>
      <c r="I223">
        <f t="shared" si="52"/>
        <v>0</v>
      </c>
      <c r="J223" t="str">
        <f>","""&amp;C223&amp;"_"&amp;D223&amp;" "&amp;E223&amp;""""</f>
        <v>,"HOSE_DCL Công ty Cổ phần Dược phẩm Cửu Long"</v>
      </c>
      <c r="L223" t="str">
        <f t="shared" si="53"/>
        <v>HNX_VTH</v>
      </c>
      <c r="M223" t="s">
        <v>57</v>
      </c>
      <c r="N223" t="s">
        <v>2461</v>
      </c>
    </row>
    <row r="224" spans="2:14" hidden="1">
      <c r="B224">
        <f t="shared" si="47"/>
        <v>3</v>
      </c>
      <c r="C224" t="s">
        <v>2509</v>
      </c>
      <c r="D224" t="s">
        <v>486</v>
      </c>
      <c r="E224" t="s">
        <v>487</v>
      </c>
      <c r="F224" t="str">
        <f t="shared" si="49"/>
        <v>https://www.tradingview.com/chart/r46Q5U5a/?interval=M&amp;symbol=HOSE:DCM</v>
      </c>
      <c r="G224" t="str">
        <f t="shared" si="50"/>
        <v>HOSE_DCM</v>
      </c>
      <c r="H224">
        <f t="shared" si="51"/>
        <v>1</v>
      </c>
      <c r="I224">
        <f t="shared" si="52"/>
        <v>1</v>
      </c>
      <c r="L224" t="str">
        <f t="shared" si="53"/>
        <v>HNX_VTV</v>
      </c>
      <c r="M224" t="s">
        <v>57</v>
      </c>
      <c r="N224" t="s">
        <v>2475</v>
      </c>
    </row>
    <row r="225" spans="2:14" hidden="1">
      <c r="B225">
        <f t="shared" si="47"/>
        <v>3</v>
      </c>
      <c r="C225" t="s">
        <v>57</v>
      </c>
      <c r="D225" t="s">
        <v>488</v>
      </c>
      <c r="E225" t="s">
        <v>489</v>
      </c>
      <c r="F225" t="str">
        <f t="shared" si="49"/>
        <v>https://www.tradingview.com/chart/r46Q5U5a/?interval=M&amp;symbol=HNX:DCS</v>
      </c>
      <c r="G225" t="str">
        <f t="shared" si="50"/>
        <v>HNX_DCS</v>
      </c>
      <c r="H225">
        <f t="shared" si="51"/>
        <v>0</v>
      </c>
      <c r="I225">
        <f t="shared" si="52"/>
        <v>0</v>
      </c>
      <c r="L225" t="str">
        <f t="shared" si="53"/>
        <v>HNX_WCS</v>
      </c>
      <c r="M225" t="s">
        <v>57</v>
      </c>
      <c r="N225" t="s">
        <v>2483</v>
      </c>
    </row>
    <row r="226" spans="2:14">
      <c r="B226">
        <f t="shared" si="47"/>
        <v>3</v>
      </c>
      <c r="C226" t="s">
        <v>2510</v>
      </c>
      <c r="D226" t="s">
        <v>490</v>
      </c>
      <c r="E226" t="s">
        <v>491</v>
      </c>
      <c r="F226" t="str">
        <f t="shared" si="49"/>
        <v>https://www.tradingview.com/chart/r46Q5U5a/?interval=M&amp;symbol=UPCOM:DCT</v>
      </c>
      <c r="G226" t="str">
        <f t="shared" si="50"/>
        <v>UPCOM_DCT</v>
      </c>
      <c r="H226">
        <f t="shared" si="51"/>
        <v>1</v>
      </c>
      <c r="I226">
        <f t="shared" si="52"/>
        <v>0</v>
      </c>
      <c r="J226" t="str">
        <f t="shared" ref="J226:J231" si="56">","""&amp;C226&amp;"_"&amp;D226&amp;" "&amp;E226&amp;""""</f>
        <v>,"UPCOM_DCT Công ty Cổ phần Tấm lợp Vật liệu xây dựng Đồng Nai"</v>
      </c>
      <c r="L226" t="str">
        <f t="shared" si="53"/>
        <v>HOSE_AAA</v>
      </c>
      <c r="M226" t="s">
        <v>2509</v>
      </c>
      <c r="N226" t="s">
        <v>44</v>
      </c>
    </row>
    <row r="227" spans="2:14">
      <c r="B227">
        <f t="shared" si="47"/>
        <v>3</v>
      </c>
      <c r="C227" t="s">
        <v>2510</v>
      </c>
      <c r="D227" t="s">
        <v>492</v>
      </c>
      <c r="E227" t="s">
        <v>493</v>
      </c>
      <c r="F227" t="str">
        <f t="shared" si="49"/>
        <v>https://www.tradingview.com/chart/r46Q5U5a/?interval=M&amp;symbol=UPCOM:DDH</v>
      </c>
      <c r="G227" t="str">
        <f t="shared" si="50"/>
        <v>UPCOM_DDH</v>
      </c>
      <c r="H227">
        <f t="shared" si="51"/>
        <v>1</v>
      </c>
      <c r="I227">
        <f t="shared" si="52"/>
        <v>0</v>
      </c>
      <c r="J227" t="str">
        <f t="shared" si="56"/>
        <v>,"UPCOM_DDH CTCP Đảm bảo giao thông đường thủy Hải Phòng"</v>
      </c>
      <c r="L227" t="str">
        <f t="shared" si="53"/>
        <v>HOSE_AAM</v>
      </c>
      <c r="M227" t="s">
        <v>2509</v>
      </c>
      <c r="N227" t="s">
        <v>46</v>
      </c>
    </row>
    <row r="228" spans="2:14">
      <c r="B228">
        <f t="shared" si="47"/>
        <v>3</v>
      </c>
      <c r="C228" t="s">
        <v>2510</v>
      </c>
      <c r="D228" t="s">
        <v>494</v>
      </c>
      <c r="E228" t="s">
        <v>495</v>
      </c>
      <c r="F228" t="str">
        <f t="shared" si="49"/>
        <v>https://www.tradingview.com/chart/r46Q5U5a/?interval=M&amp;symbol=UPCOM:DDM</v>
      </c>
      <c r="G228" t="str">
        <f t="shared" si="50"/>
        <v>UPCOM_DDM</v>
      </c>
      <c r="H228">
        <f t="shared" si="51"/>
        <v>1</v>
      </c>
      <c r="I228">
        <f t="shared" si="52"/>
        <v>0</v>
      </c>
      <c r="J228" t="str">
        <f t="shared" si="56"/>
        <v>,"UPCOM_DDM Công ty Cổ phần Hàng hải Đông Đô"</v>
      </c>
      <c r="L228" t="str">
        <f t="shared" si="53"/>
        <v>HOSE_ABT</v>
      </c>
      <c r="M228" t="s">
        <v>2509</v>
      </c>
      <c r="N228" t="s">
        <v>51</v>
      </c>
    </row>
    <row r="229" spans="2:14">
      <c r="B229">
        <f t="shared" si="47"/>
        <v>3</v>
      </c>
      <c r="C229" t="s">
        <v>2510</v>
      </c>
      <c r="D229" t="s">
        <v>496</v>
      </c>
      <c r="E229" t="s">
        <v>497</v>
      </c>
      <c r="F229" t="str">
        <f t="shared" si="49"/>
        <v>https://www.tradingview.com/chart/r46Q5U5a/?interval=M&amp;symbol=UPCOM:DDN</v>
      </c>
      <c r="G229" t="str">
        <f t="shared" si="50"/>
        <v>UPCOM_DDN</v>
      </c>
      <c r="H229">
        <f t="shared" si="51"/>
        <v>1</v>
      </c>
      <c r="I229">
        <f t="shared" si="52"/>
        <v>0</v>
      </c>
      <c r="J229" t="str">
        <f t="shared" si="56"/>
        <v>,"UPCOM_DDN Công ty Cổ phần Dược - Thiết bị Y tế Đà Nẵng"</v>
      </c>
      <c r="L229" t="str">
        <f t="shared" si="53"/>
        <v>HOSE_ACC</v>
      </c>
      <c r="M229" t="s">
        <v>2509</v>
      </c>
      <c r="N229" t="s">
        <v>58</v>
      </c>
    </row>
    <row r="230" spans="2:14">
      <c r="B230">
        <f t="shared" si="47"/>
        <v>3</v>
      </c>
      <c r="C230" t="s">
        <v>2510</v>
      </c>
      <c r="D230" t="s">
        <v>498</v>
      </c>
      <c r="E230" t="s">
        <v>499</v>
      </c>
      <c r="F230" t="str">
        <f t="shared" si="49"/>
        <v>https://www.tradingview.com/chart/r46Q5U5a/?interval=M&amp;symbol=UPCOM:DDV</v>
      </c>
      <c r="G230" t="str">
        <f t="shared" si="50"/>
        <v>UPCOM_DDV</v>
      </c>
      <c r="H230">
        <f t="shared" si="51"/>
        <v>1</v>
      </c>
      <c r="I230">
        <f t="shared" si="52"/>
        <v>0</v>
      </c>
      <c r="J230" t="str">
        <f t="shared" si="56"/>
        <v>,"UPCOM_DDV Công ty cổ phần DAP - VINACHEM"</v>
      </c>
      <c r="L230" t="str">
        <f t="shared" si="53"/>
        <v>HOSE_ACL</v>
      </c>
      <c r="M230" t="s">
        <v>2509</v>
      </c>
      <c r="N230" t="s">
        <v>62</v>
      </c>
    </row>
    <row r="231" spans="2:14">
      <c r="B231">
        <f t="shared" si="47"/>
        <v>3</v>
      </c>
      <c r="C231" t="s">
        <v>2510</v>
      </c>
      <c r="D231" t="s">
        <v>500</v>
      </c>
      <c r="E231" t="s">
        <v>501</v>
      </c>
      <c r="F231" t="str">
        <f t="shared" si="49"/>
        <v>https://www.tradingview.com/chart/r46Q5U5a/?interval=M&amp;symbol=UPCOM:DFC</v>
      </c>
      <c r="G231" t="str">
        <f t="shared" si="50"/>
        <v>UPCOM_DFC</v>
      </c>
      <c r="H231">
        <f t="shared" si="51"/>
        <v>1</v>
      </c>
      <c r="I231">
        <f t="shared" si="52"/>
        <v>0</v>
      </c>
      <c r="J231" t="str">
        <f t="shared" si="56"/>
        <v>,"UPCOM_DFC Công ty Cổ phần Xích líp Đông Anh"</v>
      </c>
      <c r="L231" t="str">
        <f t="shared" si="53"/>
        <v>HOSE_ADS</v>
      </c>
      <c r="M231" t="s">
        <v>2509</v>
      </c>
      <c r="N231" t="s">
        <v>71</v>
      </c>
    </row>
    <row r="232" spans="2:14" hidden="1">
      <c r="B232">
        <f t="shared" si="47"/>
        <v>3</v>
      </c>
      <c r="C232" t="s">
        <v>57</v>
      </c>
      <c r="D232" t="s">
        <v>502</v>
      </c>
      <c r="E232" t="s">
        <v>503</v>
      </c>
      <c r="F232" t="str">
        <f t="shared" si="49"/>
        <v>https://www.tradingview.com/chart/r46Q5U5a/?interval=M&amp;symbol=HNX:DGC</v>
      </c>
      <c r="G232" t="str">
        <f t="shared" si="50"/>
        <v>HNX_DGC</v>
      </c>
      <c r="H232">
        <f t="shared" si="51"/>
        <v>0</v>
      </c>
      <c r="I232">
        <f t="shared" si="52"/>
        <v>1</v>
      </c>
      <c r="L232" t="str">
        <f t="shared" si="53"/>
        <v>HOSE_AGM</v>
      </c>
      <c r="M232" t="s">
        <v>2509</v>
      </c>
      <c r="N232" t="s">
        <v>81</v>
      </c>
    </row>
    <row r="233" spans="2:14" hidden="1">
      <c r="B233">
        <f t="shared" si="47"/>
        <v>3</v>
      </c>
      <c r="C233" t="s">
        <v>57</v>
      </c>
      <c r="D233" t="s">
        <v>504</v>
      </c>
      <c r="E233" t="s">
        <v>505</v>
      </c>
      <c r="F233" t="str">
        <f t="shared" si="49"/>
        <v>https://www.tradingview.com/chart/r46Q5U5a/?interval=M&amp;symbol=HNX:DGL</v>
      </c>
      <c r="G233" t="str">
        <f t="shared" si="50"/>
        <v>HNX_DGL</v>
      </c>
      <c r="H233">
        <f t="shared" si="51"/>
        <v>0</v>
      </c>
      <c r="I233">
        <f t="shared" si="52"/>
        <v>0</v>
      </c>
      <c r="L233" t="str">
        <f t="shared" si="53"/>
        <v>HOSE_ANV</v>
      </c>
      <c r="M233" t="s">
        <v>2509</v>
      </c>
      <c r="N233" t="s">
        <v>107</v>
      </c>
    </row>
    <row r="234" spans="2:14">
      <c r="B234">
        <f t="shared" si="47"/>
        <v>3</v>
      </c>
      <c r="C234" t="s">
        <v>2510</v>
      </c>
      <c r="D234" t="s">
        <v>506</v>
      </c>
      <c r="E234" t="s">
        <v>507</v>
      </c>
      <c r="F234" t="str">
        <f t="shared" si="49"/>
        <v>https://www.tradingview.com/chart/r46Q5U5a/?interval=M&amp;symbol=UPCOM:DGT</v>
      </c>
      <c r="G234" t="str">
        <f t="shared" si="50"/>
        <v>UPCOM_DGT</v>
      </c>
      <c r="H234">
        <f t="shared" si="51"/>
        <v>1</v>
      </c>
      <c r="I234">
        <f t="shared" si="52"/>
        <v>0</v>
      </c>
      <c r="J234" t="str">
        <f>","""&amp;C234&amp;"_"&amp;D234&amp;" "&amp;E234&amp;""""</f>
        <v>,"UPCOM_DGT Công ty cổ phần Công trình Giao thông Đồng Nai"</v>
      </c>
      <c r="L234" t="str">
        <f t="shared" si="53"/>
        <v>HOSE_ASM</v>
      </c>
      <c r="M234" t="s">
        <v>2509</v>
      </c>
      <c r="N234" t="s">
        <v>123</v>
      </c>
    </row>
    <row r="235" spans="2:14" hidden="1">
      <c r="B235">
        <f t="shared" si="47"/>
        <v>3</v>
      </c>
      <c r="C235" t="s">
        <v>2509</v>
      </c>
      <c r="D235" t="s">
        <v>508</v>
      </c>
      <c r="E235" t="s">
        <v>509</v>
      </c>
      <c r="F235" t="str">
        <f t="shared" si="49"/>
        <v>https://www.tradingview.com/chart/r46Q5U5a/?interval=M&amp;symbol=HOSE:DGW</v>
      </c>
      <c r="G235" t="str">
        <f t="shared" si="50"/>
        <v>HOSE_DGW</v>
      </c>
      <c r="H235">
        <f t="shared" si="51"/>
        <v>1</v>
      </c>
      <c r="I235">
        <f t="shared" si="52"/>
        <v>1</v>
      </c>
      <c r="L235" t="str">
        <f t="shared" si="53"/>
        <v>HOSE_ASP</v>
      </c>
      <c r="M235" t="s">
        <v>2509</v>
      </c>
      <c r="N235" t="s">
        <v>125</v>
      </c>
    </row>
    <row r="236" spans="2:14">
      <c r="B236">
        <f t="shared" si="47"/>
        <v>3</v>
      </c>
      <c r="C236" t="s">
        <v>2509</v>
      </c>
      <c r="D236" t="s">
        <v>510</v>
      </c>
      <c r="E236" t="s">
        <v>511</v>
      </c>
      <c r="F236" t="str">
        <f t="shared" si="49"/>
        <v>https://www.tradingview.com/chart/r46Q5U5a/?interval=M&amp;symbol=HOSE:DHA</v>
      </c>
      <c r="G236" t="str">
        <f t="shared" si="50"/>
        <v>HOSE_DHA</v>
      </c>
      <c r="H236">
        <f t="shared" si="51"/>
        <v>1</v>
      </c>
      <c r="I236">
        <f t="shared" si="52"/>
        <v>0</v>
      </c>
      <c r="J236" t="str">
        <f t="shared" ref="J236:J238" si="57">","""&amp;C236&amp;"_"&amp;D236&amp;" "&amp;E236&amp;""""</f>
        <v>,"HOSE_DHA Công ty Cổ phần Hóa An"</v>
      </c>
      <c r="L236" t="str">
        <f t="shared" si="53"/>
        <v>HOSE_BBC</v>
      </c>
      <c r="M236" t="s">
        <v>2509</v>
      </c>
      <c r="N236" t="s">
        <v>145</v>
      </c>
    </row>
    <row r="237" spans="2:14">
      <c r="B237">
        <f t="shared" si="47"/>
        <v>3</v>
      </c>
      <c r="C237" t="s">
        <v>2509</v>
      </c>
      <c r="D237" t="s">
        <v>512</v>
      </c>
      <c r="E237" t="s">
        <v>513</v>
      </c>
      <c r="F237" t="str">
        <f t="shared" si="49"/>
        <v>https://www.tradingview.com/chart/r46Q5U5a/?interval=M&amp;symbol=HOSE:DHC</v>
      </c>
      <c r="G237" t="str">
        <f t="shared" si="50"/>
        <v>HOSE_DHC</v>
      </c>
      <c r="H237">
        <f t="shared" si="51"/>
        <v>1</v>
      </c>
      <c r="I237">
        <f t="shared" si="52"/>
        <v>0</v>
      </c>
      <c r="J237" t="str">
        <f t="shared" si="57"/>
        <v>,"HOSE_DHC Công ty Cổ phần Đông Hải Bến Tre"</v>
      </c>
      <c r="L237" t="str">
        <f t="shared" si="53"/>
        <v>HOSE_BCE</v>
      </c>
      <c r="M237" t="s">
        <v>2509</v>
      </c>
      <c r="N237" t="s">
        <v>153</v>
      </c>
    </row>
    <row r="238" spans="2:14">
      <c r="B238">
        <f t="shared" si="47"/>
        <v>3</v>
      </c>
      <c r="C238" t="s">
        <v>2509</v>
      </c>
      <c r="D238" t="s">
        <v>514</v>
      </c>
      <c r="E238" t="s">
        <v>515</v>
      </c>
      <c r="F238" t="str">
        <f t="shared" si="49"/>
        <v>https://www.tradingview.com/chart/r46Q5U5a/?interval=M&amp;symbol=HOSE:DHG</v>
      </c>
      <c r="G238" t="str">
        <f t="shared" si="50"/>
        <v>HOSE_DHG</v>
      </c>
      <c r="H238">
        <f t="shared" si="51"/>
        <v>1</v>
      </c>
      <c r="I238">
        <f t="shared" si="52"/>
        <v>0</v>
      </c>
      <c r="J238" t="str">
        <f t="shared" si="57"/>
        <v>,"HOSE_DHG Công ty Cổ phần Dược Hậu Giang"</v>
      </c>
      <c r="L238" t="str">
        <f t="shared" si="53"/>
        <v>HOSE_BCG</v>
      </c>
      <c r="M238" t="s">
        <v>2509</v>
      </c>
      <c r="N238" t="s">
        <v>155</v>
      </c>
    </row>
    <row r="239" spans="2:14" hidden="1">
      <c r="B239">
        <f t="shared" si="47"/>
        <v>3</v>
      </c>
      <c r="C239" t="s">
        <v>57</v>
      </c>
      <c r="D239" t="s">
        <v>516</v>
      </c>
      <c r="E239" t="s">
        <v>517</v>
      </c>
      <c r="F239" t="str">
        <f t="shared" si="49"/>
        <v>https://www.tradingview.com/chart/r46Q5U5a/?interval=M&amp;symbol=HNX:DHI</v>
      </c>
      <c r="G239" t="str">
        <f t="shared" si="50"/>
        <v>HNX_DHI</v>
      </c>
      <c r="H239">
        <f t="shared" si="51"/>
        <v>0</v>
      </c>
      <c r="I239">
        <f t="shared" si="52"/>
        <v>0</v>
      </c>
      <c r="L239" t="str">
        <f t="shared" si="53"/>
        <v>HOSE_BFC</v>
      </c>
      <c r="M239" t="s">
        <v>2509</v>
      </c>
      <c r="N239" t="s">
        <v>169</v>
      </c>
    </row>
    <row r="240" spans="2:14" hidden="1">
      <c r="B240">
        <f t="shared" si="47"/>
        <v>3</v>
      </c>
      <c r="C240" t="s">
        <v>57</v>
      </c>
      <c r="D240" t="s">
        <v>518</v>
      </c>
      <c r="E240" t="s">
        <v>519</v>
      </c>
      <c r="F240" t="str">
        <f t="shared" si="49"/>
        <v>https://www.tradingview.com/chart/r46Q5U5a/?interval=M&amp;symbol=HNX:DHL</v>
      </c>
      <c r="G240" t="str">
        <f t="shared" si="50"/>
        <v>HNX_DHL</v>
      </c>
      <c r="H240">
        <f t="shared" si="51"/>
        <v>0</v>
      </c>
      <c r="I240">
        <f t="shared" si="52"/>
        <v>0</v>
      </c>
      <c r="L240" t="str">
        <f t="shared" si="53"/>
        <v>HOSE_BHN</v>
      </c>
      <c r="M240" t="s">
        <v>2509</v>
      </c>
      <c r="N240" t="s">
        <v>175</v>
      </c>
    </row>
    <row r="241" spans="2:14">
      <c r="B241">
        <f t="shared" ref="B241:B296" si="58">LEN(D241)</f>
        <v>3</v>
      </c>
      <c r="C241" t="s">
        <v>2509</v>
      </c>
      <c r="D241" t="s">
        <v>520</v>
      </c>
      <c r="E241" t="s">
        <v>521</v>
      </c>
      <c r="F241" t="str">
        <f t="shared" si="49"/>
        <v>https://www.tradingview.com/chart/r46Q5U5a/?interval=M&amp;symbol=HOSE:DHM</v>
      </c>
      <c r="G241" t="str">
        <f t="shared" si="50"/>
        <v>HOSE_DHM</v>
      </c>
      <c r="H241">
        <f t="shared" si="51"/>
        <v>1</v>
      </c>
      <c r="I241">
        <f t="shared" si="52"/>
        <v>0</v>
      </c>
      <c r="J241" t="str">
        <f t="shared" ref="J241:J243" si="59">","""&amp;C241&amp;"_"&amp;D241&amp;" "&amp;E241&amp;""""</f>
        <v>,"HOSE_DHM Công ty cổ phần Thương mại và Khai thác Khoáng sản Dương Hiếu"</v>
      </c>
      <c r="L241" t="str">
        <f t="shared" si="53"/>
        <v>HOSE_BIC</v>
      </c>
      <c r="M241" t="s">
        <v>2509</v>
      </c>
      <c r="N241" t="s">
        <v>185</v>
      </c>
    </row>
    <row r="242" spans="2:14">
      <c r="B242">
        <f t="shared" si="58"/>
        <v>3</v>
      </c>
      <c r="C242" t="s">
        <v>57</v>
      </c>
      <c r="D242" t="s">
        <v>522</v>
      </c>
      <c r="E242" t="s">
        <v>523</v>
      </c>
      <c r="F242" t="str">
        <f t="shared" si="49"/>
        <v>https://www.tradingview.com/chart/r46Q5U5a/?interval=M&amp;symbol=HNX:DHP</v>
      </c>
      <c r="G242" t="str">
        <f t="shared" si="50"/>
        <v>HNX_DHP</v>
      </c>
      <c r="H242">
        <f t="shared" si="51"/>
        <v>1</v>
      </c>
      <c r="I242">
        <f t="shared" si="52"/>
        <v>0</v>
      </c>
      <c r="J242" t="str">
        <f t="shared" si="59"/>
        <v>,"HNX_DHP Công ty Cổ phần Điện Cơ Hải Phòng"</v>
      </c>
      <c r="L242" t="str">
        <f t="shared" si="53"/>
        <v>HOSE_BID</v>
      </c>
      <c r="M242" t="s">
        <v>2509</v>
      </c>
      <c r="N242" t="s">
        <v>187</v>
      </c>
    </row>
    <row r="243" spans="2:14">
      <c r="B243">
        <f t="shared" si="58"/>
        <v>3</v>
      </c>
      <c r="C243" t="s">
        <v>57</v>
      </c>
      <c r="D243" t="s">
        <v>524</v>
      </c>
      <c r="E243" t="s">
        <v>525</v>
      </c>
      <c r="F243" t="str">
        <f t="shared" si="49"/>
        <v>https://www.tradingview.com/chart/r46Q5U5a/?interval=M&amp;symbol=HNX:DHT</v>
      </c>
      <c r="G243" t="str">
        <f t="shared" si="50"/>
        <v>HNX_DHT</v>
      </c>
      <c r="H243">
        <f t="shared" si="51"/>
        <v>1</v>
      </c>
      <c r="I243">
        <f t="shared" si="52"/>
        <v>0</v>
      </c>
      <c r="J243" t="str">
        <f t="shared" si="59"/>
        <v>,"HNX_DHT Công ty Cổ phần Dược phẩm Hà Tây"</v>
      </c>
      <c r="L243" t="str">
        <f t="shared" si="53"/>
        <v>HOSE_BMC</v>
      </c>
      <c r="M243" t="s">
        <v>2509</v>
      </c>
      <c r="N243" t="s">
        <v>199</v>
      </c>
    </row>
    <row r="244" spans="2:14" hidden="1">
      <c r="B244">
        <f t="shared" si="58"/>
        <v>3</v>
      </c>
      <c r="C244" t="s">
        <v>2509</v>
      </c>
      <c r="D244" t="s">
        <v>526</v>
      </c>
      <c r="E244" t="s">
        <v>527</v>
      </c>
      <c r="F244" t="str">
        <f t="shared" si="49"/>
        <v>https://www.tradingview.com/chart/r46Q5U5a/?interval=M&amp;symbol=HOSE:DIC</v>
      </c>
      <c r="G244" t="str">
        <f t="shared" si="50"/>
        <v>HOSE_DIC</v>
      </c>
      <c r="H244">
        <f t="shared" si="51"/>
        <v>0</v>
      </c>
      <c r="I244">
        <f t="shared" si="52"/>
        <v>0</v>
      </c>
      <c r="L244" t="str">
        <f t="shared" si="53"/>
        <v>HOSE_BMI</v>
      </c>
      <c r="M244" t="s">
        <v>2509</v>
      </c>
      <c r="N244" t="s">
        <v>201</v>
      </c>
    </row>
    <row r="245" spans="2:14" hidden="1">
      <c r="B245">
        <f t="shared" si="58"/>
        <v>3</v>
      </c>
      <c r="C245" t="s">
        <v>57</v>
      </c>
      <c r="D245" t="s">
        <v>528</v>
      </c>
      <c r="E245" t="s">
        <v>529</v>
      </c>
      <c r="F245" t="str">
        <f t="shared" si="49"/>
        <v>https://www.tradingview.com/chart/r46Q5U5a/?interval=M&amp;symbol=HNX:DID</v>
      </c>
      <c r="G245" t="str">
        <f t="shared" si="50"/>
        <v>HNX_DID</v>
      </c>
      <c r="H245">
        <f t="shared" si="51"/>
        <v>0</v>
      </c>
      <c r="I245">
        <f t="shared" si="52"/>
        <v>0</v>
      </c>
      <c r="L245" t="str">
        <f t="shared" si="53"/>
        <v>HOSE_BMP</v>
      </c>
      <c r="M245" t="s">
        <v>2509</v>
      </c>
      <c r="N245" t="s">
        <v>207</v>
      </c>
    </row>
    <row r="246" spans="2:14" hidden="1">
      <c r="B246">
        <f t="shared" si="58"/>
        <v>3</v>
      </c>
      <c r="C246" t="s">
        <v>2509</v>
      </c>
      <c r="D246" t="s">
        <v>530</v>
      </c>
      <c r="E246" t="s">
        <v>531</v>
      </c>
      <c r="F246" t="str">
        <f t="shared" si="49"/>
        <v>https://www.tradingview.com/chart/r46Q5U5a/?interval=M&amp;symbol=HOSE:DIG</v>
      </c>
      <c r="G246" t="str">
        <f t="shared" si="50"/>
        <v>HOSE_DIG</v>
      </c>
      <c r="H246">
        <f t="shared" si="51"/>
        <v>1</v>
      </c>
      <c r="I246">
        <f t="shared" si="52"/>
        <v>1</v>
      </c>
      <c r="L246" t="str">
        <f t="shared" si="53"/>
        <v>HOSE_BRC</v>
      </c>
      <c r="M246" t="s">
        <v>2509</v>
      </c>
      <c r="N246" t="s">
        <v>211</v>
      </c>
    </row>
    <row r="247" spans="2:14" hidden="1">
      <c r="B247">
        <f t="shared" si="58"/>
        <v>3</v>
      </c>
      <c r="C247" t="s">
        <v>57</v>
      </c>
      <c r="D247" t="s">
        <v>532</v>
      </c>
      <c r="E247" t="s">
        <v>533</v>
      </c>
      <c r="F247" t="str">
        <f t="shared" si="49"/>
        <v>https://www.tradingview.com/chart/r46Q5U5a/?interval=M&amp;symbol=HNX:DIH</v>
      </c>
      <c r="G247" t="str">
        <f t="shared" si="50"/>
        <v>HNX_DIH</v>
      </c>
      <c r="H247">
        <f t="shared" si="51"/>
        <v>0</v>
      </c>
      <c r="I247">
        <f t="shared" si="52"/>
        <v>0</v>
      </c>
      <c r="L247" t="str">
        <f t="shared" si="53"/>
        <v>HOSE_BTP</v>
      </c>
      <c r="M247" t="s">
        <v>2509</v>
      </c>
      <c r="N247" t="s">
        <v>237</v>
      </c>
    </row>
    <row r="248" spans="2:14">
      <c r="B248">
        <f t="shared" si="58"/>
        <v>3</v>
      </c>
      <c r="C248" t="s">
        <v>57</v>
      </c>
      <c r="D248" t="s">
        <v>534</v>
      </c>
      <c r="E248" t="s">
        <v>535</v>
      </c>
      <c r="F248" t="str">
        <f t="shared" si="49"/>
        <v>https://www.tradingview.com/chart/r46Q5U5a/?interval=M&amp;symbol=HNX:DL1</v>
      </c>
      <c r="G248" t="str">
        <f t="shared" si="50"/>
        <v>HNX_DL1</v>
      </c>
      <c r="H248">
        <f t="shared" si="51"/>
        <v>1</v>
      </c>
      <c r="I248">
        <f t="shared" si="52"/>
        <v>0</v>
      </c>
      <c r="J248" t="str">
        <f t="shared" ref="J248:J249" si="60">","""&amp;C248&amp;"_"&amp;D248&amp;" "&amp;E248&amp;""""</f>
        <v>,"HNX_DL1 Công ty Cổ phần Đầu tư Phát triển Dịch vụ Công trình Công cộng Đức Long Gia Lai"</v>
      </c>
      <c r="L248" t="str">
        <f t="shared" si="53"/>
        <v>HOSE_BTT</v>
      </c>
      <c r="M248" t="s">
        <v>2509</v>
      </c>
      <c r="N248" t="s">
        <v>243</v>
      </c>
    </row>
    <row r="249" spans="2:14">
      <c r="B249">
        <f t="shared" si="58"/>
        <v>3</v>
      </c>
      <c r="C249" t="s">
        <v>2509</v>
      </c>
      <c r="D249" t="s">
        <v>536</v>
      </c>
      <c r="E249" t="s">
        <v>537</v>
      </c>
      <c r="F249" t="str">
        <f t="shared" si="49"/>
        <v>https://www.tradingview.com/chart/r46Q5U5a/?interval=M&amp;symbol=HOSE:DLG</v>
      </c>
      <c r="G249" t="str">
        <f t="shared" si="50"/>
        <v>HOSE_DLG</v>
      </c>
      <c r="H249">
        <f t="shared" si="51"/>
        <v>1</v>
      </c>
      <c r="I249">
        <f t="shared" si="52"/>
        <v>0</v>
      </c>
      <c r="J249" t="str">
        <f t="shared" si="60"/>
        <v>,"HOSE_DLG Công ty Cổ phần Tập đoàn Đức Long Gia Lai"</v>
      </c>
      <c r="L249" t="str">
        <f t="shared" si="53"/>
        <v>HOSE_BVH</v>
      </c>
      <c r="M249" t="s">
        <v>2509</v>
      </c>
      <c r="N249" t="s">
        <v>251</v>
      </c>
    </row>
    <row r="250" spans="2:14" hidden="1">
      <c r="B250">
        <f t="shared" si="58"/>
        <v>3</v>
      </c>
      <c r="C250" t="s">
        <v>57</v>
      </c>
      <c r="D250" t="s">
        <v>538</v>
      </c>
      <c r="E250" t="s">
        <v>539</v>
      </c>
      <c r="F250" t="str">
        <f t="shared" si="49"/>
        <v>https://www.tradingview.com/chart/r46Q5U5a/?interval=M&amp;symbol=HNX:DLR</v>
      </c>
      <c r="G250" t="str">
        <f t="shared" si="50"/>
        <v>HNX_DLR</v>
      </c>
      <c r="H250">
        <f t="shared" si="51"/>
        <v>0</v>
      </c>
      <c r="I250">
        <f t="shared" si="52"/>
        <v>0</v>
      </c>
      <c r="L250" t="str">
        <f t="shared" si="53"/>
        <v>HOSE_C32</v>
      </c>
      <c r="M250" t="s">
        <v>2509</v>
      </c>
      <c r="N250" t="s">
        <v>266</v>
      </c>
    </row>
    <row r="251" spans="2:14">
      <c r="B251">
        <f t="shared" si="58"/>
        <v>3</v>
      </c>
      <c r="C251" t="s">
        <v>2509</v>
      </c>
      <c r="D251" t="s">
        <v>540</v>
      </c>
      <c r="E251" t="s">
        <v>541</v>
      </c>
      <c r="F251" t="str">
        <f t="shared" si="49"/>
        <v>https://www.tradingview.com/chart/r46Q5U5a/?interval=M&amp;symbol=HOSE:DMC</v>
      </c>
      <c r="G251" t="str">
        <f t="shared" si="50"/>
        <v>HOSE_DMC</v>
      </c>
      <c r="H251">
        <f t="shared" si="51"/>
        <v>1</v>
      </c>
      <c r="I251">
        <f t="shared" si="52"/>
        <v>0</v>
      </c>
      <c r="J251" t="str">
        <f t="shared" ref="J251:J253" si="61">","""&amp;C251&amp;"_"&amp;D251&amp;" "&amp;E251&amp;""""</f>
        <v>,"HOSE_DMC Công ty Cổ phần Xuất nhập khẩu Y tế Domesco"</v>
      </c>
      <c r="L251" t="str">
        <f t="shared" si="53"/>
        <v>HOSE_C47</v>
      </c>
      <c r="M251" t="s">
        <v>2509</v>
      </c>
      <c r="N251" t="s">
        <v>268</v>
      </c>
    </row>
    <row r="252" spans="2:14">
      <c r="B252">
        <f t="shared" si="58"/>
        <v>3</v>
      </c>
      <c r="C252" t="s">
        <v>57</v>
      </c>
      <c r="D252" t="s">
        <v>542</v>
      </c>
      <c r="E252" t="s">
        <v>543</v>
      </c>
      <c r="F252" t="str">
        <f t="shared" si="49"/>
        <v>https://www.tradingview.com/chart/r46Q5U5a/?interval=M&amp;symbol=HNX:DNC</v>
      </c>
      <c r="G252" t="str">
        <f t="shared" si="50"/>
        <v>HNX_DNC</v>
      </c>
      <c r="H252">
        <f t="shared" si="51"/>
        <v>1</v>
      </c>
      <c r="I252">
        <f t="shared" si="52"/>
        <v>0</v>
      </c>
      <c r="J252" t="str">
        <f t="shared" si="61"/>
        <v>,"HNX_DNC Công ty Cổ phần Điện nước Lắp máy Hải Phòng"</v>
      </c>
      <c r="L252" t="str">
        <f t="shared" si="53"/>
        <v>HOSE_CCI</v>
      </c>
      <c r="M252" t="s">
        <v>2509</v>
      </c>
      <c r="N252" t="s">
        <v>282</v>
      </c>
    </row>
    <row r="253" spans="2:14">
      <c r="B253">
        <f t="shared" si="58"/>
        <v>3</v>
      </c>
      <c r="C253" t="s">
        <v>2510</v>
      </c>
      <c r="D253" t="s">
        <v>544</v>
      </c>
      <c r="E253" t="s">
        <v>545</v>
      </c>
      <c r="F253" t="str">
        <f t="shared" si="49"/>
        <v>https://www.tradingview.com/chart/r46Q5U5a/?interval=M&amp;symbol=UPCOM:DND</v>
      </c>
      <c r="G253" t="str">
        <f t="shared" si="50"/>
        <v>UPCOM_DND</v>
      </c>
      <c r="H253">
        <f t="shared" si="51"/>
        <v>1</v>
      </c>
      <c r="I253">
        <f t="shared" si="52"/>
        <v>0</v>
      </c>
      <c r="J253" t="str">
        <f t="shared" si="61"/>
        <v>,"UPCOM_DND CTCP Đầu tư Xây dựng và Vật liệu Đồng Nai"</v>
      </c>
      <c r="L253" t="str">
        <f t="shared" si="53"/>
        <v>HOSE_CCL</v>
      </c>
      <c r="M253" t="s">
        <v>2509</v>
      </c>
      <c r="N253" t="s">
        <v>284</v>
      </c>
    </row>
    <row r="254" spans="2:14" hidden="1">
      <c r="B254">
        <f t="shared" si="58"/>
        <v>3</v>
      </c>
      <c r="C254" t="s">
        <v>2510</v>
      </c>
      <c r="D254" t="s">
        <v>546</v>
      </c>
      <c r="E254" t="s">
        <v>547</v>
      </c>
      <c r="F254" t="str">
        <f t="shared" si="49"/>
        <v>https://www.tradingview.com/chart/r46Q5U5a/?interval=M&amp;symbol=UPCOM:DNF</v>
      </c>
      <c r="G254" t="str">
        <f t="shared" si="50"/>
        <v>UPCOM_DNF</v>
      </c>
      <c r="H254">
        <f t="shared" si="51"/>
        <v>0</v>
      </c>
      <c r="I254">
        <f t="shared" si="52"/>
        <v>0</v>
      </c>
      <c r="L254" t="str">
        <f t="shared" si="53"/>
        <v>HOSE_CDC</v>
      </c>
      <c r="M254" t="s">
        <v>2509</v>
      </c>
      <c r="N254" t="s">
        <v>292</v>
      </c>
    </row>
    <row r="255" spans="2:14">
      <c r="B255">
        <f t="shared" si="58"/>
        <v>3</v>
      </c>
      <c r="C255" t="s">
        <v>2510</v>
      </c>
      <c r="D255" t="s">
        <v>548</v>
      </c>
      <c r="E255" t="s">
        <v>549</v>
      </c>
      <c r="F255" t="str">
        <f t="shared" si="49"/>
        <v>https://www.tradingview.com/chart/r46Q5U5a/?interval=M&amp;symbol=UPCOM:DNL</v>
      </c>
      <c r="G255" t="str">
        <f t="shared" si="50"/>
        <v>UPCOM_DNL</v>
      </c>
      <c r="H255">
        <f t="shared" si="51"/>
        <v>1</v>
      </c>
      <c r="I255">
        <f t="shared" si="52"/>
        <v>0</v>
      </c>
      <c r="J255" t="str">
        <f>","""&amp;C255&amp;"_"&amp;D255&amp;" "&amp;E255&amp;""""</f>
        <v>,"UPCOM_DNL Công ty cổ phần Logistic Cảng Đà Nẵng"</v>
      </c>
      <c r="L255" t="str">
        <f t="shared" si="53"/>
        <v>HOSE_CHP</v>
      </c>
      <c r="M255" t="s">
        <v>2509</v>
      </c>
      <c r="N255" t="s">
        <v>310</v>
      </c>
    </row>
    <row r="256" spans="2:14" hidden="1">
      <c r="B256">
        <f t="shared" si="58"/>
        <v>3</v>
      </c>
      <c r="C256" t="s">
        <v>57</v>
      </c>
      <c r="D256" t="s">
        <v>550</v>
      </c>
      <c r="E256" t="s">
        <v>551</v>
      </c>
      <c r="F256" t="str">
        <f t="shared" si="49"/>
        <v>https://www.tradingview.com/chart/r46Q5U5a/?interval=M&amp;symbol=HNX:DNM</v>
      </c>
      <c r="G256" t="str">
        <f t="shared" si="50"/>
        <v>HNX_DNM</v>
      </c>
      <c r="H256">
        <f t="shared" si="51"/>
        <v>0</v>
      </c>
      <c r="I256">
        <f t="shared" si="52"/>
        <v>0</v>
      </c>
      <c r="L256" t="str">
        <f t="shared" si="53"/>
        <v>HOSE_CIG</v>
      </c>
      <c r="M256" t="s">
        <v>2509</v>
      </c>
      <c r="N256" t="s">
        <v>320</v>
      </c>
    </row>
    <row r="257" spans="2:14">
      <c r="B257">
        <f t="shared" si="58"/>
        <v>3</v>
      </c>
      <c r="C257" t="s">
        <v>57</v>
      </c>
      <c r="D257" t="s">
        <v>552</v>
      </c>
      <c r="E257" t="s">
        <v>553</v>
      </c>
      <c r="F257" t="str">
        <f t="shared" si="49"/>
        <v>https://www.tradingview.com/chart/r46Q5U5a/?interval=M&amp;symbol=HNX:DNP</v>
      </c>
      <c r="G257" t="str">
        <f t="shared" si="50"/>
        <v>HNX_DNP</v>
      </c>
      <c r="H257">
        <f t="shared" si="51"/>
        <v>1</v>
      </c>
      <c r="I257">
        <f t="shared" si="52"/>
        <v>0</v>
      </c>
      <c r="J257" t="str">
        <f>","""&amp;C257&amp;"_"&amp;D257&amp;" "&amp;E257&amp;""""</f>
        <v>,"HNX_DNP Công ty Cổ phần Nhựa Đồng Nai"</v>
      </c>
      <c r="L257" t="str">
        <f t="shared" si="53"/>
        <v>HOSE_CII</v>
      </c>
      <c r="M257" t="s">
        <v>2509</v>
      </c>
      <c r="N257" t="s">
        <v>322</v>
      </c>
    </row>
    <row r="258" spans="2:14" hidden="1">
      <c r="B258">
        <f t="shared" si="58"/>
        <v>3</v>
      </c>
      <c r="C258" t="s">
        <v>2510</v>
      </c>
      <c r="D258" t="s">
        <v>554</v>
      </c>
      <c r="E258" t="s">
        <v>555</v>
      </c>
      <c r="F258" t="str">
        <f t="shared" si="49"/>
        <v>https://www.tradingview.com/chart/r46Q5U5a/?interval=M&amp;symbol=UPCOM:DNR</v>
      </c>
      <c r="G258" t="str">
        <f t="shared" si="50"/>
        <v>UPCOM_DNR</v>
      </c>
      <c r="H258">
        <f t="shared" si="51"/>
        <v>0</v>
      </c>
      <c r="I258">
        <f t="shared" si="52"/>
        <v>0</v>
      </c>
      <c r="L258" t="str">
        <f t="shared" si="53"/>
        <v>HOSE_CLC</v>
      </c>
      <c r="M258" t="s">
        <v>2509</v>
      </c>
      <c r="N258" t="s">
        <v>334</v>
      </c>
    </row>
    <row r="259" spans="2:14" hidden="1">
      <c r="B259">
        <f t="shared" si="58"/>
        <v>3</v>
      </c>
      <c r="C259" t="s">
        <v>2510</v>
      </c>
      <c r="D259" t="s">
        <v>556</v>
      </c>
      <c r="E259" t="s">
        <v>557</v>
      </c>
      <c r="F259" t="str">
        <f t="shared" ref="F259:F322" si="62">"https://www.tradingview.com/chart/r46Q5U5a/?interval=M&amp;symbol="&amp;C259&amp;":"&amp;D259</f>
        <v>https://www.tradingview.com/chart/r46Q5U5a/?interval=M&amp;symbol=UPCOM:DNS</v>
      </c>
      <c r="G259" t="str">
        <f t="shared" si="50"/>
        <v>UPCOM_DNS</v>
      </c>
      <c r="H259">
        <f t="shared" si="51"/>
        <v>0</v>
      </c>
      <c r="I259">
        <f t="shared" si="52"/>
        <v>0</v>
      </c>
      <c r="L259" t="str">
        <f t="shared" si="53"/>
        <v>HOSE_CLL</v>
      </c>
      <c r="M259" t="s">
        <v>2509</v>
      </c>
      <c r="N259" t="s">
        <v>340</v>
      </c>
    </row>
    <row r="260" spans="2:14">
      <c r="B260">
        <f t="shared" si="58"/>
        <v>3</v>
      </c>
      <c r="C260" t="s">
        <v>2510</v>
      </c>
      <c r="D260" t="s">
        <v>558</v>
      </c>
      <c r="E260" t="s">
        <v>559</v>
      </c>
      <c r="F260" t="str">
        <f t="shared" si="62"/>
        <v>https://www.tradingview.com/chart/r46Q5U5a/?interval=M&amp;symbol=UPCOM:DNW</v>
      </c>
      <c r="G260" t="str">
        <f t="shared" ref="G260:G323" si="63">C260&amp;"_"&amp;D260</f>
        <v>UPCOM_DNW</v>
      </c>
      <c r="H260">
        <f t="shared" ref="H260:H323" si="64">COUNTIF(L:L,G260)</f>
        <v>1</v>
      </c>
      <c r="I260">
        <f t="shared" ref="I260:I323" si="65">COUNTIF(P:P,D260)</f>
        <v>0</v>
      </c>
      <c r="J260" t="str">
        <f>","""&amp;C260&amp;"_"&amp;D260&amp;" "&amp;E260&amp;""""</f>
        <v>,"UPCOM_DNW Công ty cổ phần Cấp nước Đồng Nai"</v>
      </c>
      <c r="L260" t="str">
        <f t="shared" ref="L260:L323" si="66">M260&amp;"_"&amp;N260</f>
        <v>HOSE_CLW</v>
      </c>
      <c r="M260" t="s">
        <v>2509</v>
      </c>
      <c r="N260" t="s">
        <v>346</v>
      </c>
    </row>
    <row r="261" spans="2:14" hidden="1">
      <c r="B261">
        <f t="shared" si="58"/>
        <v>3</v>
      </c>
      <c r="C261" t="s">
        <v>57</v>
      </c>
      <c r="D261" t="s">
        <v>560</v>
      </c>
      <c r="E261" t="s">
        <v>561</v>
      </c>
      <c r="F261" t="str">
        <f t="shared" si="62"/>
        <v>https://www.tradingview.com/chart/r46Q5U5a/?interval=M&amp;symbol=HNX:DNY</v>
      </c>
      <c r="G261" t="str">
        <f t="shared" si="63"/>
        <v>HNX_DNY</v>
      </c>
      <c r="H261">
        <f t="shared" si="64"/>
        <v>0</v>
      </c>
      <c r="I261">
        <f t="shared" si="65"/>
        <v>0</v>
      </c>
      <c r="L261" t="str">
        <f t="shared" si="66"/>
        <v>HOSE_CMG</v>
      </c>
      <c r="M261" t="s">
        <v>2509</v>
      </c>
      <c r="N261" t="s">
        <v>354</v>
      </c>
    </row>
    <row r="262" spans="2:14">
      <c r="B262">
        <f t="shared" si="58"/>
        <v>3</v>
      </c>
      <c r="C262" t="s">
        <v>2510</v>
      </c>
      <c r="D262" t="s">
        <v>562</v>
      </c>
      <c r="E262" t="s">
        <v>563</v>
      </c>
      <c r="F262" t="str">
        <f t="shared" si="62"/>
        <v>https://www.tradingview.com/chart/r46Q5U5a/?interval=M&amp;symbol=UPCOM:DOC</v>
      </c>
      <c r="G262" t="str">
        <f t="shared" si="63"/>
        <v>UPCOM_DOC</v>
      </c>
      <c r="H262">
        <f t="shared" si="64"/>
        <v>1</v>
      </c>
      <c r="I262">
        <f t="shared" si="65"/>
        <v>0</v>
      </c>
      <c r="J262" t="str">
        <f t="shared" ref="J262:J264" si="67">","""&amp;C262&amp;"_"&amp;D262&amp;" "&amp;E262&amp;""""</f>
        <v>,"UPCOM_DOC Công ty cổ phần Vật tư nông nghiệp Đồng Nai"</v>
      </c>
      <c r="L262" t="str">
        <f t="shared" si="66"/>
        <v>HOSE_CMV</v>
      </c>
      <c r="M262" t="s">
        <v>2509</v>
      </c>
      <c r="N262" t="s">
        <v>366</v>
      </c>
    </row>
    <row r="263" spans="2:14">
      <c r="B263">
        <f t="shared" si="58"/>
        <v>3</v>
      </c>
      <c r="C263" t="s">
        <v>2510</v>
      </c>
      <c r="D263" t="s">
        <v>564</v>
      </c>
      <c r="E263" t="s">
        <v>565</v>
      </c>
      <c r="F263" t="str">
        <f t="shared" si="62"/>
        <v>https://www.tradingview.com/chart/r46Q5U5a/?interval=M&amp;symbol=UPCOM:DOP</v>
      </c>
      <c r="G263" t="str">
        <f t="shared" si="63"/>
        <v>UPCOM_DOP</v>
      </c>
      <c r="H263">
        <f t="shared" si="64"/>
        <v>1</v>
      </c>
      <c r="I263">
        <f t="shared" si="65"/>
        <v>0</v>
      </c>
      <c r="J263" t="str">
        <f t="shared" si="67"/>
        <v>,"UPCOM_DOP CTCP Vận tải Xăng dầu Đồng Tháp"</v>
      </c>
      <c r="L263" t="str">
        <f t="shared" si="66"/>
        <v>HOSE_CMX</v>
      </c>
      <c r="M263" t="s">
        <v>2509</v>
      </c>
      <c r="N263" t="s">
        <v>368</v>
      </c>
    </row>
    <row r="264" spans="2:14">
      <c r="B264">
        <f t="shared" si="58"/>
        <v>3</v>
      </c>
      <c r="C264" t="s">
        <v>57</v>
      </c>
      <c r="D264" t="s">
        <v>566</v>
      </c>
      <c r="E264" t="s">
        <v>567</v>
      </c>
      <c r="F264" t="str">
        <f t="shared" si="62"/>
        <v>https://www.tradingview.com/chart/r46Q5U5a/?interval=M&amp;symbol=HNX:DP3</v>
      </c>
      <c r="G264" t="str">
        <f t="shared" si="63"/>
        <v>HNX_DP3</v>
      </c>
      <c r="H264">
        <f t="shared" si="64"/>
        <v>1</v>
      </c>
      <c r="I264">
        <f t="shared" si="65"/>
        <v>0</v>
      </c>
      <c r="J264" t="str">
        <f t="shared" si="67"/>
        <v>,"HNX_DP3 Công ty Cổ phần Dược phẩm Trung ương 3"</v>
      </c>
      <c r="L264" t="str">
        <f t="shared" si="66"/>
        <v>HOSE_CNG</v>
      </c>
      <c r="M264" t="s">
        <v>2509</v>
      </c>
      <c r="N264" t="s">
        <v>372</v>
      </c>
    </row>
    <row r="265" spans="2:14" hidden="1">
      <c r="B265">
        <f t="shared" si="58"/>
        <v>3</v>
      </c>
      <c r="C265" t="s">
        <v>57</v>
      </c>
      <c r="D265" t="s">
        <v>568</v>
      </c>
      <c r="E265" t="s">
        <v>569</v>
      </c>
      <c r="F265" t="str">
        <f t="shared" si="62"/>
        <v>https://www.tradingview.com/chart/r46Q5U5a/?interval=M&amp;symbol=HNX:DPC</v>
      </c>
      <c r="G265" t="str">
        <f t="shared" si="63"/>
        <v>HNX_DPC</v>
      </c>
      <c r="H265">
        <f t="shared" si="64"/>
        <v>0</v>
      </c>
      <c r="I265">
        <f t="shared" si="65"/>
        <v>0</v>
      </c>
      <c r="L265" t="str">
        <f t="shared" si="66"/>
        <v>HOSE_COM</v>
      </c>
      <c r="M265" t="s">
        <v>2509</v>
      </c>
      <c r="N265" t="s">
        <v>380</v>
      </c>
    </row>
    <row r="266" spans="2:14" hidden="1">
      <c r="B266">
        <f t="shared" si="58"/>
        <v>3</v>
      </c>
      <c r="C266" t="s">
        <v>2510</v>
      </c>
      <c r="D266" t="s">
        <v>570</v>
      </c>
      <c r="E266" t="s">
        <v>571</v>
      </c>
      <c r="F266" t="str">
        <f t="shared" si="62"/>
        <v>https://www.tradingview.com/chart/r46Q5U5a/?interval=M&amp;symbol=UPCOM:DPG</v>
      </c>
      <c r="G266" t="str">
        <f t="shared" si="63"/>
        <v>UPCOM_DPG</v>
      </c>
      <c r="H266">
        <f t="shared" si="64"/>
        <v>0</v>
      </c>
      <c r="I266">
        <f t="shared" si="65"/>
        <v>0</v>
      </c>
      <c r="L266" t="str">
        <f t="shared" si="66"/>
        <v>HOSE_CSM</v>
      </c>
      <c r="M266" t="s">
        <v>2509</v>
      </c>
      <c r="N266" t="s">
        <v>392</v>
      </c>
    </row>
    <row r="267" spans="2:14">
      <c r="B267">
        <f t="shared" si="58"/>
        <v>3</v>
      </c>
      <c r="C267" t="s">
        <v>2510</v>
      </c>
      <c r="D267" t="s">
        <v>572</v>
      </c>
      <c r="E267" t="s">
        <v>573</v>
      </c>
      <c r="F267" t="str">
        <f t="shared" si="62"/>
        <v>https://www.tradingview.com/chart/r46Q5U5a/?interval=M&amp;symbol=UPCOM:DPH</v>
      </c>
      <c r="G267" t="str">
        <f t="shared" si="63"/>
        <v>UPCOM_DPH</v>
      </c>
      <c r="H267">
        <f t="shared" si="64"/>
        <v>1</v>
      </c>
      <c r="I267">
        <f t="shared" si="65"/>
        <v>0</v>
      </c>
      <c r="J267" t="str">
        <f>","""&amp;C267&amp;"_"&amp;D267&amp;" "&amp;E267&amp;""""</f>
        <v>,"UPCOM_DPH Công ty Cổ phần Dược phẩm Hải Phòng"</v>
      </c>
      <c r="L267" t="str">
        <f t="shared" si="66"/>
        <v>HOSE_CSV</v>
      </c>
      <c r="M267" t="s">
        <v>2509</v>
      </c>
      <c r="N267" t="s">
        <v>394</v>
      </c>
    </row>
    <row r="268" spans="2:14" hidden="1">
      <c r="B268">
        <f t="shared" si="58"/>
        <v>3</v>
      </c>
      <c r="C268" t="s">
        <v>2509</v>
      </c>
      <c r="D268" t="s">
        <v>574</v>
      </c>
      <c r="E268" t="s">
        <v>575</v>
      </c>
      <c r="F268" t="str">
        <f t="shared" si="62"/>
        <v>https://www.tradingview.com/chart/r46Q5U5a/?interval=M&amp;symbol=HOSE:DPM</v>
      </c>
      <c r="G268" t="str">
        <f t="shared" si="63"/>
        <v>HOSE_DPM</v>
      </c>
      <c r="H268">
        <f t="shared" si="64"/>
        <v>1</v>
      </c>
      <c r="I268">
        <f t="shared" si="65"/>
        <v>1</v>
      </c>
      <c r="L268" t="str">
        <f t="shared" si="66"/>
        <v>HOSE_CTD</v>
      </c>
      <c r="M268" t="s">
        <v>2509</v>
      </c>
      <c r="N268" t="s">
        <v>406</v>
      </c>
    </row>
    <row r="269" spans="2:14">
      <c r="B269">
        <f t="shared" si="58"/>
        <v>3</v>
      </c>
      <c r="C269" t="s">
        <v>2510</v>
      </c>
      <c r="D269" t="s">
        <v>576</v>
      </c>
      <c r="E269" t="s">
        <v>577</v>
      </c>
      <c r="F269" t="str">
        <f t="shared" si="62"/>
        <v>https://www.tradingview.com/chart/r46Q5U5a/?interval=M&amp;symbol=UPCOM:DPP</v>
      </c>
      <c r="G269" t="str">
        <f t="shared" si="63"/>
        <v>UPCOM_DPP</v>
      </c>
      <c r="H269">
        <f t="shared" si="64"/>
        <v>1</v>
      </c>
      <c r="I269">
        <f t="shared" si="65"/>
        <v>0</v>
      </c>
      <c r="J269" t="str">
        <f t="shared" ref="J269:J270" si="68">","""&amp;C269&amp;"_"&amp;D269&amp;" "&amp;E269&amp;""""</f>
        <v>,"UPCOM_DPP Công ty Cổ phần Dược Đồng Nai"</v>
      </c>
      <c r="L269" t="str">
        <f t="shared" si="66"/>
        <v>HOSE_CTF</v>
      </c>
      <c r="M269" t="s">
        <v>2509</v>
      </c>
      <c r="N269" t="s">
        <v>408</v>
      </c>
    </row>
    <row r="270" spans="2:14">
      <c r="B270">
        <f t="shared" si="58"/>
        <v>3</v>
      </c>
      <c r="C270" t="s">
        <v>2509</v>
      </c>
      <c r="D270" t="s">
        <v>578</v>
      </c>
      <c r="E270" t="s">
        <v>579</v>
      </c>
      <c r="F270" t="str">
        <f t="shared" si="62"/>
        <v>https://www.tradingview.com/chart/r46Q5U5a/?interval=M&amp;symbol=HOSE:DPR</v>
      </c>
      <c r="G270" t="str">
        <f t="shared" si="63"/>
        <v>HOSE_DPR</v>
      </c>
      <c r="H270">
        <f t="shared" si="64"/>
        <v>1</v>
      </c>
      <c r="I270">
        <f t="shared" si="65"/>
        <v>0</v>
      </c>
      <c r="J270" t="str">
        <f t="shared" si="68"/>
        <v>,"HOSE_DPR Công ty Cổ phần Cao su Đồng Phú"</v>
      </c>
      <c r="L270" t="str">
        <f t="shared" si="66"/>
        <v>HOSE_CTG</v>
      </c>
      <c r="M270" t="s">
        <v>2509</v>
      </c>
      <c r="N270" t="s">
        <v>410</v>
      </c>
    </row>
    <row r="271" spans="2:14" hidden="1">
      <c r="B271">
        <f t="shared" si="58"/>
        <v>3</v>
      </c>
      <c r="C271" t="s">
        <v>57</v>
      </c>
      <c r="D271" t="s">
        <v>580</v>
      </c>
      <c r="E271" t="s">
        <v>581</v>
      </c>
      <c r="F271" t="str">
        <f t="shared" si="62"/>
        <v>https://www.tradingview.com/chart/r46Q5U5a/?interval=M&amp;symbol=HNX:DPS</v>
      </c>
      <c r="G271" t="str">
        <f t="shared" si="63"/>
        <v>HNX_DPS</v>
      </c>
      <c r="H271">
        <f t="shared" si="64"/>
        <v>0</v>
      </c>
      <c r="I271">
        <f t="shared" si="65"/>
        <v>0</v>
      </c>
      <c r="L271" t="str">
        <f t="shared" si="66"/>
        <v>HOSE_CTI</v>
      </c>
      <c r="M271" t="s">
        <v>2509</v>
      </c>
      <c r="N271" t="s">
        <v>412</v>
      </c>
    </row>
    <row r="272" spans="2:14">
      <c r="B272">
        <f t="shared" si="58"/>
        <v>3</v>
      </c>
      <c r="C272" t="s">
        <v>2509</v>
      </c>
      <c r="D272" t="s">
        <v>582</v>
      </c>
      <c r="E272" t="s">
        <v>583</v>
      </c>
      <c r="F272" t="str">
        <f t="shared" si="62"/>
        <v>https://www.tradingview.com/chart/r46Q5U5a/?interval=M&amp;symbol=HOSE:DQC</v>
      </c>
      <c r="G272" t="str">
        <f t="shared" si="63"/>
        <v>HOSE_DQC</v>
      </c>
      <c r="H272">
        <f t="shared" si="64"/>
        <v>1</v>
      </c>
      <c r="I272">
        <f t="shared" si="65"/>
        <v>0</v>
      </c>
      <c r="J272" t="str">
        <f t="shared" ref="J272:J276" si="69">","""&amp;C272&amp;"_"&amp;D272&amp;" "&amp;E272&amp;""""</f>
        <v>,"HOSE_DQC Công ty Cổ phần Bóng đèn Điện Quang"</v>
      </c>
      <c r="L272" t="str">
        <f t="shared" si="66"/>
        <v>HOSE_D2D</v>
      </c>
      <c r="M272" t="s">
        <v>2509</v>
      </c>
      <c r="N272" t="s">
        <v>446</v>
      </c>
    </row>
    <row r="273" spans="2:14">
      <c r="B273">
        <f t="shared" si="58"/>
        <v>3</v>
      </c>
      <c r="C273" t="s">
        <v>2509</v>
      </c>
      <c r="D273" t="s">
        <v>584</v>
      </c>
      <c r="E273" t="s">
        <v>585</v>
      </c>
      <c r="F273" t="str">
        <f t="shared" si="62"/>
        <v>https://www.tradingview.com/chart/r46Q5U5a/?interval=M&amp;symbol=HOSE:DRC</v>
      </c>
      <c r="G273" t="str">
        <f t="shared" si="63"/>
        <v>HOSE_DRC</v>
      </c>
      <c r="H273">
        <f t="shared" si="64"/>
        <v>1</v>
      </c>
      <c r="I273">
        <f t="shared" si="65"/>
        <v>0</v>
      </c>
      <c r="J273" t="str">
        <f t="shared" si="69"/>
        <v>,"HOSE_DRC Công ty Cổ phần Cao su Đà Nẵng"</v>
      </c>
      <c r="L273" t="str">
        <f t="shared" si="66"/>
        <v>HOSE_DAH</v>
      </c>
      <c r="M273" t="s">
        <v>2509</v>
      </c>
      <c r="N273" t="s">
        <v>454</v>
      </c>
    </row>
    <row r="274" spans="2:14">
      <c r="B274">
        <f t="shared" si="58"/>
        <v>3</v>
      </c>
      <c r="C274" t="s">
        <v>2509</v>
      </c>
      <c r="D274" t="s">
        <v>586</v>
      </c>
      <c r="E274" t="s">
        <v>587</v>
      </c>
      <c r="F274" t="str">
        <f t="shared" si="62"/>
        <v>https://www.tradingview.com/chart/r46Q5U5a/?interval=M&amp;symbol=HOSE:DRH</v>
      </c>
      <c r="G274" t="str">
        <f t="shared" si="63"/>
        <v>HOSE_DRH</v>
      </c>
      <c r="H274">
        <f t="shared" si="64"/>
        <v>1</v>
      </c>
      <c r="I274">
        <f t="shared" si="65"/>
        <v>0</v>
      </c>
      <c r="J274" t="str">
        <f t="shared" si="69"/>
        <v>,"HOSE_DRH Công ty cổ phần Đầu tư Căn nhà Mơ ước"</v>
      </c>
      <c r="L274" t="str">
        <f t="shared" si="66"/>
        <v>HOSE_DCL</v>
      </c>
      <c r="M274" t="s">
        <v>2509</v>
      </c>
      <c r="N274" t="s">
        <v>484</v>
      </c>
    </row>
    <row r="275" spans="2:14">
      <c r="B275">
        <f t="shared" si="58"/>
        <v>3</v>
      </c>
      <c r="C275" t="s">
        <v>2509</v>
      </c>
      <c r="D275" t="s">
        <v>588</v>
      </c>
      <c r="E275" t="s">
        <v>589</v>
      </c>
      <c r="F275" t="str">
        <f t="shared" si="62"/>
        <v>https://www.tradingview.com/chart/r46Q5U5a/?interval=M&amp;symbol=HOSE:DRL</v>
      </c>
      <c r="G275" t="str">
        <f t="shared" si="63"/>
        <v>HOSE_DRL</v>
      </c>
      <c r="H275">
        <f t="shared" si="64"/>
        <v>1</v>
      </c>
      <c r="I275">
        <f t="shared" si="65"/>
        <v>0</v>
      </c>
      <c r="J275" t="str">
        <f t="shared" si="69"/>
        <v>,"HOSE_DRL Công ty Cổ phần Thủy điện – Điện lực 3"</v>
      </c>
      <c r="L275" t="str">
        <f t="shared" si="66"/>
        <v>HOSE_DCM</v>
      </c>
      <c r="M275" t="s">
        <v>2509</v>
      </c>
      <c r="N275" t="s">
        <v>486</v>
      </c>
    </row>
    <row r="276" spans="2:14">
      <c r="B276">
        <f t="shared" si="58"/>
        <v>3</v>
      </c>
      <c r="C276" t="s">
        <v>2509</v>
      </c>
      <c r="D276" t="s">
        <v>590</v>
      </c>
      <c r="E276" t="s">
        <v>591</v>
      </c>
      <c r="F276" t="str">
        <f t="shared" si="62"/>
        <v>https://www.tradingview.com/chart/r46Q5U5a/?interval=M&amp;symbol=HOSE:DSN</v>
      </c>
      <c r="G276" t="str">
        <f t="shared" si="63"/>
        <v>HOSE_DSN</v>
      </c>
      <c r="H276">
        <f t="shared" si="64"/>
        <v>1</v>
      </c>
      <c r="I276">
        <f t="shared" si="65"/>
        <v>0</v>
      </c>
      <c r="J276" t="str">
        <f t="shared" si="69"/>
        <v>,"HOSE_DSN Công ty Cổ phần Công viên nước Đầm Sen"</v>
      </c>
      <c r="L276" t="str">
        <f t="shared" si="66"/>
        <v>HOSE_DGW</v>
      </c>
      <c r="M276" t="s">
        <v>2509</v>
      </c>
      <c r="N276" t="s">
        <v>508</v>
      </c>
    </row>
    <row r="277" spans="2:14" hidden="1">
      <c r="B277">
        <f t="shared" si="58"/>
        <v>3</v>
      </c>
      <c r="C277" t="s">
        <v>2510</v>
      </c>
      <c r="D277" t="s">
        <v>592</v>
      </c>
      <c r="E277" t="s">
        <v>593</v>
      </c>
      <c r="F277" t="str">
        <f t="shared" si="62"/>
        <v>https://www.tradingview.com/chart/r46Q5U5a/?interval=M&amp;symbol=UPCOM:DSV</v>
      </c>
      <c r="G277" t="str">
        <f t="shared" si="63"/>
        <v>UPCOM_DSV</v>
      </c>
      <c r="H277">
        <f t="shared" si="64"/>
        <v>0</v>
      </c>
      <c r="I277">
        <f t="shared" si="65"/>
        <v>0</v>
      </c>
      <c r="L277" t="str">
        <f t="shared" si="66"/>
        <v>HOSE_DHA</v>
      </c>
      <c r="M277" t="s">
        <v>2509</v>
      </c>
      <c r="N277" t="s">
        <v>510</v>
      </c>
    </row>
    <row r="278" spans="2:14" hidden="1">
      <c r="B278">
        <f t="shared" si="58"/>
        <v>3</v>
      </c>
      <c r="C278" t="s">
        <v>2510</v>
      </c>
      <c r="D278" t="s">
        <v>594</v>
      </c>
      <c r="E278" t="s">
        <v>595</v>
      </c>
      <c r="F278" t="str">
        <f t="shared" si="62"/>
        <v>https://www.tradingview.com/chart/r46Q5U5a/?interval=M&amp;symbol=UPCOM:DT4</v>
      </c>
      <c r="G278" t="str">
        <f t="shared" si="63"/>
        <v>UPCOM_DT4</v>
      </c>
      <c r="H278">
        <f t="shared" si="64"/>
        <v>0</v>
      </c>
      <c r="I278">
        <f t="shared" si="65"/>
        <v>0</v>
      </c>
      <c r="L278" t="str">
        <f t="shared" si="66"/>
        <v>HOSE_DHC</v>
      </c>
      <c r="M278" t="s">
        <v>2509</v>
      </c>
      <c r="N278" t="s">
        <v>512</v>
      </c>
    </row>
    <row r="279" spans="2:14">
      <c r="B279">
        <f t="shared" si="58"/>
        <v>3</v>
      </c>
      <c r="C279" t="s">
        <v>2509</v>
      </c>
      <c r="D279" t="s">
        <v>596</v>
      </c>
      <c r="E279" t="s">
        <v>597</v>
      </c>
      <c r="F279" t="str">
        <f t="shared" si="62"/>
        <v>https://www.tradingview.com/chart/r46Q5U5a/?interval=M&amp;symbol=HOSE:DTA</v>
      </c>
      <c r="G279" t="str">
        <f t="shared" si="63"/>
        <v>HOSE_DTA</v>
      </c>
      <c r="H279">
        <f t="shared" si="64"/>
        <v>1</v>
      </c>
      <c r="I279">
        <f t="shared" si="65"/>
        <v>0</v>
      </c>
      <c r="J279" t="str">
        <f>","""&amp;C279&amp;"_"&amp;D279&amp;" "&amp;E279&amp;""""</f>
        <v>,"HOSE_DTA Công ty Cổ phần Đệ Tam"</v>
      </c>
      <c r="L279" t="str">
        <f t="shared" si="66"/>
        <v>HOSE_DHG</v>
      </c>
      <c r="M279" t="s">
        <v>2509</v>
      </c>
      <c r="N279" t="s">
        <v>514</v>
      </c>
    </row>
    <row r="280" spans="2:14" hidden="1">
      <c r="B280">
        <f t="shared" si="58"/>
        <v>3</v>
      </c>
      <c r="C280" t="s">
        <v>2510</v>
      </c>
      <c r="D280" t="s">
        <v>598</v>
      </c>
      <c r="E280" t="s">
        <v>599</v>
      </c>
      <c r="F280" t="str">
        <f t="shared" si="62"/>
        <v>https://www.tradingview.com/chart/r46Q5U5a/?interval=M&amp;symbol=UPCOM:DTC</v>
      </c>
      <c r="G280" t="str">
        <f t="shared" si="63"/>
        <v>UPCOM_DTC</v>
      </c>
      <c r="H280">
        <f t="shared" si="64"/>
        <v>0</v>
      </c>
      <c r="I280">
        <f t="shared" si="65"/>
        <v>0</v>
      </c>
      <c r="L280" t="str">
        <f t="shared" si="66"/>
        <v>HOSE_DHM</v>
      </c>
      <c r="M280" t="s">
        <v>2509</v>
      </c>
      <c r="N280" t="s">
        <v>520</v>
      </c>
    </row>
    <row r="281" spans="2:14" hidden="1">
      <c r="B281">
        <f t="shared" si="58"/>
        <v>3</v>
      </c>
      <c r="C281" t="s">
        <v>2510</v>
      </c>
      <c r="D281" t="s">
        <v>600</v>
      </c>
      <c r="E281" t="s">
        <v>601</v>
      </c>
      <c r="F281" t="str">
        <f t="shared" si="62"/>
        <v>https://www.tradingview.com/chart/r46Q5U5a/?interval=M&amp;symbol=UPCOM:DTG</v>
      </c>
      <c r="G281" t="str">
        <f t="shared" si="63"/>
        <v>UPCOM_DTG</v>
      </c>
      <c r="H281">
        <f t="shared" si="64"/>
        <v>0</v>
      </c>
      <c r="I281">
        <f t="shared" si="65"/>
        <v>0</v>
      </c>
      <c r="L281" t="str">
        <f t="shared" si="66"/>
        <v>HOSE_DIG</v>
      </c>
      <c r="M281" t="s">
        <v>2509</v>
      </c>
      <c r="N281" t="s">
        <v>530</v>
      </c>
    </row>
    <row r="282" spans="2:14" hidden="1">
      <c r="B282">
        <f t="shared" si="58"/>
        <v>3</v>
      </c>
      <c r="C282" t="s">
        <v>2510</v>
      </c>
      <c r="D282" t="s">
        <v>602</v>
      </c>
      <c r="E282" t="s">
        <v>603</v>
      </c>
      <c r="F282" t="str">
        <f t="shared" si="62"/>
        <v>https://www.tradingview.com/chart/r46Q5U5a/?interval=M&amp;symbol=UPCOM:DTK</v>
      </c>
      <c r="G282" t="str">
        <f t="shared" si="63"/>
        <v>UPCOM_DTK</v>
      </c>
      <c r="H282">
        <f t="shared" si="64"/>
        <v>0</v>
      </c>
      <c r="I282">
        <f t="shared" si="65"/>
        <v>0</v>
      </c>
      <c r="L282" t="str">
        <f t="shared" si="66"/>
        <v>HOSE_DLG</v>
      </c>
      <c r="M282" t="s">
        <v>2509</v>
      </c>
      <c r="N282" t="s">
        <v>536</v>
      </c>
    </row>
    <row r="283" spans="2:14">
      <c r="B283">
        <f t="shared" si="58"/>
        <v>3</v>
      </c>
      <c r="C283" t="s">
        <v>2509</v>
      </c>
      <c r="D283" t="s">
        <v>604</v>
      </c>
      <c r="E283" t="s">
        <v>605</v>
      </c>
      <c r="F283" t="str">
        <f t="shared" si="62"/>
        <v>https://www.tradingview.com/chart/r46Q5U5a/?interval=M&amp;symbol=HOSE:DTL</v>
      </c>
      <c r="G283" t="str">
        <f t="shared" si="63"/>
        <v>HOSE_DTL</v>
      </c>
      <c r="H283">
        <f t="shared" si="64"/>
        <v>1</v>
      </c>
      <c r="I283">
        <f t="shared" si="65"/>
        <v>0</v>
      </c>
      <c r="J283" t="str">
        <f>","""&amp;C283&amp;"_"&amp;D283&amp;" "&amp;E283&amp;""""</f>
        <v>,"HOSE_DTL Công ty Cổ phần Đại Thiên Lộc"</v>
      </c>
      <c r="L283" t="str">
        <f t="shared" si="66"/>
        <v>HOSE_DMC</v>
      </c>
      <c r="M283" t="s">
        <v>2509</v>
      </c>
      <c r="N283" t="s">
        <v>540</v>
      </c>
    </row>
    <row r="284" spans="2:14" hidden="1">
      <c r="B284">
        <f t="shared" si="58"/>
        <v>3</v>
      </c>
      <c r="C284" t="s">
        <v>2510</v>
      </c>
      <c r="D284" t="s">
        <v>606</v>
      </c>
      <c r="E284" t="s">
        <v>607</v>
      </c>
      <c r="F284" t="str">
        <f t="shared" si="62"/>
        <v>https://www.tradingview.com/chart/r46Q5U5a/?interval=M&amp;symbol=UPCOM:DTN</v>
      </c>
      <c r="G284" t="str">
        <f t="shared" si="63"/>
        <v>UPCOM_DTN</v>
      </c>
      <c r="H284">
        <f t="shared" si="64"/>
        <v>0</v>
      </c>
      <c r="I284">
        <f t="shared" si="65"/>
        <v>0</v>
      </c>
      <c r="L284" t="str">
        <f t="shared" si="66"/>
        <v>HOSE_DPM</v>
      </c>
      <c r="M284" t="s">
        <v>2509</v>
      </c>
      <c r="N284" t="s">
        <v>574</v>
      </c>
    </row>
    <row r="285" spans="2:14">
      <c r="B285">
        <f t="shared" si="58"/>
        <v>3</v>
      </c>
      <c r="C285" t="s">
        <v>2509</v>
      </c>
      <c r="D285" t="s">
        <v>608</v>
      </c>
      <c r="E285" t="s">
        <v>609</v>
      </c>
      <c r="F285" t="str">
        <f t="shared" si="62"/>
        <v>https://www.tradingview.com/chart/r46Q5U5a/?interval=M&amp;symbol=HOSE:DTT</v>
      </c>
      <c r="G285" t="str">
        <f t="shared" si="63"/>
        <v>HOSE_DTT</v>
      </c>
      <c r="H285">
        <f t="shared" si="64"/>
        <v>1</v>
      </c>
      <c r="I285">
        <f t="shared" si="65"/>
        <v>0</v>
      </c>
      <c r="J285" t="str">
        <f>","""&amp;C285&amp;"_"&amp;D285&amp;" "&amp;E285&amp;""""</f>
        <v>,"HOSE_DTT Công ty Cổ phần Kỹ nghệ Đô Thành"</v>
      </c>
      <c r="L285" t="str">
        <f t="shared" si="66"/>
        <v>HOSE_DPR</v>
      </c>
      <c r="M285" t="s">
        <v>2509</v>
      </c>
      <c r="N285" t="s">
        <v>578</v>
      </c>
    </row>
    <row r="286" spans="2:14" hidden="1">
      <c r="B286">
        <f t="shared" si="58"/>
        <v>3</v>
      </c>
      <c r="C286" t="s">
        <v>2510</v>
      </c>
      <c r="D286" t="s">
        <v>610</v>
      </c>
      <c r="E286" t="s">
        <v>611</v>
      </c>
      <c r="F286" t="str">
        <f t="shared" si="62"/>
        <v>https://www.tradingview.com/chart/r46Q5U5a/?interval=M&amp;symbol=UPCOM:DTV</v>
      </c>
      <c r="G286" t="str">
        <f t="shared" si="63"/>
        <v>UPCOM_DTV</v>
      </c>
      <c r="H286">
        <f t="shared" si="64"/>
        <v>0</v>
      </c>
      <c r="I286">
        <f t="shared" si="65"/>
        <v>0</v>
      </c>
      <c r="L286" t="str">
        <f t="shared" si="66"/>
        <v>HOSE_DQC</v>
      </c>
      <c r="M286" t="s">
        <v>2509</v>
      </c>
      <c r="N286" t="s">
        <v>582</v>
      </c>
    </row>
    <row r="287" spans="2:14">
      <c r="B287">
        <f t="shared" si="58"/>
        <v>3</v>
      </c>
      <c r="C287" t="s">
        <v>2510</v>
      </c>
      <c r="D287" t="s">
        <v>612</v>
      </c>
      <c r="E287" t="s">
        <v>613</v>
      </c>
      <c r="F287" t="str">
        <f t="shared" si="62"/>
        <v>https://www.tradingview.com/chart/r46Q5U5a/?interval=M&amp;symbol=UPCOM:DVC</v>
      </c>
      <c r="G287" t="str">
        <f t="shared" si="63"/>
        <v>UPCOM_DVC</v>
      </c>
      <c r="H287">
        <f t="shared" si="64"/>
        <v>1</v>
      </c>
      <c r="I287">
        <f t="shared" si="65"/>
        <v>0</v>
      </c>
      <c r="J287" t="str">
        <f>","""&amp;C287&amp;"_"&amp;D287&amp;" "&amp;E287&amp;""""</f>
        <v>,"UPCOM_DVC Công ty cổ phần Thương mại Dịch vụ Tổng hợp Cảng Hải Phòng"</v>
      </c>
      <c r="L287" t="str">
        <f t="shared" si="66"/>
        <v>HOSE_DRC</v>
      </c>
      <c r="M287" t="s">
        <v>2509</v>
      </c>
      <c r="N287" t="s">
        <v>584</v>
      </c>
    </row>
    <row r="288" spans="2:14" hidden="1">
      <c r="B288">
        <f t="shared" si="58"/>
        <v>3</v>
      </c>
      <c r="C288" t="s">
        <v>2509</v>
      </c>
      <c r="D288" t="s">
        <v>614</v>
      </c>
      <c r="E288" t="s">
        <v>615</v>
      </c>
      <c r="F288" t="str">
        <f t="shared" si="62"/>
        <v>https://www.tradingview.com/chart/r46Q5U5a/?interval=M&amp;symbol=HOSE:DVD</v>
      </c>
      <c r="G288" t="str">
        <f t="shared" si="63"/>
        <v>HOSE_DVD</v>
      </c>
      <c r="H288">
        <f t="shared" si="64"/>
        <v>0</v>
      </c>
      <c r="I288">
        <f t="shared" si="65"/>
        <v>0</v>
      </c>
      <c r="L288" t="str">
        <f t="shared" si="66"/>
        <v>HOSE_DRH</v>
      </c>
      <c r="M288" t="s">
        <v>2509</v>
      </c>
      <c r="N288" t="s">
        <v>586</v>
      </c>
    </row>
    <row r="289" spans="2:14" hidden="1">
      <c r="B289">
        <f t="shared" si="58"/>
        <v>3</v>
      </c>
      <c r="C289" t="s">
        <v>2510</v>
      </c>
      <c r="D289" t="s">
        <v>616</v>
      </c>
      <c r="E289" t="s">
        <v>617</v>
      </c>
      <c r="F289" t="str">
        <f t="shared" si="62"/>
        <v>https://www.tradingview.com/chart/r46Q5U5a/?interval=M&amp;symbol=UPCOM:DVH</v>
      </c>
      <c r="G289" t="str">
        <f t="shared" si="63"/>
        <v>UPCOM_DVH</v>
      </c>
      <c r="H289">
        <f t="shared" si="64"/>
        <v>0</v>
      </c>
      <c r="I289">
        <f t="shared" si="65"/>
        <v>0</v>
      </c>
      <c r="L289" t="str">
        <f t="shared" si="66"/>
        <v>HOSE_DRL</v>
      </c>
      <c r="M289" t="s">
        <v>2509</v>
      </c>
      <c r="N289" t="s">
        <v>588</v>
      </c>
    </row>
    <row r="290" spans="2:14">
      <c r="B290">
        <f t="shared" si="58"/>
        <v>3</v>
      </c>
      <c r="C290" t="s">
        <v>2509</v>
      </c>
      <c r="D290" t="s">
        <v>618</v>
      </c>
      <c r="E290" t="s">
        <v>619</v>
      </c>
      <c r="F290" t="str">
        <f t="shared" si="62"/>
        <v>https://www.tradingview.com/chart/r46Q5U5a/?interval=M&amp;symbol=HOSE:DVP</v>
      </c>
      <c r="G290" t="str">
        <f t="shared" si="63"/>
        <v>HOSE_DVP</v>
      </c>
      <c r="H290">
        <f t="shared" si="64"/>
        <v>1</v>
      </c>
      <c r="I290">
        <f t="shared" si="65"/>
        <v>0</v>
      </c>
      <c r="J290" t="str">
        <f>","""&amp;C290&amp;"_"&amp;D290&amp;" "&amp;E290&amp;""""</f>
        <v>,"HOSE_DVP Công ty cổ phần Đầu tư và Phát triển Cảng Đình Vũ"</v>
      </c>
      <c r="L290" t="str">
        <f t="shared" si="66"/>
        <v>HOSE_DSN</v>
      </c>
      <c r="M290" t="s">
        <v>2509</v>
      </c>
      <c r="N290" t="s">
        <v>590</v>
      </c>
    </row>
    <row r="291" spans="2:14" hidden="1">
      <c r="B291">
        <f t="shared" si="58"/>
        <v>3</v>
      </c>
      <c r="C291" t="s">
        <v>2509</v>
      </c>
      <c r="D291" t="s">
        <v>620</v>
      </c>
      <c r="E291" t="s">
        <v>621</v>
      </c>
      <c r="F291" t="str">
        <f t="shared" si="62"/>
        <v>https://www.tradingview.com/chart/r46Q5U5a/?interval=M&amp;symbol=HOSE:DXG</v>
      </c>
      <c r="G291" t="str">
        <f t="shared" si="63"/>
        <v>HOSE_DXG</v>
      </c>
      <c r="H291">
        <f t="shared" si="64"/>
        <v>1</v>
      </c>
      <c r="I291">
        <f t="shared" si="65"/>
        <v>1</v>
      </c>
      <c r="L291" t="str">
        <f t="shared" si="66"/>
        <v>HOSE_DTA</v>
      </c>
      <c r="M291" t="s">
        <v>2509</v>
      </c>
      <c r="N291" t="s">
        <v>596</v>
      </c>
    </row>
    <row r="292" spans="2:14">
      <c r="B292">
        <f t="shared" si="58"/>
        <v>3</v>
      </c>
      <c r="C292" t="s">
        <v>57</v>
      </c>
      <c r="D292" t="s">
        <v>622</v>
      </c>
      <c r="E292" t="s">
        <v>623</v>
      </c>
      <c r="F292" t="str">
        <f t="shared" si="62"/>
        <v>https://www.tradingview.com/chart/r46Q5U5a/?interval=M&amp;symbol=HNX:DXP</v>
      </c>
      <c r="G292" t="str">
        <f t="shared" si="63"/>
        <v>HNX_DXP</v>
      </c>
      <c r="H292">
        <f t="shared" si="64"/>
        <v>1</v>
      </c>
      <c r="I292">
        <f t="shared" si="65"/>
        <v>0</v>
      </c>
      <c r="J292" t="str">
        <f t="shared" ref="J292:J293" si="70">","""&amp;C292&amp;"_"&amp;D292&amp;" "&amp;E292&amp;""""</f>
        <v>,"HNX_DXP Công ty cổ phần Cảng Đoạn Xá"</v>
      </c>
      <c r="L292" t="str">
        <f t="shared" si="66"/>
        <v>HOSE_DTL</v>
      </c>
      <c r="M292" t="s">
        <v>2509</v>
      </c>
      <c r="N292" t="s">
        <v>604</v>
      </c>
    </row>
    <row r="293" spans="2:14">
      <c r="B293">
        <f t="shared" si="58"/>
        <v>3</v>
      </c>
      <c r="C293" t="s">
        <v>2509</v>
      </c>
      <c r="D293" t="s">
        <v>624</v>
      </c>
      <c r="E293" t="s">
        <v>625</v>
      </c>
      <c r="F293" t="str">
        <f t="shared" si="62"/>
        <v>https://www.tradingview.com/chart/r46Q5U5a/?interval=M&amp;symbol=HOSE:DXV</v>
      </c>
      <c r="G293" t="str">
        <f t="shared" si="63"/>
        <v>HOSE_DXV</v>
      </c>
      <c r="H293">
        <f t="shared" si="64"/>
        <v>1</v>
      </c>
      <c r="I293">
        <f t="shared" si="65"/>
        <v>0</v>
      </c>
      <c r="J293" t="str">
        <f t="shared" si="70"/>
        <v>,"HOSE_DXV Công ty Cổ phần VICEM Vật liệu Xây dựng Đà Nẵng"</v>
      </c>
      <c r="L293" t="str">
        <f t="shared" si="66"/>
        <v>HOSE_DTT</v>
      </c>
      <c r="M293" t="s">
        <v>2509</v>
      </c>
      <c r="N293" t="s">
        <v>608</v>
      </c>
    </row>
    <row r="294" spans="2:14" hidden="1">
      <c r="B294">
        <f t="shared" si="58"/>
        <v>3</v>
      </c>
      <c r="C294" t="s">
        <v>57</v>
      </c>
      <c r="D294" t="s">
        <v>626</v>
      </c>
      <c r="E294" t="s">
        <v>627</v>
      </c>
      <c r="F294" t="str">
        <f t="shared" si="62"/>
        <v>https://www.tradingview.com/chart/r46Q5U5a/?interval=M&amp;symbol=HNX:DZM</v>
      </c>
      <c r="G294" t="str">
        <f t="shared" si="63"/>
        <v>HNX_DZM</v>
      </c>
      <c r="H294">
        <f t="shared" si="64"/>
        <v>0</v>
      </c>
      <c r="I294">
        <f t="shared" si="65"/>
        <v>0</v>
      </c>
      <c r="L294" t="str">
        <f t="shared" si="66"/>
        <v>HOSE_DVP</v>
      </c>
      <c r="M294" t="s">
        <v>2509</v>
      </c>
      <c r="N294" t="s">
        <v>618</v>
      </c>
    </row>
    <row r="295" spans="2:14" hidden="1">
      <c r="B295">
        <f t="shared" si="58"/>
        <v>3</v>
      </c>
      <c r="C295" t="s">
        <v>2510</v>
      </c>
      <c r="D295" t="s">
        <v>628</v>
      </c>
      <c r="E295" t="s">
        <v>629</v>
      </c>
      <c r="F295" t="str">
        <f t="shared" si="62"/>
        <v>https://www.tradingview.com/chart/r46Q5U5a/?interval=M&amp;symbol=UPCOM:EAD</v>
      </c>
      <c r="G295" t="str">
        <f t="shared" si="63"/>
        <v>UPCOM_EAD</v>
      </c>
      <c r="H295">
        <f t="shared" si="64"/>
        <v>0</v>
      </c>
      <c r="I295">
        <f t="shared" si="65"/>
        <v>0</v>
      </c>
      <c r="L295" t="str">
        <f t="shared" si="66"/>
        <v>HOSE_DXG</v>
      </c>
      <c r="M295" t="s">
        <v>2509</v>
      </c>
      <c r="N295" t="s">
        <v>620</v>
      </c>
    </row>
    <row r="296" spans="2:14">
      <c r="B296">
        <f t="shared" si="58"/>
        <v>3</v>
      </c>
      <c r="C296" t="s">
        <v>57</v>
      </c>
      <c r="D296" t="s">
        <v>630</v>
      </c>
      <c r="E296" t="s">
        <v>631</v>
      </c>
      <c r="F296" t="str">
        <f t="shared" si="62"/>
        <v>https://www.tradingview.com/chart/r46Q5U5a/?interval=M&amp;symbol=HNX:ECI</v>
      </c>
      <c r="G296" t="str">
        <f t="shared" si="63"/>
        <v>HNX_ECI</v>
      </c>
      <c r="H296">
        <f t="shared" si="64"/>
        <v>1</v>
      </c>
      <c r="I296">
        <f t="shared" si="65"/>
        <v>0</v>
      </c>
      <c r="J296" t="str">
        <f>","""&amp;C296&amp;"_"&amp;D296&amp;" "&amp;E296&amp;""""</f>
        <v>,"HNX_ECI Công ty Cổ phần Bản đồ và Tranh ảnh Giáo dục"</v>
      </c>
      <c r="L296" t="str">
        <f t="shared" si="66"/>
        <v>HOSE_DXV</v>
      </c>
      <c r="M296" t="s">
        <v>2509</v>
      </c>
      <c r="N296" t="s">
        <v>624</v>
      </c>
    </row>
    <row r="297" spans="2:14" hidden="1">
      <c r="B297">
        <f t="shared" ref="B297:B357" si="71">LEN(D297)</f>
        <v>3</v>
      </c>
      <c r="C297" t="s">
        <v>57</v>
      </c>
      <c r="D297" t="s">
        <v>632</v>
      </c>
      <c r="E297" t="s">
        <v>633</v>
      </c>
      <c r="F297" t="str">
        <f t="shared" si="62"/>
        <v>https://www.tradingview.com/chart/r46Q5U5a/?interval=M&amp;symbol=HNX:EFI</v>
      </c>
      <c r="G297" t="str">
        <f t="shared" si="63"/>
        <v>HNX_EFI</v>
      </c>
      <c r="H297">
        <f t="shared" si="64"/>
        <v>0</v>
      </c>
      <c r="I297">
        <f t="shared" si="65"/>
        <v>0</v>
      </c>
      <c r="L297" t="str">
        <f t="shared" si="66"/>
        <v>HOSE_EIB</v>
      </c>
      <c r="M297" t="s">
        <v>2509</v>
      </c>
      <c r="N297" t="s">
        <v>634</v>
      </c>
    </row>
    <row r="298" spans="2:14" hidden="1">
      <c r="B298">
        <f t="shared" si="71"/>
        <v>3</v>
      </c>
      <c r="C298" t="s">
        <v>2509</v>
      </c>
      <c r="D298" t="s">
        <v>634</v>
      </c>
      <c r="E298" t="s">
        <v>635</v>
      </c>
      <c r="F298" t="str">
        <f t="shared" si="62"/>
        <v>https://www.tradingview.com/chart/r46Q5U5a/?interval=M&amp;symbol=HOSE:EIB</v>
      </c>
      <c r="G298" t="str">
        <f t="shared" si="63"/>
        <v>HOSE_EIB</v>
      </c>
      <c r="H298">
        <f t="shared" si="64"/>
        <v>1</v>
      </c>
      <c r="I298">
        <f t="shared" si="65"/>
        <v>1</v>
      </c>
      <c r="L298" t="str">
        <f t="shared" si="66"/>
        <v>HOSE_ELC</v>
      </c>
      <c r="M298" t="s">
        <v>2509</v>
      </c>
      <c r="N298" t="s">
        <v>640</v>
      </c>
    </row>
    <row r="299" spans="2:14">
      <c r="B299">
        <f t="shared" si="71"/>
        <v>3</v>
      </c>
      <c r="C299" t="s">
        <v>2510</v>
      </c>
      <c r="D299" t="s">
        <v>636</v>
      </c>
      <c r="E299" t="s">
        <v>637</v>
      </c>
      <c r="F299" t="str">
        <f t="shared" si="62"/>
        <v>https://www.tradingview.com/chart/r46Q5U5a/?interval=M&amp;symbol=UPCOM:EIC</v>
      </c>
      <c r="G299" t="str">
        <f t="shared" si="63"/>
        <v>UPCOM_EIC</v>
      </c>
      <c r="H299">
        <f t="shared" si="64"/>
        <v>1</v>
      </c>
      <c r="I299">
        <f t="shared" si="65"/>
        <v>0</v>
      </c>
      <c r="J299" t="str">
        <f t="shared" ref="J299:J301" si="72">","""&amp;C299&amp;"_"&amp;D299&amp;" "&amp;E299&amp;""""</f>
        <v>,"UPCOM_EIC Công ty cổ phần EVN Quốc tế"</v>
      </c>
      <c r="L299" t="str">
        <f t="shared" si="66"/>
        <v>HOSE_EVE</v>
      </c>
      <c r="M299" t="s">
        <v>2509</v>
      </c>
      <c r="N299" t="s">
        <v>646</v>
      </c>
    </row>
    <row r="300" spans="2:14">
      <c r="B300">
        <f t="shared" si="71"/>
        <v>3</v>
      </c>
      <c r="C300" t="s">
        <v>57</v>
      </c>
      <c r="D300" t="s">
        <v>638</v>
      </c>
      <c r="E300" t="s">
        <v>639</v>
      </c>
      <c r="F300" t="str">
        <f t="shared" si="62"/>
        <v>https://www.tradingview.com/chart/r46Q5U5a/?interval=M&amp;symbol=HNX:EID</v>
      </c>
      <c r="G300" t="str">
        <f t="shared" si="63"/>
        <v>HNX_EID</v>
      </c>
      <c r="H300">
        <f t="shared" si="64"/>
        <v>1</v>
      </c>
      <c r="I300">
        <f t="shared" si="65"/>
        <v>0</v>
      </c>
      <c r="J300" t="str">
        <f t="shared" si="72"/>
        <v>,"HNX_EID Công ty Cổ phần Đầu tư và Phát triển giáo dục Hà Nội"</v>
      </c>
      <c r="L300" t="str">
        <f t="shared" si="66"/>
        <v>HOSE_FCM</v>
      </c>
      <c r="M300" t="s">
        <v>2509</v>
      </c>
      <c r="N300" t="s">
        <v>654</v>
      </c>
    </row>
    <row r="301" spans="2:14">
      <c r="B301">
        <f t="shared" si="71"/>
        <v>3</v>
      </c>
      <c r="C301" t="s">
        <v>2509</v>
      </c>
      <c r="D301" t="s">
        <v>640</v>
      </c>
      <c r="E301" t="s">
        <v>641</v>
      </c>
      <c r="F301" t="str">
        <f t="shared" si="62"/>
        <v>https://www.tradingview.com/chart/r46Q5U5a/?interval=M&amp;symbol=HOSE:ELC</v>
      </c>
      <c r="G301" t="str">
        <f t="shared" si="63"/>
        <v>HOSE_ELC</v>
      </c>
      <c r="H301">
        <f t="shared" si="64"/>
        <v>1</v>
      </c>
      <c r="I301">
        <f t="shared" si="65"/>
        <v>0</v>
      </c>
      <c r="J301" t="str">
        <f t="shared" si="72"/>
        <v>,"HOSE_ELC Công ty Cổ phần Đầu tư Phát triển Công nghệ Điện tử Viễn thông"</v>
      </c>
      <c r="L301" t="str">
        <f t="shared" si="66"/>
        <v>HOSE_FCN</v>
      </c>
      <c r="M301" t="s">
        <v>2509</v>
      </c>
      <c r="N301" t="s">
        <v>656</v>
      </c>
    </row>
    <row r="302" spans="2:14" hidden="1">
      <c r="B302">
        <f t="shared" si="71"/>
        <v>3</v>
      </c>
      <c r="C302" t="s">
        <v>2509</v>
      </c>
      <c r="D302" t="s">
        <v>642</v>
      </c>
      <c r="E302" t="s">
        <v>643</v>
      </c>
      <c r="F302" t="str">
        <f t="shared" si="62"/>
        <v>https://www.tradingview.com/chart/r46Q5U5a/?interval=M&amp;symbol=HOSE:EMC</v>
      </c>
      <c r="G302" t="str">
        <f t="shared" si="63"/>
        <v>HOSE_EMC</v>
      </c>
      <c r="H302">
        <f t="shared" si="64"/>
        <v>0</v>
      </c>
      <c r="I302">
        <f t="shared" si="65"/>
        <v>0</v>
      </c>
      <c r="L302" t="str">
        <f t="shared" si="66"/>
        <v>HOSE_FDC</v>
      </c>
      <c r="M302" t="s">
        <v>2509</v>
      </c>
      <c r="N302" t="s">
        <v>660</v>
      </c>
    </row>
    <row r="303" spans="2:14">
      <c r="B303">
        <f t="shared" si="71"/>
        <v>3</v>
      </c>
      <c r="C303" t="s">
        <v>2510</v>
      </c>
      <c r="D303" t="s">
        <v>644</v>
      </c>
      <c r="E303" t="s">
        <v>645</v>
      </c>
      <c r="F303" t="str">
        <f t="shared" si="62"/>
        <v>https://www.tradingview.com/chart/r46Q5U5a/?interval=M&amp;symbol=UPCOM:EMG</v>
      </c>
      <c r="G303" t="str">
        <f t="shared" si="63"/>
        <v>UPCOM_EMG</v>
      </c>
      <c r="H303">
        <f t="shared" si="64"/>
        <v>1</v>
      </c>
      <c r="I303">
        <f t="shared" si="65"/>
        <v>0</v>
      </c>
      <c r="J303" t="str">
        <f t="shared" ref="J303:J304" si="73">","""&amp;C303&amp;"_"&amp;D303&amp;" "&amp;E303&amp;""""</f>
        <v>,"UPCOM_EMG Công ty Cổ phần Thiết bị Phụ tùng Cơ điện"</v>
      </c>
      <c r="L303" t="str">
        <f t="shared" si="66"/>
        <v>HOSE_FIT</v>
      </c>
      <c r="M303" t="s">
        <v>2509</v>
      </c>
      <c r="N303" t="s">
        <v>668</v>
      </c>
    </row>
    <row r="304" spans="2:14">
      <c r="B304">
        <f t="shared" si="71"/>
        <v>3</v>
      </c>
      <c r="C304" t="s">
        <v>2509</v>
      </c>
      <c r="D304" t="s">
        <v>646</v>
      </c>
      <c r="E304" t="s">
        <v>647</v>
      </c>
      <c r="F304" t="str">
        <f t="shared" si="62"/>
        <v>https://www.tradingview.com/chart/r46Q5U5a/?interval=M&amp;symbol=HOSE:EVE</v>
      </c>
      <c r="G304" t="str">
        <f t="shared" si="63"/>
        <v>HOSE_EVE</v>
      </c>
      <c r="H304">
        <f t="shared" si="64"/>
        <v>1</v>
      </c>
      <c r="I304">
        <f t="shared" si="65"/>
        <v>0</v>
      </c>
      <c r="J304" t="str">
        <f t="shared" si="73"/>
        <v>,"HOSE_EVE Công ty cổ phần Everpia Việt Nam"</v>
      </c>
      <c r="L304" t="str">
        <f t="shared" si="66"/>
        <v>HOSE_FMC</v>
      </c>
      <c r="M304" t="s">
        <v>2509</v>
      </c>
      <c r="N304" t="s">
        <v>672</v>
      </c>
    </row>
    <row r="305" spans="2:14" hidden="1">
      <c r="B305">
        <f t="shared" si="71"/>
        <v>3</v>
      </c>
      <c r="C305" t="s">
        <v>2510</v>
      </c>
      <c r="D305" t="s">
        <v>648</v>
      </c>
      <c r="E305" t="s">
        <v>649</v>
      </c>
      <c r="F305" t="str">
        <f t="shared" si="62"/>
        <v>https://www.tradingview.com/chart/r46Q5U5a/?interval=M&amp;symbol=UPCOM:FBA</v>
      </c>
      <c r="G305" t="str">
        <f t="shared" si="63"/>
        <v>UPCOM_FBA</v>
      </c>
      <c r="H305">
        <f t="shared" si="64"/>
        <v>0</v>
      </c>
      <c r="I305">
        <f t="shared" si="65"/>
        <v>0</v>
      </c>
      <c r="L305" t="str">
        <f t="shared" si="66"/>
        <v>HOSE_FPT</v>
      </c>
      <c r="M305" t="s">
        <v>2509</v>
      </c>
      <c r="N305" t="s">
        <v>678</v>
      </c>
    </row>
    <row r="306" spans="2:14" hidden="1">
      <c r="B306">
        <f t="shared" si="71"/>
        <v>3</v>
      </c>
      <c r="C306" t="s">
        <v>2509</v>
      </c>
      <c r="D306" t="s">
        <v>650</v>
      </c>
      <c r="E306" t="s">
        <v>651</v>
      </c>
      <c r="F306" t="str">
        <f t="shared" si="62"/>
        <v>https://www.tradingview.com/chart/r46Q5U5a/?interval=M&amp;symbol=HOSE:FBT</v>
      </c>
      <c r="G306" t="str">
        <f t="shared" si="63"/>
        <v>HOSE_FBT</v>
      </c>
      <c r="H306">
        <f t="shared" si="64"/>
        <v>0</v>
      </c>
      <c r="I306">
        <f t="shared" si="65"/>
        <v>0</v>
      </c>
      <c r="L306" t="str">
        <f t="shared" si="66"/>
        <v>HOSE_FRT</v>
      </c>
      <c r="M306" t="s">
        <v>2509</v>
      </c>
      <c r="N306" t="s">
        <v>680</v>
      </c>
    </row>
    <row r="307" spans="2:14" hidden="1">
      <c r="B307">
        <f t="shared" si="71"/>
        <v>3</v>
      </c>
      <c r="C307" t="s">
        <v>2510</v>
      </c>
      <c r="D307" t="s">
        <v>652</v>
      </c>
      <c r="E307" t="s">
        <v>653</v>
      </c>
      <c r="F307" t="str">
        <f t="shared" si="62"/>
        <v>https://www.tradingview.com/chart/r46Q5U5a/?interval=M&amp;symbol=UPCOM:FCC</v>
      </c>
      <c r="G307" t="str">
        <f t="shared" si="63"/>
        <v>UPCOM_FCC</v>
      </c>
      <c r="H307">
        <f t="shared" si="64"/>
        <v>0</v>
      </c>
      <c r="I307">
        <f t="shared" si="65"/>
        <v>0</v>
      </c>
      <c r="L307" t="str">
        <f t="shared" si="66"/>
        <v>HOSE_GAS</v>
      </c>
      <c r="M307" t="s">
        <v>2509</v>
      </c>
      <c r="N307" t="s">
        <v>690</v>
      </c>
    </row>
    <row r="308" spans="2:14">
      <c r="B308">
        <f t="shared" si="71"/>
        <v>3</v>
      </c>
      <c r="C308" t="s">
        <v>2509</v>
      </c>
      <c r="D308" t="s">
        <v>654</v>
      </c>
      <c r="E308" t="s">
        <v>655</v>
      </c>
      <c r="F308" t="str">
        <f t="shared" si="62"/>
        <v>https://www.tradingview.com/chart/r46Q5U5a/?interval=M&amp;symbol=HOSE:FCM</v>
      </c>
      <c r="G308" t="str">
        <f t="shared" si="63"/>
        <v>HOSE_FCM</v>
      </c>
      <c r="H308">
        <f t="shared" si="64"/>
        <v>1</v>
      </c>
      <c r="I308">
        <f t="shared" si="65"/>
        <v>0</v>
      </c>
      <c r="J308" t="str">
        <f>","""&amp;C308&amp;"_"&amp;D308&amp;" "&amp;E308&amp;""""</f>
        <v>,"HOSE_FCM Công ty cổ phần Khoáng sản FECON"</v>
      </c>
      <c r="L308" t="str">
        <f t="shared" si="66"/>
        <v>HOSE_GDT</v>
      </c>
      <c r="M308" t="s">
        <v>2509</v>
      </c>
      <c r="N308" t="s">
        <v>694</v>
      </c>
    </row>
    <row r="309" spans="2:14" hidden="1">
      <c r="B309">
        <f t="shared" si="71"/>
        <v>3</v>
      </c>
      <c r="C309" t="s">
        <v>2509</v>
      </c>
      <c r="D309" t="s">
        <v>656</v>
      </c>
      <c r="E309" t="s">
        <v>657</v>
      </c>
      <c r="F309" t="str">
        <f t="shared" si="62"/>
        <v>https://www.tradingview.com/chart/r46Q5U5a/?interval=M&amp;symbol=HOSE:FCN</v>
      </c>
      <c r="G309" t="str">
        <f t="shared" si="63"/>
        <v>HOSE_FCN</v>
      </c>
      <c r="H309">
        <f t="shared" si="64"/>
        <v>1</v>
      </c>
      <c r="I309">
        <f t="shared" si="65"/>
        <v>1</v>
      </c>
      <c r="L309" t="str">
        <f t="shared" si="66"/>
        <v>HOSE_GIL</v>
      </c>
      <c r="M309" t="s">
        <v>2509</v>
      </c>
      <c r="N309" t="s">
        <v>712</v>
      </c>
    </row>
    <row r="310" spans="2:14">
      <c r="B310">
        <f t="shared" si="71"/>
        <v>3</v>
      </c>
      <c r="C310" t="s">
        <v>2510</v>
      </c>
      <c r="D310" t="s">
        <v>658</v>
      </c>
      <c r="E310" t="s">
        <v>659</v>
      </c>
      <c r="F310" t="str">
        <f t="shared" si="62"/>
        <v>https://www.tradingview.com/chart/r46Q5U5a/?interval=M&amp;symbol=UPCOM:FCS</v>
      </c>
      <c r="G310" t="str">
        <f t="shared" si="63"/>
        <v>UPCOM_FCS</v>
      </c>
      <c r="H310">
        <f t="shared" si="64"/>
        <v>1</v>
      </c>
      <c r="I310">
        <f t="shared" si="65"/>
        <v>0</v>
      </c>
      <c r="J310" t="str">
        <f t="shared" ref="J310:J311" si="74">","""&amp;C310&amp;"_"&amp;D310&amp;" "&amp;E310&amp;""""</f>
        <v>,"UPCOM_FCS Công ty Cổ phần Lương thực Thành phố Hồ Chí Minh"</v>
      </c>
      <c r="L310" t="str">
        <f t="shared" si="66"/>
        <v>HOSE_GMD</v>
      </c>
      <c r="M310" t="s">
        <v>2509</v>
      </c>
      <c r="N310" t="s">
        <v>718</v>
      </c>
    </row>
    <row r="311" spans="2:14">
      <c r="B311">
        <f t="shared" si="71"/>
        <v>3</v>
      </c>
      <c r="C311" t="s">
        <v>2509</v>
      </c>
      <c r="D311" t="s">
        <v>660</v>
      </c>
      <c r="E311" t="s">
        <v>661</v>
      </c>
      <c r="F311" t="str">
        <f t="shared" si="62"/>
        <v>https://www.tradingview.com/chart/r46Q5U5a/?interval=M&amp;symbol=HOSE:FDC</v>
      </c>
      <c r="G311" t="str">
        <f t="shared" si="63"/>
        <v>HOSE_FDC</v>
      </c>
      <c r="H311">
        <f t="shared" si="64"/>
        <v>1</v>
      </c>
      <c r="I311">
        <f t="shared" si="65"/>
        <v>0</v>
      </c>
      <c r="J311" t="str">
        <f t="shared" si="74"/>
        <v>,"HOSE_FDC Công ty Cổ phần Ngoại thương và Phát triển Đầu tư Thành phố Hồ Chí Minh"</v>
      </c>
      <c r="L311" t="str">
        <f t="shared" si="66"/>
        <v>HOSE_GSP</v>
      </c>
      <c r="M311" t="s">
        <v>2509</v>
      </c>
      <c r="N311" t="s">
        <v>726</v>
      </c>
    </row>
    <row r="312" spans="2:14" hidden="1">
      <c r="B312">
        <f t="shared" si="71"/>
        <v>3</v>
      </c>
      <c r="C312" t="s">
        <v>2510</v>
      </c>
      <c r="D312" t="s">
        <v>662</v>
      </c>
      <c r="E312" t="s">
        <v>663</v>
      </c>
      <c r="F312" t="str">
        <f t="shared" si="62"/>
        <v>https://www.tradingview.com/chart/r46Q5U5a/?interval=M&amp;symbol=UPCOM:FDG</v>
      </c>
      <c r="G312" t="str">
        <f t="shared" si="63"/>
        <v>UPCOM_FDG</v>
      </c>
      <c r="H312">
        <f t="shared" si="64"/>
        <v>0</v>
      </c>
      <c r="I312">
        <f t="shared" si="65"/>
        <v>0</v>
      </c>
      <c r="L312" t="str">
        <f t="shared" si="66"/>
        <v>HOSE_GTA</v>
      </c>
      <c r="M312" t="s">
        <v>2509</v>
      </c>
      <c r="N312" t="s">
        <v>728</v>
      </c>
    </row>
    <row r="313" spans="2:14" hidden="1">
      <c r="B313">
        <f t="shared" si="71"/>
        <v>3</v>
      </c>
      <c r="C313" t="s">
        <v>57</v>
      </c>
      <c r="D313" t="s">
        <v>664</v>
      </c>
      <c r="E313" t="s">
        <v>665</v>
      </c>
      <c r="F313" t="str">
        <f t="shared" si="62"/>
        <v>https://www.tradingview.com/chart/r46Q5U5a/?interval=M&amp;symbol=HNX:FDT</v>
      </c>
      <c r="G313" t="str">
        <f t="shared" si="63"/>
        <v>HNX_FDT</v>
      </c>
      <c r="H313">
        <f t="shared" si="64"/>
        <v>0</v>
      </c>
      <c r="I313">
        <f t="shared" si="65"/>
        <v>0</v>
      </c>
      <c r="L313" t="str">
        <f t="shared" si="66"/>
        <v>HOSE_HAG</v>
      </c>
      <c r="M313" t="s">
        <v>2509</v>
      </c>
      <c r="N313" t="s">
        <v>748</v>
      </c>
    </row>
    <row r="314" spans="2:14">
      <c r="B314">
        <f t="shared" si="71"/>
        <v>3</v>
      </c>
      <c r="C314" t="s">
        <v>57</v>
      </c>
      <c r="D314" t="s">
        <v>666</v>
      </c>
      <c r="E314" t="s">
        <v>667</v>
      </c>
      <c r="F314" t="str">
        <f t="shared" si="62"/>
        <v>https://www.tradingview.com/chart/r46Q5U5a/?interval=M&amp;symbol=HNX:FID</v>
      </c>
      <c r="G314" t="str">
        <f t="shared" si="63"/>
        <v>HNX_FID</v>
      </c>
      <c r="H314">
        <f t="shared" si="64"/>
        <v>1</v>
      </c>
      <c r="I314">
        <f t="shared" si="65"/>
        <v>0</v>
      </c>
      <c r="J314" t="str">
        <f t="shared" ref="J314:J315" si="75">","""&amp;C314&amp;"_"&amp;D314&amp;" "&amp;E314&amp;""""</f>
        <v>,"HNX_FID Công ty Cổ phần Đầu tư và Phát triển Doanh nghiệp Việt Nam"</v>
      </c>
      <c r="L314" t="str">
        <f t="shared" si="66"/>
        <v>HOSE_HAH</v>
      </c>
      <c r="M314" t="s">
        <v>2509</v>
      </c>
      <c r="N314" t="s">
        <v>750</v>
      </c>
    </row>
    <row r="315" spans="2:14">
      <c r="B315">
        <f t="shared" si="71"/>
        <v>3</v>
      </c>
      <c r="C315" t="s">
        <v>2509</v>
      </c>
      <c r="D315" t="s">
        <v>668</v>
      </c>
      <c r="E315" t="s">
        <v>669</v>
      </c>
      <c r="F315" t="str">
        <f t="shared" si="62"/>
        <v>https://www.tradingview.com/chart/r46Q5U5a/?interval=M&amp;symbol=HOSE:FIT</v>
      </c>
      <c r="G315" t="str">
        <f t="shared" si="63"/>
        <v>HOSE_FIT</v>
      </c>
      <c r="H315">
        <f t="shared" si="64"/>
        <v>1</v>
      </c>
      <c r="I315">
        <f t="shared" si="65"/>
        <v>0</v>
      </c>
      <c r="J315" t="str">
        <f t="shared" si="75"/>
        <v>,"HOSE_FIT Công ty cổ phần Tập đoàn F.I.T"</v>
      </c>
      <c r="L315" t="str">
        <f t="shared" si="66"/>
        <v>HOSE_HAP</v>
      </c>
      <c r="M315" t="s">
        <v>2509</v>
      </c>
      <c r="N315" t="s">
        <v>756</v>
      </c>
    </row>
    <row r="316" spans="2:14" hidden="1">
      <c r="B316">
        <f t="shared" si="71"/>
        <v>3</v>
      </c>
      <c r="C316" t="s">
        <v>2509</v>
      </c>
      <c r="D316" t="s">
        <v>670</v>
      </c>
      <c r="E316" t="s">
        <v>671</v>
      </c>
      <c r="F316" t="str">
        <f t="shared" si="62"/>
        <v>https://www.tradingview.com/chart/r46Q5U5a/?interval=M&amp;symbol=HOSE:FLC</v>
      </c>
      <c r="G316" t="str">
        <f t="shared" si="63"/>
        <v>HOSE_FLC</v>
      </c>
      <c r="H316">
        <f t="shared" si="64"/>
        <v>0</v>
      </c>
      <c r="I316">
        <f t="shared" si="65"/>
        <v>0</v>
      </c>
      <c r="L316" t="str">
        <f t="shared" si="66"/>
        <v>HOSE_HAR</v>
      </c>
      <c r="M316" t="s">
        <v>2509</v>
      </c>
      <c r="N316" t="s">
        <v>758</v>
      </c>
    </row>
    <row r="317" spans="2:14">
      <c r="B317">
        <f t="shared" si="71"/>
        <v>3</v>
      </c>
      <c r="C317" t="s">
        <v>2509</v>
      </c>
      <c r="D317" t="s">
        <v>672</v>
      </c>
      <c r="E317" t="s">
        <v>673</v>
      </c>
      <c r="F317" t="str">
        <f t="shared" si="62"/>
        <v>https://www.tradingview.com/chart/r46Q5U5a/?interval=M&amp;symbol=HOSE:FMC</v>
      </c>
      <c r="G317" t="str">
        <f t="shared" si="63"/>
        <v>HOSE_FMC</v>
      </c>
      <c r="H317">
        <f t="shared" si="64"/>
        <v>1</v>
      </c>
      <c r="I317">
        <f t="shared" si="65"/>
        <v>0</v>
      </c>
      <c r="J317" t="str">
        <f>","""&amp;C317&amp;"_"&amp;D317&amp;" "&amp;E317&amp;""""</f>
        <v>,"HOSE_FMC Công ty Cổ phần Thực phẩm Sao Ta"</v>
      </c>
      <c r="L317" t="str">
        <f t="shared" si="66"/>
        <v>HOSE_HAS</v>
      </c>
      <c r="M317" t="s">
        <v>2509</v>
      </c>
      <c r="N317" t="s">
        <v>760</v>
      </c>
    </row>
    <row r="318" spans="2:14" hidden="1">
      <c r="B318">
        <f t="shared" si="71"/>
        <v>3</v>
      </c>
      <c r="C318" t="s">
        <v>2510</v>
      </c>
      <c r="D318" t="s">
        <v>674</v>
      </c>
      <c r="E318" t="s">
        <v>675</v>
      </c>
      <c r="F318" t="str">
        <f t="shared" si="62"/>
        <v>https://www.tradingview.com/chart/r46Q5U5a/?interval=M&amp;symbol=UPCOM:FOX</v>
      </c>
      <c r="G318" t="str">
        <f t="shared" si="63"/>
        <v>UPCOM_FOX</v>
      </c>
      <c r="H318">
        <f t="shared" si="64"/>
        <v>1</v>
      </c>
      <c r="I318">
        <f t="shared" si="65"/>
        <v>1</v>
      </c>
      <c r="L318" t="str">
        <f t="shared" si="66"/>
        <v>HOSE_HAX</v>
      </c>
      <c r="M318" t="s">
        <v>2509</v>
      </c>
      <c r="N318" t="s">
        <v>764</v>
      </c>
    </row>
    <row r="319" spans="2:14" hidden="1">
      <c r="B319">
        <f t="shared" si="71"/>
        <v>3</v>
      </c>
      <c r="C319" t="s">
        <v>2509</v>
      </c>
      <c r="D319" t="s">
        <v>676</v>
      </c>
      <c r="E319" t="s">
        <v>677</v>
      </c>
      <c r="F319" t="str">
        <f t="shared" si="62"/>
        <v>https://www.tradingview.com/chart/r46Q5U5a/?interval=M&amp;symbol=HOSE:FPC</v>
      </c>
      <c r="G319" t="str">
        <f t="shared" si="63"/>
        <v>HOSE_FPC</v>
      </c>
      <c r="H319">
        <f t="shared" si="64"/>
        <v>0</v>
      </c>
      <c r="I319">
        <f t="shared" si="65"/>
        <v>0</v>
      </c>
      <c r="L319" t="str">
        <f t="shared" si="66"/>
        <v>HOSE_HCD</v>
      </c>
      <c r="M319" t="s">
        <v>2509</v>
      </c>
      <c r="N319" t="s">
        <v>776</v>
      </c>
    </row>
    <row r="320" spans="2:14" hidden="1">
      <c r="B320">
        <f t="shared" si="71"/>
        <v>3</v>
      </c>
      <c r="C320" t="s">
        <v>2509</v>
      </c>
      <c r="D320" t="s">
        <v>678</v>
      </c>
      <c r="E320" t="s">
        <v>679</v>
      </c>
      <c r="F320" t="str">
        <f t="shared" si="62"/>
        <v>https://www.tradingview.com/chart/r46Q5U5a/?interval=M&amp;symbol=HOSE:FPT</v>
      </c>
      <c r="G320" t="str">
        <f t="shared" si="63"/>
        <v>HOSE_FPT</v>
      </c>
      <c r="H320">
        <f t="shared" si="64"/>
        <v>1</v>
      </c>
      <c r="I320">
        <f t="shared" si="65"/>
        <v>1</v>
      </c>
      <c r="L320" t="str">
        <f t="shared" si="66"/>
        <v>HOSE_HDC</v>
      </c>
      <c r="M320" t="s">
        <v>2509</v>
      </c>
      <c r="N320" t="s">
        <v>786</v>
      </c>
    </row>
    <row r="321" spans="2:14" hidden="1">
      <c r="B321">
        <f t="shared" si="71"/>
        <v>3</v>
      </c>
      <c r="C321" t="s">
        <v>2509</v>
      </c>
      <c r="D321" t="s">
        <v>680</v>
      </c>
      <c r="E321" t="s">
        <v>681</v>
      </c>
      <c r="F321" t="str">
        <f t="shared" si="62"/>
        <v>https://www.tradingview.com/chart/r46Q5U5a/?interval=M&amp;symbol=HOSE:FRT</v>
      </c>
      <c r="G321" t="str">
        <f t="shared" si="63"/>
        <v>HOSE_FRT</v>
      </c>
      <c r="H321">
        <f t="shared" si="64"/>
        <v>1</v>
      </c>
      <c r="I321">
        <f t="shared" si="65"/>
        <v>1</v>
      </c>
      <c r="L321" t="str">
        <f t="shared" si="66"/>
        <v>HOSE_HDG</v>
      </c>
      <c r="M321" t="s">
        <v>2509</v>
      </c>
      <c r="N321" t="s">
        <v>788</v>
      </c>
    </row>
    <row r="322" spans="2:14" hidden="1">
      <c r="B322">
        <f t="shared" si="71"/>
        <v>3</v>
      </c>
      <c r="C322" t="s">
        <v>2510</v>
      </c>
      <c r="D322" t="s">
        <v>682</v>
      </c>
      <c r="E322" t="s">
        <v>683</v>
      </c>
      <c r="F322" t="str">
        <f t="shared" si="62"/>
        <v>https://www.tradingview.com/chart/r46Q5U5a/?interval=M&amp;symbol=UPCOM:FSO</v>
      </c>
      <c r="G322" t="str">
        <f t="shared" si="63"/>
        <v>UPCOM_FSO</v>
      </c>
      <c r="H322">
        <f t="shared" si="64"/>
        <v>0</v>
      </c>
      <c r="I322">
        <f t="shared" si="65"/>
        <v>0</v>
      </c>
      <c r="L322" t="str">
        <f t="shared" si="66"/>
        <v>HOSE_HHS</v>
      </c>
      <c r="M322" t="s">
        <v>2509</v>
      </c>
      <c r="N322" t="s">
        <v>822</v>
      </c>
    </row>
    <row r="323" spans="2:14" hidden="1">
      <c r="B323">
        <f t="shared" si="71"/>
        <v>3</v>
      </c>
      <c r="C323" t="s">
        <v>2509</v>
      </c>
      <c r="D323" t="s">
        <v>684</v>
      </c>
      <c r="E323" t="s">
        <v>685</v>
      </c>
      <c r="F323" t="str">
        <f t="shared" ref="F323:F386" si="76">"https://www.tradingview.com/chart/r46Q5U5a/?interval=M&amp;symbol="&amp;C323&amp;":"&amp;D323</f>
        <v>https://www.tradingview.com/chart/r46Q5U5a/?interval=M&amp;symbol=HOSE:FTM</v>
      </c>
      <c r="G323" t="str">
        <f t="shared" si="63"/>
        <v>HOSE_FTM</v>
      </c>
      <c r="H323">
        <f t="shared" si="64"/>
        <v>0</v>
      </c>
      <c r="I323">
        <f t="shared" si="65"/>
        <v>0</v>
      </c>
      <c r="L323" t="str">
        <f t="shared" si="66"/>
        <v>HOSE_HID</v>
      </c>
      <c r="M323" t="s">
        <v>2509</v>
      </c>
      <c r="N323" t="s">
        <v>826</v>
      </c>
    </row>
    <row r="324" spans="2:14" hidden="1">
      <c r="B324">
        <f t="shared" si="71"/>
        <v>3</v>
      </c>
      <c r="C324" t="s">
        <v>57</v>
      </c>
      <c r="D324" t="s">
        <v>686</v>
      </c>
      <c r="E324" t="s">
        <v>687</v>
      </c>
      <c r="F324" t="str">
        <f t="shared" si="76"/>
        <v>https://www.tradingview.com/chart/r46Q5U5a/?interval=M&amp;symbol=HNX:G20</v>
      </c>
      <c r="G324" t="str">
        <f t="shared" ref="G324:G387" si="77">C324&amp;"_"&amp;D324</f>
        <v>HNX_G20</v>
      </c>
      <c r="H324">
        <f t="shared" ref="H324:H387" si="78">COUNTIF(L:L,G324)</f>
        <v>0</v>
      </c>
      <c r="I324">
        <f t="shared" ref="I324:I387" si="79">COUNTIF(P:P,D324)</f>
        <v>0</v>
      </c>
      <c r="L324" t="str">
        <f t="shared" ref="L324:L387" si="80">M324&amp;"_"&amp;N324</f>
        <v>HOSE_HMC</v>
      </c>
      <c r="M324" t="s">
        <v>2509</v>
      </c>
      <c r="N324" t="s">
        <v>854</v>
      </c>
    </row>
    <row r="325" spans="2:14">
      <c r="B325">
        <f t="shared" si="71"/>
        <v>3</v>
      </c>
      <c r="C325" t="s">
        <v>2510</v>
      </c>
      <c r="D325" t="s">
        <v>688</v>
      </c>
      <c r="E325" t="s">
        <v>689</v>
      </c>
      <c r="F325" t="str">
        <f t="shared" si="76"/>
        <v>https://www.tradingview.com/chart/r46Q5U5a/?interval=M&amp;symbol=UPCOM:G36</v>
      </c>
      <c r="G325" t="str">
        <f t="shared" si="77"/>
        <v>UPCOM_G36</v>
      </c>
      <c r="H325">
        <f t="shared" si="78"/>
        <v>1</v>
      </c>
      <c r="I325">
        <f t="shared" si="79"/>
        <v>0</v>
      </c>
      <c r="J325" t="str">
        <f>","""&amp;C325&amp;"_"&amp;D325&amp;" "&amp;E325&amp;""""</f>
        <v>,"UPCOM_G36 Tổng Công ty 36 - CTCP"</v>
      </c>
      <c r="L325" t="str">
        <f t="shared" si="80"/>
        <v>HOSE_HPG</v>
      </c>
      <c r="M325" t="s">
        <v>2509</v>
      </c>
      <c r="N325" t="s">
        <v>880</v>
      </c>
    </row>
    <row r="326" spans="2:14" hidden="1">
      <c r="B326">
        <f t="shared" si="71"/>
        <v>3</v>
      </c>
      <c r="C326" t="s">
        <v>2509</v>
      </c>
      <c r="D326" t="s">
        <v>690</v>
      </c>
      <c r="E326" t="s">
        <v>691</v>
      </c>
      <c r="F326" t="str">
        <f t="shared" si="76"/>
        <v>https://www.tradingview.com/chart/r46Q5U5a/?interval=M&amp;symbol=HOSE:GAS</v>
      </c>
      <c r="G326" t="str">
        <f t="shared" si="77"/>
        <v>HOSE_GAS</v>
      </c>
      <c r="H326">
        <f t="shared" si="78"/>
        <v>1</v>
      </c>
      <c r="I326">
        <f t="shared" si="79"/>
        <v>1</v>
      </c>
      <c r="L326" t="str">
        <f t="shared" si="80"/>
        <v>HOSE_HQC</v>
      </c>
      <c r="M326" t="s">
        <v>2509</v>
      </c>
      <c r="N326" t="s">
        <v>896</v>
      </c>
    </row>
    <row r="327" spans="2:14">
      <c r="B327">
        <f t="shared" si="71"/>
        <v>3</v>
      </c>
      <c r="C327" t="s">
        <v>2510</v>
      </c>
      <c r="D327" t="s">
        <v>692</v>
      </c>
      <c r="E327" t="s">
        <v>693</v>
      </c>
      <c r="F327" t="str">
        <f t="shared" si="76"/>
        <v>https://www.tradingview.com/chart/r46Q5U5a/?interval=M&amp;symbol=UPCOM:GCB</v>
      </c>
      <c r="G327" t="str">
        <f t="shared" si="77"/>
        <v>UPCOM_GCB</v>
      </c>
      <c r="H327">
        <f t="shared" si="78"/>
        <v>1</v>
      </c>
      <c r="I327">
        <f t="shared" si="79"/>
        <v>0</v>
      </c>
      <c r="J327" t="str">
        <f t="shared" ref="J327:J328" si="81">","""&amp;C327&amp;"_"&amp;D327&amp;" "&amp;E327&amp;""""</f>
        <v>,"UPCOM_GCB Công ty Cổ Phần Petec Bình Định"</v>
      </c>
      <c r="L327" t="str">
        <f t="shared" si="80"/>
        <v>HOSE_HRC</v>
      </c>
      <c r="M327" t="s">
        <v>2509</v>
      </c>
      <c r="N327" t="s">
        <v>898</v>
      </c>
    </row>
    <row r="328" spans="2:14">
      <c r="B328">
        <f t="shared" si="71"/>
        <v>3</v>
      </c>
      <c r="C328" t="s">
        <v>2509</v>
      </c>
      <c r="D328" t="s">
        <v>694</v>
      </c>
      <c r="E328" t="s">
        <v>695</v>
      </c>
      <c r="F328" t="str">
        <f t="shared" si="76"/>
        <v>https://www.tradingview.com/chart/r46Q5U5a/?interval=M&amp;symbol=HOSE:GDT</v>
      </c>
      <c r="G328" t="str">
        <f t="shared" si="77"/>
        <v>HOSE_GDT</v>
      </c>
      <c r="H328">
        <f t="shared" si="78"/>
        <v>1</v>
      </c>
      <c r="I328">
        <f t="shared" si="79"/>
        <v>0</v>
      </c>
      <c r="J328" t="str">
        <f t="shared" si="81"/>
        <v>,"HOSE_GDT Công ty Cổ phần Chế biến Gỗ Đức Thành"</v>
      </c>
      <c r="L328" t="str">
        <f t="shared" si="80"/>
        <v>HOSE_HSG</v>
      </c>
      <c r="M328" t="s">
        <v>2509</v>
      </c>
      <c r="N328" t="s">
        <v>908</v>
      </c>
    </row>
    <row r="329" spans="2:14" hidden="1">
      <c r="B329">
        <f t="shared" si="71"/>
        <v>3</v>
      </c>
      <c r="C329" t="s">
        <v>2510</v>
      </c>
      <c r="D329" t="s">
        <v>696</v>
      </c>
      <c r="E329" t="s">
        <v>697</v>
      </c>
      <c r="F329" t="str">
        <f t="shared" si="76"/>
        <v>https://www.tradingview.com/chart/r46Q5U5a/?interval=M&amp;symbol=UPCOM:GDW</v>
      </c>
      <c r="G329" t="str">
        <f t="shared" si="77"/>
        <v>UPCOM_GDW</v>
      </c>
      <c r="H329">
        <f t="shared" si="78"/>
        <v>0</v>
      </c>
      <c r="I329">
        <f t="shared" si="79"/>
        <v>0</v>
      </c>
      <c r="L329" t="str">
        <f t="shared" si="80"/>
        <v>HOSE_HT1</v>
      </c>
      <c r="M329" t="s">
        <v>2509</v>
      </c>
      <c r="N329" t="s">
        <v>912</v>
      </c>
    </row>
    <row r="330" spans="2:14">
      <c r="B330">
        <f t="shared" si="71"/>
        <v>3</v>
      </c>
      <c r="C330" t="s">
        <v>2510</v>
      </c>
      <c r="D330" t="s">
        <v>698</v>
      </c>
      <c r="E330" t="s">
        <v>699</v>
      </c>
      <c r="F330" t="str">
        <f t="shared" si="76"/>
        <v>https://www.tradingview.com/chart/r46Q5U5a/?interval=M&amp;symbol=UPCOM:GER</v>
      </c>
      <c r="G330" t="str">
        <f t="shared" si="77"/>
        <v>UPCOM_GER</v>
      </c>
      <c r="H330">
        <f t="shared" si="78"/>
        <v>1</v>
      </c>
      <c r="I330">
        <f t="shared" si="79"/>
        <v>0</v>
      </c>
      <c r="J330" t="str">
        <f>","""&amp;C330&amp;"_"&amp;D330&amp;" "&amp;E330&amp;""""</f>
        <v>,"UPCOM_GER Công ty Cổ phần Thể thao Ngôi sao Geru"</v>
      </c>
      <c r="L330" t="str">
        <f t="shared" si="80"/>
        <v>HOSE_HTI</v>
      </c>
      <c r="M330" t="s">
        <v>2509</v>
      </c>
      <c r="N330" t="s">
        <v>920</v>
      </c>
    </row>
    <row r="331" spans="2:14" hidden="1">
      <c r="B331">
        <f t="shared" si="71"/>
        <v>3</v>
      </c>
      <c r="C331" t="s">
        <v>2510</v>
      </c>
      <c r="D331" t="s">
        <v>700</v>
      </c>
      <c r="E331" t="s">
        <v>701</v>
      </c>
      <c r="F331" t="str">
        <f t="shared" si="76"/>
        <v>https://www.tradingview.com/chart/r46Q5U5a/?interval=M&amp;symbol=UPCOM:GEX</v>
      </c>
      <c r="G331" t="str">
        <f t="shared" si="77"/>
        <v>UPCOM_GEX</v>
      </c>
      <c r="H331">
        <f t="shared" si="78"/>
        <v>0</v>
      </c>
      <c r="I331">
        <f t="shared" si="79"/>
        <v>1</v>
      </c>
      <c r="L331" t="str">
        <f t="shared" si="80"/>
        <v>HOSE_HTL</v>
      </c>
      <c r="M331" t="s">
        <v>2509</v>
      </c>
      <c r="N331" t="s">
        <v>922</v>
      </c>
    </row>
    <row r="332" spans="2:14" hidden="1">
      <c r="B332">
        <f t="shared" si="71"/>
        <v>3</v>
      </c>
      <c r="C332" t="s">
        <v>57</v>
      </c>
      <c r="D332" t="s">
        <v>702</v>
      </c>
      <c r="E332" t="s">
        <v>703</v>
      </c>
      <c r="F332" t="str">
        <f t="shared" si="76"/>
        <v>https://www.tradingview.com/chart/r46Q5U5a/?interval=M&amp;symbol=HNX:GFC</v>
      </c>
      <c r="G332" t="str">
        <f t="shared" si="77"/>
        <v>HNX_GFC</v>
      </c>
      <c r="H332">
        <f t="shared" si="78"/>
        <v>0</v>
      </c>
      <c r="I332">
        <f t="shared" si="79"/>
        <v>0</v>
      </c>
      <c r="L332" t="str">
        <f t="shared" si="80"/>
        <v>HOSE_HTV</v>
      </c>
      <c r="M332" t="s">
        <v>2509</v>
      </c>
      <c r="N332" t="s">
        <v>928</v>
      </c>
    </row>
    <row r="333" spans="2:14">
      <c r="B333">
        <f t="shared" si="71"/>
        <v>3</v>
      </c>
      <c r="C333" t="s">
        <v>2510</v>
      </c>
      <c r="D333" t="s">
        <v>704</v>
      </c>
      <c r="E333" t="s">
        <v>705</v>
      </c>
      <c r="F333" t="str">
        <f t="shared" si="76"/>
        <v>https://www.tradingview.com/chart/r46Q5U5a/?interval=M&amp;symbol=UPCOM:GGG</v>
      </c>
      <c r="G333" t="str">
        <f t="shared" si="77"/>
        <v>UPCOM_GGG</v>
      </c>
      <c r="H333">
        <f t="shared" si="78"/>
        <v>1</v>
      </c>
      <c r="I333">
        <f t="shared" si="79"/>
        <v>0</v>
      </c>
      <c r="J333" t="str">
        <f>","""&amp;C333&amp;"_"&amp;D333&amp;" "&amp;E333&amp;""""</f>
        <v>,"UPCOM_GGG Công ty cổ phần Ô tô Giải Phóng"</v>
      </c>
      <c r="L333" t="str">
        <f t="shared" si="80"/>
        <v>HOSE_HU1</v>
      </c>
      <c r="M333" t="s">
        <v>2509</v>
      </c>
      <c r="N333" t="s">
        <v>932</v>
      </c>
    </row>
    <row r="334" spans="2:14" hidden="1">
      <c r="B334">
        <f t="shared" si="71"/>
        <v>3</v>
      </c>
      <c r="C334" t="s">
        <v>2510</v>
      </c>
      <c r="D334" t="s">
        <v>706</v>
      </c>
      <c r="E334" t="s">
        <v>707</v>
      </c>
      <c r="F334" t="str">
        <f t="shared" si="76"/>
        <v>https://www.tradingview.com/chart/r46Q5U5a/?interval=M&amp;symbol=UPCOM:GGS</v>
      </c>
      <c r="G334" t="str">
        <f t="shared" si="77"/>
        <v>UPCOM_GGS</v>
      </c>
      <c r="H334">
        <f t="shared" si="78"/>
        <v>0</v>
      </c>
      <c r="I334">
        <f t="shared" si="79"/>
        <v>0</v>
      </c>
      <c r="L334" t="str">
        <f t="shared" si="80"/>
        <v>HOSE_HVX</v>
      </c>
      <c r="M334" t="s">
        <v>2509</v>
      </c>
      <c r="N334" t="s">
        <v>952</v>
      </c>
    </row>
    <row r="335" spans="2:14" hidden="1">
      <c r="B335">
        <f t="shared" si="71"/>
        <v>3</v>
      </c>
      <c r="C335" t="s">
        <v>57</v>
      </c>
      <c r="D335" t="s">
        <v>708</v>
      </c>
      <c r="E335" t="s">
        <v>709</v>
      </c>
      <c r="F335" t="str">
        <f t="shared" si="76"/>
        <v>https://www.tradingview.com/chart/r46Q5U5a/?interval=M&amp;symbol=HNX:GHA</v>
      </c>
      <c r="G335" t="str">
        <f t="shared" si="77"/>
        <v>HNX_GHA</v>
      </c>
      <c r="H335">
        <f t="shared" si="78"/>
        <v>0</v>
      </c>
      <c r="I335">
        <f t="shared" si="79"/>
        <v>0</v>
      </c>
      <c r="L335" t="str">
        <f t="shared" si="80"/>
        <v>HOSE_IDI</v>
      </c>
      <c r="M335" t="s">
        <v>2509</v>
      </c>
      <c r="N335" t="s">
        <v>970</v>
      </c>
    </row>
    <row r="336" spans="2:14">
      <c r="B336">
        <f t="shared" si="71"/>
        <v>3</v>
      </c>
      <c r="C336" t="s">
        <v>2510</v>
      </c>
      <c r="D336" t="s">
        <v>710</v>
      </c>
      <c r="E336" t="s">
        <v>711</v>
      </c>
      <c r="F336" t="str">
        <f t="shared" si="76"/>
        <v>https://www.tradingview.com/chart/r46Q5U5a/?interval=M&amp;symbol=UPCOM:GHC</v>
      </c>
      <c r="G336" t="str">
        <f t="shared" si="77"/>
        <v>UPCOM_GHC</v>
      </c>
      <c r="H336">
        <f t="shared" si="78"/>
        <v>1</v>
      </c>
      <c r="I336">
        <f t="shared" si="79"/>
        <v>0</v>
      </c>
      <c r="J336" t="str">
        <f t="shared" ref="J336:J338" si="82">","""&amp;C336&amp;"_"&amp;D336&amp;" "&amp;E336&amp;""""</f>
        <v>,"UPCOM_GHC Công ty Cổ phần Thủy điện Gia Lai"</v>
      </c>
      <c r="L336" t="str">
        <f t="shared" si="80"/>
        <v>HOSE_IJC</v>
      </c>
      <c r="M336" t="s">
        <v>2509</v>
      </c>
      <c r="N336" t="s">
        <v>982</v>
      </c>
    </row>
    <row r="337" spans="2:14">
      <c r="B337">
        <f t="shared" si="71"/>
        <v>3</v>
      </c>
      <c r="C337" t="s">
        <v>2509</v>
      </c>
      <c r="D337" t="s">
        <v>712</v>
      </c>
      <c r="E337" t="s">
        <v>713</v>
      </c>
      <c r="F337" t="str">
        <f t="shared" si="76"/>
        <v>https://www.tradingview.com/chart/r46Q5U5a/?interval=M&amp;symbol=HOSE:GIL</v>
      </c>
      <c r="G337" t="str">
        <f t="shared" si="77"/>
        <v>HOSE_GIL</v>
      </c>
      <c r="H337">
        <f t="shared" si="78"/>
        <v>1</v>
      </c>
      <c r="I337">
        <f t="shared" si="79"/>
        <v>0</v>
      </c>
      <c r="J337" t="str">
        <f t="shared" si="82"/>
        <v>,"HOSE_GIL Công ty Cổ phần Sản xuất Kinh doanh Xuất nhập khẩu Bình Thạnh"</v>
      </c>
      <c r="L337" t="str">
        <f t="shared" si="80"/>
        <v>HOSE_IMP</v>
      </c>
      <c r="M337" t="s">
        <v>2509</v>
      </c>
      <c r="N337" t="s">
        <v>988</v>
      </c>
    </row>
    <row r="338" spans="2:14">
      <c r="B338">
        <f t="shared" si="71"/>
        <v>3</v>
      </c>
      <c r="C338" t="s">
        <v>57</v>
      </c>
      <c r="D338" t="s">
        <v>714</v>
      </c>
      <c r="E338" t="s">
        <v>715</v>
      </c>
      <c r="F338" t="str">
        <f t="shared" si="76"/>
        <v>https://www.tradingview.com/chart/r46Q5U5a/?interval=M&amp;symbol=HNX:GLT</v>
      </c>
      <c r="G338" t="str">
        <f t="shared" si="77"/>
        <v>HNX_GLT</v>
      </c>
      <c r="H338">
        <f t="shared" si="78"/>
        <v>1</v>
      </c>
      <c r="I338">
        <f t="shared" si="79"/>
        <v>0</v>
      </c>
      <c r="J338" t="str">
        <f t="shared" si="82"/>
        <v>,"HNX_GLT Công ty cổ phần Kỹ thuật điện Toàn Cầu"</v>
      </c>
      <c r="L338" t="str">
        <f t="shared" si="80"/>
        <v>HOSE_ITC</v>
      </c>
      <c r="M338" t="s">
        <v>2509</v>
      </c>
      <c r="N338" t="s">
        <v>1008</v>
      </c>
    </row>
    <row r="339" spans="2:14" hidden="1">
      <c r="B339">
        <f t="shared" si="71"/>
        <v>3</v>
      </c>
      <c r="C339" t="s">
        <v>2509</v>
      </c>
      <c r="D339" t="s">
        <v>716</v>
      </c>
      <c r="E339" t="s">
        <v>717</v>
      </c>
      <c r="F339" t="str">
        <f t="shared" si="76"/>
        <v>https://www.tradingview.com/chart/r46Q5U5a/?interval=M&amp;symbol=HOSE:GMC</v>
      </c>
      <c r="G339" t="str">
        <f t="shared" si="77"/>
        <v>HOSE_GMC</v>
      </c>
      <c r="H339">
        <f t="shared" si="78"/>
        <v>0</v>
      </c>
      <c r="I339">
        <f t="shared" si="79"/>
        <v>0</v>
      </c>
      <c r="L339" t="str">
        <f t="shared" si="80"/>
        <v>HOSE_ITD</v>
      </c>
      <c r="M339" t="s">
        <v>2509</v>
      </c>
      <c r="N339" t="s">
        <v>1010</v>
      </c>
    </row>
    <row r="340" spans="2:14" hidden="1">
      <c r="B340">
        <f t="shared" si="71"/>
        <v>3</v>
      </c>
      <c r="C340" t="s">
        <v>2509</v>
      </c>
      <c r="D340" t="s">
        <v>718</v>
      </c>
      <c r="E340" t="s">
        <v>719</v>
      </c>
      <c r="F340" t="str">
        <f t="shared" si="76"/>
        <v>https://www.tradingview.com/chart/r46Q5U5a/?interval=M&amp;symbol=HOSE:GMD</v>
      </c>
      <c r="G340" t="str">
        <f t="shared" si="77"/>
        <v>HOSE_GMD</v>
      </c>
      <c r="H340">
        <f t="shared" si="78"/>
        <v>1</v>
      </c>
      <c r="I340">
        <f t="shared" si="79"/>
        <v>1</v>
      </c>
      <c r="L340" t="str">
        <f t="shared" si="80"/>
        <v>HOSE_JVC</v>
      </c>
      <c r="M340" t="s">
        <v>2509</v>
      </c>
      <c r="N340" t="s">
        <v>1018</v>
      </c>
    </row>
    <row r="341" spans="2:14">
      <c r="B341">
        <f t="shared" si="71"/>
        <v>3</v>
      </c>
      <c r="C341" t="s">
        <v>57</v>
      </c>
      <c r="D341" t="s">
        <v>720</v>
      </c>
      <c r="E341" t="s">
        <v>721</v>
      </c>
      <c r="F341" t="str">
        <f t="shared" si="76"/>
        <v>https://www.tradingview.com/chart/r46Q5U5a/?interval=M&amp;symbol=HNX:GMX</v>
      </c>
      <c r="G341" t="str">
        <f t="shared" si="77"/>
        <v>HNX_GMX</v>
      </c>
      <c r="H341">
        <f t="shared" si="78"/>
        <v>1</v>
      </c>
      <c r="I341">
        <f t="shared" si="79"/>
        <v>0</v>
      </c>
      <c r="J341" t="str">
        <f t="shared" ref="J341:J345" si="83">","""&amp;C341&amp;"_"&amp;D341&amp;" "&amp;E341&amp;""""</f>
        <v>,"HNX_GMX Công ty cổ phần Gạch Ngói Gốm Xây dựng Mỹ Xuân"</v>
      </c>
      <c r="L341" t="str">
        <f t="shared" si="80"/>
        <v>HOSE_KBC</v>
      </c>
      <c r="M341" t="s">
        <v>2509</v>
      </c>
      <c r="N341" t="s">
        <v>1022</v>
      </c>
    </row>
    <row r="342" spans="2:14">
      <c r="B342">
        <f t="shared" si="71"/>
        <v>3</v>
      </c>
      <c r="C342" t="s">
        <v>2510</v>
      </c>
      <c r="D342" t="s">
        <v>722</v>
      </c>
      <c r="E342" t="s">
        <v>723</v>
      </c>
      <c r="F342" t="str">
        <f t="shared" si="76"/>
        <v>https://www.tradingview.com/chart/r46Q5U5a/?interval=M&amp;symbol=UPCOM:GND</v>
      </c>
      <c r="G342" t="str">
        <f t="shared" si="77"/>
        <v>UPCOM_GND</v>
      </c>
      <c r="H342">
        <f t="shared" si="78"/>
        <v>1</v>
      </c>
      <c r="I342">
        <f t="shared" si="79"/>
        <v>0</v>
      </c>
      <c r="J342" t="str">
        <f t="shared" si="83"/>
        <v>,"UPCOM_GND Công ty Cổ phần Gạch ngói Đồng Nai"</v>
      </c>
      <c r="L342" t="str">
        <f t="shared" si="80"/>
        <v>HOSE_KDC</v>
      </c>
      <c r="M342" t="s">
        <v>2509</v>
      </c>
      <c r="N342" t="s">
        <v>1030</v>
      </c>
    </row>
    <row r="343" spans="2:14">
      <c r="B343">
        <f t="shared" si="71"/>
        <v>3</v>
      </c>
      <c r="C343" t="s">
        <v>2510</v>
      </c>
      <c r="D343" t="s">
        <v>724</v>
      </c>
      <c r="E343" t="s">
        <v>725</v>
      </c>
      <c r="F343" t="str">
        <f t="shared" si="76"/>
        <v>https://www.tradingview.com/chart/r46Q5U5a/?interval=M&amp;symbol=UPCOM:GSM</v>
      </c>
      <c r="G343" t="str">
        <f t="shared" si="77"/>
        <v>UPCOM_GSM</v>
      </c>
      <c r="H343">
        <f t="shared" si="78"/>
        <v>1</v>
      </c>
      <c r="I343">
        <f t="shared" si="79"/>
        <v>0</v>
      </c>
      <c r="J343" t="str">
        <f t="shared" si="83"/>
        <v>,"UPCOM_GSM Công ty cổ phần Thủy điện Hương Sơn"</v>
      </c>
      <c r="L343" t="str">
        <f t="shared" si="80"/>
        <v>HOSE_KDH</v>
      </c>
      <c r="M343" t="s">
        <v>2509</v>
      </c>
      <c r="N343" t="s">
        <v>1032</v>
      </c>
    </row>
    <row r="344" spans="2:14">
      <c r="B344">
        <f t="shared" si="71"/>
        <v>3</v>
      </c>
      <c r="C344" t="s">
        <v>2509</v>
      </c>
      <c r="D344" t="s">
        <v>726</v>
      </c>
      <c r="E344" t="s">
        <v>727</v>
      </c>
      <c r="F344" t="str">
        <f t="shared" si="76"/>
        <v>https://www.tradingview.com/chart/r46Q5U5a/?interval=M&amp;symbol=HOSE:GSP</v>
      </c>
      <c r="G344" t="str">
        <f t="shared" si="77"/>
        <v>HOSE_GSP</v>
      </c>
      <c r="H344">
        <f t="shared" si="78"/>
        <v>1</v>
      </c>
      <c r="I344">
        <f t="shared" si="79"/>
        <v>0</v>
      </c>
      <c r="J344" t="str">
        <f t="shared" si="83"/>
        <v>,"HOSE_GSP Công ty cổ phần Vận tải Sản phẩm khí quốc tế"</v>
      </c>
      <c r="L344" t="str">
        <f t="shared" si="80"/>
        <v>HOSE_KHP</v>
      </c>
      <c r="M344" t="s">
        <v>2509</v>
      </c>
      <c r="N344" t="s">
        <v>1044</v>
      </c>
    </row>
    <row r="345" spans="2:14">
      <c r="B345">
        <f t="shared" si="71"/>
        <v>3</v>
      </c>
      <c r="C345" t="s">
        <v>2509</v>
      </c>
      <c r="D345" t="s">
        <v>728</v>
      </c>
      <c r="E345" t="s">
        <v>729</v>
      </c>
      <c r="F345" t="str">
        <f t="shared" si="76"/>
        <v>https://www.tradingview.com/chart/r46Q5U5a/?interval=M&amp;symbol=HOSE:GTA</v>
      </c>
      <c r="G345" t="str">
        <f t="shared" si="77"/>
        <v>HOSE_GTA</v>
      </c>
      <c r="H345">
        <f t="shared" si="78"/>
        <v>1</v>
      </c>
      <c r="I345">
        <f t="shared" si="79"/>
        <v>0</v>
      </c>
      <c r="J345" t="str">
        <f t="shared" si="83"/>
        <v>,"HOSE_GTA Công ty Cổ phần Chế biến Gỗ Thuận An"</v>
      </c>
      <c r="L345" t="str">
        <f t="shared" si="80"/>
        <v>HOSE_KMR</v>
      </c>
      <c r="M345" t="s">
        <v>2509</v>
      </c>
      <c r="N345" t="s">
        <v>1056</v>
      </c>
    </row>
    <row r="346" spans="2:14" hidden="1">
      <c r="B346">
        <f t="shared" si="71"/>
        <v>3</v>
      </c>
      <c r="C346" t="s">
        <v>2510</v>
      </c>
      <c r="D346" t="s">
        <v>730</v>
      </c>
      <c r="E346" t="s">
        <v>731</v>
      </c>
      <c r="F346" t="str">
        <f t="shared" si="76"/>
        <v>https://www.tradingview.com/chart/r46Q5U5a/?interval=M&amp;symbol=UPCOM:GTC</v>
      </c>
      <c r="G346" t="str">
        <f t="shared" si="77"/>
        <v>UPCOM_GTC</v>
      </c>
      <c r="H346">
        <f t="shared" si="78"/>
        <v>0</v>
      </c>
      <c r="I346">
        <f t="shared" si="79"/>
        <v>0</v>
      </c>
      <c r="L346" t="str">
        <f t="shared" si="80"/>
        <v>HOSE_KPF</v>
      </c>
      <c r="M346" t="s">
        <v>2509</v>
      </c>
      <c r="N346" t="s">
        <v>1060</v>
      </c>
    </row>
    <row r="347" spans="2:14">
      <c r="B347">
        <f t="shared" si="71"/>
        <v>3</v>
      </c>
      <c r="C347" t="s">
        <v>2510</v>
      </c>
      <c r="D347" t="s">
        <v>732</v>
      </c>
      <c r="E347" t="s">
        <v>733</v>
      </c>
      <c r="F347" t="str">
        <f t="shared" si="76"/>
        <v>https://www.tradingview.com/chart/r46Q5U5a/?interval=M&amp;symbol=UPCOM:GTD</v>
      </c>
      <c r="G347" t="str">
        <f t="shared" si="77"/>
        <v>UPCOM_GTD</v>
      </c>
      <c r="H347">
        <f t="shared" si="78"/>
        <v>1</v>
      </c>
      <c r="I347">
        <f t="shared" si="79"/>
        <v>0</v>
      </c>
      <c r="J347" t="str">
        <f>","""&amp;C347&amp;"_"&amp;D347&amp;" "&amp;E347&amp;""""</f>
        <v>,"UPCOM_GTD Công ty Cổ phần Giầy Thượng Đình"</v>
      </c>
      <c r="L347" t="str">
        <f t="shared" si="80"/>
        <v>HOSE_KSB</v>
      </c>
      <c r="M347" t="s">
        <v>2509</v>
      </c>
      <c r="N347" t="s">
        <v>1064</v>
      </c>
    </row>
    <row r="348" spans="2:14" hidden="1">
      <c r="B348">
        <f t="shared" si="71"/>
        <v>3</v>
      </c>
      <c r="C348" t="s">
        <v>2510</v>
      </c>
      <c r="D348" t="s">
        <v>734</v>
      </c>
      <c r="E348" t="s">
        <v>735</v>
      </c>
      <c r="F348" t="str">
        <f t="shared" si="76"/>
        <v>https://www.tradingview.com/chart/r46Q5U5a/?interval=M&amp;symbol=UPCOM:GTH</v>
      </c>
      <c r="G348" t="str">
        <f t="shared" si="77"/>
        <v>UPCOM_GTH</v>
      </c>
      <c r="H348">
        <f t="shared" si="78"/>
        <v>0</v>
      </c>
      <c r="I348">
        <f t="shared" si="79"/>
        <v>0</v>
      </c>
      <c r="L348" t="str">
        <f t="shared" si="80"/>
        <v>HOSE_L10</v>
      </c>
      <c r="M348" t="s">
        <v>2509</v>
      </c>
      <c r="N348" t="s">
        <v>1092</v>
      </c>
    </row>
    <row r="349" spans="2:14" hidden="1">
      <c r="B349">
        <f t="shared" si="71"/>
        <v>3</v>
      </c>
      <c r="C349" t="s">
        <v>2509</v>
      </c>
      <c r="D349" t="s">
        <v>736</v>
      </c>
      <c r="E349" t="s">
        <v>737</v>
      </c>
      <c r="F349" t="str">
        <f t="shared" si="76"/>
        <v>https://www.tradingview.com/chart/r46Q5U5a/?interval=M&amp;symbol=HOSE:GTN</v>
      </c>
      <c r="G349" t="str">
        <f t="shared" si="77"/>
        <v>HOSE_GTN</v>
      </c>
      <c r="H349">
        <f t="shared" si="78"/>
        <v>0</v>
      </c>
      <c r="I349">
        <f t="shared" si="79"/>
        <v>0</v>
      </c>
      <c r="L349" t="str">
        <f t="shared" si="80"/>
        <v>HOSE_LAF</v>
      </c>
      <c r="M349" t="s">
        <v>2509</v>
      </c>
      <c r="N349" t="s">
        <v>1114</v>
      </c>
    </row>
    <row r="350" spans="2:14">
      <c r="B350">
        <f t="shared" si="71"/>
        <v>3</v>
      </c>
      <c r="C350" t="s">
        <v>2510</v>
      </c>
      <c r="D350" t="s">
        <v>738</v>
      </c>
      <c r="E350" t="s">
        <v>739</v>
      </c>
      <c r="F350" t="str">
        <f t="shared" si="76"/>
        <v>https://www.tradingview.com/chart/r46Q5U5a/?interval=M&amp;symbol=UPCOM:GTS</v>
      </c>
      <c r="G350" t="str">
        <f t="shared" si="77"/>
        <v>UPCOM_GTS</v>
      </c>
      <c r="H350">
        <f t="shared" si="78"/>
        <v>1</v>
      </c>
      <c r="I350">
        <f t="shared" si="79"/>
        <v>0</v>
      </c>
      <c r="J350" t="str">
        <f t="shared" ref="J350:J354" si="84">","""&amp;C350&amp;"_"&amp;D350&amp;" "&amp;E350&amp;""""</f>
        <v>,"UPCOM_GTS CTCP Công trình Giao thông Sài Gòn"</v>
      </c>
      <c r="L350" t="str">
        <f t="shared" si="80"/>
        <v>HOSE_LBM</v>
      </c>
      <c r="M350" t="s">
        <v>2509</v>
      </c>
      <c r="N350" t="s">
        <v>1122</v>
      </c>
    </row>
    <row r="351" spans="2:14">
      <c r="B351">
        <f t="shared" si="71"/>
        <v>3</v>
      </c>
      <c r="C351" t="s">
        <v>2510</v>
      </c>
      <c r="D351" t="s">
        <v>740</v>
      </c>
      <c r="E351" t="s">
        <v>741</v>
      </c>
      <c r="F351" t="str">
        <f t="shared" si="76"/>
        <v>https://www.tradingview.com/chart/r46Q5U5a/?interval=M&amp;symbol=UPCOM:GTT</v>
      </c>
      <c r="G351" t="str">
        <f t="shared" si="77"/>
        <v>UPCOM_GTT</v>
      </c>
      <c r="H351">
        <f t="shared" si="78"/>
        <v>1</v>
      </c>
      <c r="I351">
        <f t="shared" si="79"/>
        <v>0</v>
      </c>
      <c r="J351" t="str">
        <f t="shared" si="84"/>
        <v>,"UPCOM_GTT Công ty Cổ phần Thuận Thảo"</v>
      </c>
      <c r="L351" t="str">
        <f t="shared" si="80"/>
        <v>HOSE_LCG</v>
      </c>
      <c r="M351" t="s">
        <v>2509</v>
      </c>
      <c r="N351" t="s">
        <v>1128</v>
      </c>
    </row>
    <row r="352" spans="2:14">
      <c r="B352">
        <f t="shared" si="71"/>
        <v>3</v>
      </c>
      <c r="C352" t="s">
        <v>2510</v>
      </c>
      <c r="D352" t="s">
        <v>742</v>
      </c>
      <c r="E352" t="s">
        <v>743</v>
      </c>
      <c r="F352" t="str">
        <f t="shared" si="76"/>
        <v>https://www.tradingview.com/chart/r46Q5U5a/?interval=M&amp;symbol=UPCOM:GVT</v>
      </c>
      <c r="G352" t="str">
        <f t="shared" si="77"/>
        <v>UPCOM_GVT</v>
      </c>
      <c r="H352">
        <f t="shared" si="78"/>
        <v>1</v>
      </c>
      <c r="I352">
        <f t="shared" si="79"/>
        <v>0</v>
      </c>
      <c r="J352" t="str">
        <f t="shared" si="84"/>
        <v>,"UPCOM_GVT Công ty Cổ phần Giấy Việt Trì"</v>
      </c>
      <c r="L352" t="str">
        <f t="shared" si="80"/>
        <v>HOSE_LDG</v>
      </c>
      <c r="M352" t="s">
        <v>2509</v>
      </c>
      <c r="N352" t="s">
        <v>1136</v>
      </c>
    </row>
    <row r="353" spans="2:14">
      <c r="B353">
        <f t="shared" si="71"/>
        <v>3</v>
      </c>
      <c r="C353" t="s">
        <v>2510</v>
      </c>
      <c r="D353" t="s">
        <v>744</v>
      </c>
      <c r="E353" t="s">
        <v>745</v>
      </c>
      <c r="F353" t="str">
        <f t="shared" si="76"/>
        <v>https://www.tradingview.com/chart/r46Q5U5a/?interval=M&amp;symbol=UPCOM:H11</v>
      </c>
      <c r="G353" t="str">
        <f t="shared" si="77"/>
        <v>UPCOM_H11</v>
      </c>
      <c r="H353">
        <f t="shared" si="78"/>
        <v>1</v>
      </c>
      <c r="I353">
        <f t="shared" si="79"/>
        <v>0</v>
      </c>
      <c r="J353" t="str">
        <f t="shared" si="84"/>
        <v>,"UPCOM_H11 CTCP Xây dựng HUD101"</v>
      </c>
      <c r="L353" t="str">
        <f t="shared" si="80"/>
        <v>HOSE_LGC</v>
      </c>
      <c r="M353" t="s">
        <v>2509</v>
      </c>
      <c r="N353" t="s">
        <v>1140</v>
      </c>
    </row>
    <row r="354" spans="2:14">
      <c r="B354">
        <f t="shared" si="71"/>
        <v>3</v>
      </c>
      <c r="C354" t="s">
        <v>57</v>
      </c>
      <c r="D354" t="s">
        <v>746</v>
      </c>
      <c r="E354" t="s">
        <v>747</v>
      </c>
      <c r="F354" t="str">
        <f t="shared" si="76"/>
        <v>https://www.tradingview.com/chart/r46Q5U5a/?interval=M&amp;symbol=HNX:HAD</v>
      </c>
      <c r="G354" t="str">
        <f t="shared" si="77"/>
        <v>HNX_HAD</v>
      </c>
      <c r="H354">
        <f t="shared" si="78"/>
        <v>1</v>
      </c>
      <c r="I354">
        <f t="shared" si="79"/>
        <v>0</v>
      </c>
      <c r="J354" t="str">
        <f t="shared" si="84"/>
        <v>,"HNX_HAD Công ty Cổ phần Bia Hà Nội - Hải Dương"</v>
      </c>
      <c r="L354" t="str">
        <f t="shared" si="80"/>
        <v>HOSE_LGL</v>
      </c>
      <c r="M354" t="s">
        <v>2509</v>
      </c>
      <c r="N354" t="s">
        <v>1142</v>
      </c>
    </row>
    <row r="355" spans="2:14" hidden="1">
      <c r="B355">
        <f t="shared" si="71"/>
        <v>3</v>
      </c>
      <c r="C355" t="s">
        <v>2509</v>
      </c>
      <c r="D355" t="s">
        <v>748</v>
      </c>
      <c r="E355" t="s">
        <v>749</v>
      </c>
      <c r="F355" t="str">
        <f t="shared" si="76"/>
        <v>https://www.tradingview.com/chart/r46Q5U5a/?interval=M&amp;symbol=HOSE:HAG</v>
      </c>
      <c r="G355" t="str">
        <f t="shared" si="77"/>
        <v>HOSE_HAG</v>
      </c>
      <c r="H355">
        <f t="shared" si="78"/>
        <v>1</v>
      </c>
      <c r="I355">
        <f t="shared" si="79"/>
        <v>1</v>
      </c>
      <c r="L355" t="str">
        <f t="shared" si="80"/>
        <v>HOSE_LHG</v>
      </c>
      <c r="M355" t="s">
        <v>2509</v>
      </c>
      <c r="N355" t="s">
        <v>1146</v>
      </c>
    </row>
    <row r="356" spans="2:14">
      <c r="B356">
        <f t="shared" si="71"/>
        <v>3</v>
      </c>
      <c r="C356" t="s">
        <v>2509</v>
      </c>
      <c r="D356" t="s">
        <v>750</v>
      </c>
      <c r="E356" t="s">
        <v>751</v>
      </c>
      <c r="F356" t="str">
        <f t="shared" si="76"/>
        <v>https://www.tradingview.com/chart/r46Q5U5a/?interval=M&amp;symbol=HOSE:HAH</v>
      </c>
      <c r="G356" t="str">
        <f t="shared" si="77"/>
        <v>HOSE_HAH</v>
      </c>
      <c r="H356">
        <f t="shared" si="78"/>
        <v>1</v>
      </c>
      <c r="I356">
        <f t="shared" si="79"/>
        <v>0</v>
      </c>
      <c r="J356" t="str">
        <f>","""&amp;C356&amp;"_"&amp;D356&amp;" "&amp;E356&amp;""""</f>
        <v>,"HOSE_HAH Công ty Cổ phần Vận tải và Xếp dỡ Hải An"</v>
      </c>
      <c r="L356" t="str">
        <f t="shared" si="80"/>
        <v>HOSE_LIX</v>
      </c>
      <c r="M356" t="s">
        <v>2509</v>
      </c>
      <c r="N356" t="s">
        <v>1150</v>
      </c>
    </row>
    <row r="357" spans="2:14" hidden="1">
      <c r="B357">
        <f t="shared" si="71"/>
        <v>3</v>
      </c>
      <c r="C357" t="s">
        <v>2509</v>
      </c>
      <c r="D357" t="s">
        <v>752</v>
      </c>
      <c r="E357" t="s">
        <v>753</v>
      </c>
      <c r="F357" t="str">
        <f t="shared" si="76"/>
        <v>https://www.tradingview.com/chart/r46Q5U5a/?interval=M&amp;symbol=HOSE:HAI</v>
      </c>
      <c r="G357" t="str">
        <f t="shared" si="77"/>
        <v>HOSE_HAI</v>
      </c>
      <c r="H357">
        <f t="shared" si="78"/>
        <v>0</v>
      </c>
      <c r="I357">
        <f t="shared" si="79"/>
        <v>0</v>
      </c>
      <c r="L357" t="str">
        <f t="shared" si="80"/>
        <v>HOSE_LM8</v>
      </c>
      <c r="M357" t="s">
        <v>2509</v>
      </c>
      <c r="N357" t="s">
        <v>1158</v>
      </c>
    </row>
    <row r="358" spans="2:14">
      <c r="B358">
        <f t="shared" ref="B358:B417" si="85">LEN(D358)</f>
        <v>3</v>
      </c>
      <c r="C358" t="s">
        <v>2510</v>
      </c>
      <c r="D358" t="s">
        <v>754</v>
      </c>
      <c r="E358" t="s">
        <v>755</v>
      </c>
      <c r="F358" t="str">
        <f t="shared" si="76"/>
        <v>https://www.tradingview.com/chart/r46Q5U5a/?interval=M&amp;symbol=UPCOM:HAN</v>
      </c>
      <c r="G358" t="str">
        <f t="shared" si="77"/>
        <v>UPCOM_HAN</v>
      </c>
      <c r="H358">
        <f t="shared" si="78"/>
        <v>1</v>
      </c>
      <c r="I358">
        <f t="shared" si="79"/>
        <v>0</v>
      </c>
      <c r="J358" t="str">
        <f t="shared" ref="J358:J363" si="86">","""&amp;C358&amp;"_"&amp;D358&amp;" "&amp;E358&amp;""""</f>
        <v>,"UPCOM_HAN Tổng công ty Xây dựng Hà Nội - CTCP"</v>
      </c>
      <c r="L358" t="str">
        <f t="shared" si="80"/>
        <v>HOSE_LSS</v>
      </c>
      <c r="M358" t="s">
        <v>2509</v>
      </c>
      <c r="N358" t="s">
        <v>1164</v>
      </c>
    </row>
    <row r="359" spans="2:14">
      <c r="B359">
        <f t="shared" si="85"/>
        <v>3</v>
      </c>
      <c r="C359" t="s">
        <v>2509</v>
      </c>
      <c r="D359" t="s">
        <v>756</v>
      </c>
      <c r="E359" t="s">
        <v>757</v>
      </c>
      <c r="F359" t="str">
        <f t="shared" si="76"/>
        <v>https://www.tradingview.com/chart/r46Q5U5a/?interval=M&amp;symbol=HOSE:HAP</v>
      </c>
      <c r="G359" t="str">
        <f t="shared" si="77"/>
        <v>HOSE_HAP</v>
      </c>
      <c r="H359">
        <f t="shared" si="78"/>
        <v>1</v>
      </c>
      <c r="I359">
        <f t="shared" si="79"/>
        <v>0</v>
      </c>
      <c r="J359" t="str">
        <f t="shared" si="86"/>
        <v>,"HOSE_HAP Công ty Cổ phần Tập đoàn Hapaco"</v>
      </c>
      <c r="L359" t="str">
        <f t="shared" si="80"/>
        <v>HOSE_MBB</v>
      </c>
      <c r="M359" t="s">
        <v>2509</v>
      </c>
      <c r="N359" t="s">
        <v>1176</v>
      </c>
    </row>
    <row r="360" spans="2:14">
      <c r="B360">
        <f t="shared" si="85"/>
        <v>3</v>
      </c>
      <c r="C360" t="s">
        <v>2509</v>
      </c>
      <c r="D360" t="s">
        <v>758</v>
      </c>
      <c r="E360" t="s">
        <v>759</v>
      </c>
      <c r="F360" t="str">
        <f t="shared" si="76"/>
        <v>https://www.tradingview.com/chart/r46Q5U5a/?interval=M&amp;symbol=HOSE:HAR</v>
      </c>
      <c r="G360" t="str">
        <f t="shared" si="77"/>
        <v>HOSE_HAR</v>
      </c>
      <c r="H360">
        <f t="shared" si="78"/>
        <v>1</v>
      </c>
      <c r="I360">
        <f t="shared" si="79"/>
        <v>0</v>
      </c>
      <c r="J360" t="str">
        <f t="shared" si="86"/>
        <v>,"HOSE_HAR Công ty Cổ phần Đầu tư Thương mại Bất động sản An Dương Thảo Điền"</v>
      </c>
      <c r="L360" t="str">
        <f t="shared" si="80"/>
        <v>HOSE_MCP</v>
      </c>
      <c r="M360" t="s">
        <v>2509</v>
      </c>
      <c r="N360" t="s">
        <v>1196</v>
      </c>
    </row>
    <row r="361" spans="2:14">
      <c r="B361">
        <f t="shared" si="85"/>
        <v>3</v>
      </c>
      <c r="C361" t="s">
        <v>2509</v>
      </c>
      <c r="D361" t="s">
        <v>760</v>
      </c>
      <c r="E361" t="s">
        <v>761</v>
      </c>
      <c r="F361" t="str">
        <f t="shared" si="76"/>
        <v>https://www.tradingview.com/chart/r46Q5U5a/?interval=M&amp;symbol=HOSE:HAS</v>
      </c>
      <c r="G361" t="str">
        <f t="shared" si="77"/>
        <v>HOSE_HAS</v>
      </c>
      <c r="H361">
        <f t="shared" si="78"/>
        <v>1</v>
      </c>
      <c r="I361">
        <f t="shared" si="79"/>
        <v>0</v>
      </c>
      <c r="J361" t="str">
        <f t="shared" si="86"/>
        <v>,"HOSE_HAS Công ty Cổ phần HACISCO"</v>
      </c>
      <c r="L361" t="str">
        <f t="shared" si="80"/>
        <v>HOSE_MDG</v>
      </c>
      <c r="M361" t="s">
        <v>2509</v>
      </c>
      <c r="N361" t="s">
        <v>1206</v>
      </c>
    </row>
    <row r="362" spans="2:14">
      <c r="B362">
        <f t="shared" si="85"/>
        <v>3</v>
      </c>
      <c r="C362" t="s">
        <v>57</v>
      </c>
      <c r="D362" t="s">
        <v>762</v>
      </c>
      <c r="E362" t="s">
        <v>763</v>
      </c>
      <c r="F362" t="str">
        <f t="shared" si="76"/>
        <v>https://www.tradingview.com/chart/r46Q5U5a/?interval=M&amp;symbol=HNX:HAT</v>
      </c>
      <c r="G362" t="str">
        <f t="shared" si="77"/>
        <v>HNX_HAT</v>
      </c>
      <c r="H362">
        <f t="shared" si="78"/>
        <v>1</v>
      </c>
      <c r="I362">
        <f t="shared" si="79"/>
        <v>0</v>
      </c>
      <c r="J362" t="str">
        <f t="shared" si="86"/>
        <v>,"HNX_HAT Công ty Cổ phần Thương mại Bia Hà Nội"</v>
      </c>
      <c r="L362" t="str">
        <f t="shared" si="80"/>
        <v>HOSE_MHC</v>
      </c>
      <c r="M362" t="s">
        <v>2509</v>
      </c>
      <c r="N362" t="s">
        <v>1218</v>
      </c>
    </row>
    <row r="363" spans="2:14">
      <c r="B363">
        <f t="shared" si="85"/>
        <v>3</v>
      </c>
      <c r="C363" t="s">
        <v>2509</v>
      </c>
      <c r="D363" t="s">
        <v>764</v>
      </c>
      <c r="E363" t="s">
        <v>765</v>
      </c>
      <c r="F363" t="str">
        <f t="shared" si="76"/>
        <v>https://www.tradingview.com/chart/r46Q5U5a/?interval=M&amp;symbol=HOSE:HAX</v>
      </c>
      <c r="G363" t="str">
        <f t="shared" si="77"/>
        <v>HOSE_HAX</v>
      </c>
      <c r="H363">
        <f t="shared" si="78"/>
        <v>1</v>
      </c>
      <c r="I363">
        <f t="shared" si="79"/>
        <v>0</v>
      </c>
      <c r="J363" t="str">
        <f t="shared" si="86"/>
        <v>,"HOSE_HAX Công ty Cổ phần Dịch vụ Ô tô Hàng Xanh"</v>
      </c>
      <c r="L363" t="str">
        <f t="shared" si="80"/>
        <v>HOSE_MSN</v>
      </c>
      <c r="M363" t="s">
        <v>2509</v>
      </c>
      <c r="N363" t="s">
        <v>1248</v>
      </c>
    </row>
    <row r="364" spans="2:14" hidden="1">
      <c r="B364">
        <f t="shared" si="85"/>
        <v>3</v>
      </c>
      <c r="C364" t="s">
        <v>57</v>
      </c>
      <c r="D364" t="s">
        <v>766</v>
      </c>
      <c r="E364" t="s">
        <v>767</v>
      </c>
      <c r="F364" t="str">
        <f t="shared" si="76"/>
        <v>https://www.tradingview.com/chart/r46Q5U5a/?interval=M&amp;symbol=HNX:HBB</v>
      </c>
      <c r="G364" t="str">
        <f t="shared" si="77"/>
        <v>HNX_HBB</v>
      </c>
      <c r="H364">
        <f t="shared" si="78"/>
        <v>0</v>
      </c>
      <c r="I364">
        <f t="shared" si="79"/>
        <v>0</v>
      </c>
      <c r="L364" t="str">
        <f t="shared" si="80"/>
        <v>HOSE_MWG</v>
      </c>
      <c r="M364" t="s">
        <v>2509</v>
      </c>
      <c r="N364" t="s">
        <v>1270</v>
      </c>
    </row>
    <row r="365" spans="2:14" hidden="1">
      <c r="B365">
        <f t="shared" si="85"/>
        <v>3</v>
      </c>
      <c r="C365" t="s">
        <v>2509</v>
      </c>
      <c r="D365" t="s">
        <v>768</v>
      </c>
      <c r="E365" t="s">
        <v>769</v>
      </c>
      <c r="F365" t="str">
        <f t="shared" si="76"/>
        <v>https://www.tradingview.com/chart/r46Q5U5a/?interval=M&amp;symbol=HOSE:HBC</v>
      </c>
      <c r="G365" t="str">
        <f t="shared" si="77"/>
        <v>HOSE_HBC</v>
      </c>
      <c r="H365">
        <f t="shared" si="78"/>
        <v>0</v>
      </c>
      <c r="I365">
        <f t="shared" si="79"/>
        <v>1</v>
      </c>
      <c r="L365" t="str">
        <f t="shared" si="80"/>
        <v>HOSE_NAF</v>
      </c>
      <c r="M365" t="s">
        <v>2509</v>
      </c>
      <c r="N365" t="s">
        <v>1272</v>
      </c>
    </row>
    <row r="366" spans="2:14">
      <c r="B366">
        <f t="shared" si="85"/>
        <v>3</v>
      </c>
      <c r="C366" t="s">
        <v>2510</v>
      </c>
      <c r="D366" t="s">
        <v>770</v>
      </c>
      <c r="E366" t="s">
        <v>771</v>
      </c>
      <c r="F366" t="str">
        <f t="shared" si="76"/>
        <v>https://www.tradingview.com/chart/r46Q5U5a/?interval=M&amp;symbol=UPCOM:HBD</v>
      </c>
      <c r="G366" t="str">
        <f t="shared" si="77"/>
        <v>UPCOM_HBD</v>
      </c>
      <c r="H366">
        <f t="shared" si="78"/>
        <v>1</v>
      </c>
      <c r="I366">
        <f t="shared" si="79"/>
        <v>0</v>
      </c>
      <c r="J366" t="str">
        <f>","""&amp;C366&amp;"_"&amp;D366&amp;" "&amp;E366&amp;""""</f>
        <v>,"UPCOM_HBD Công ty Cổ phần Bao bì PP Bình Dương"</v>
      </c>
      <c r="L366" t="str">
        <f t="shared" si="80"/>
        <v>HOSE_NAV</v>
      </c>
      <c r="M366" t="s">
        <v>2509</v>
      </c>
      <c r="N366" t="s">
        <v>1280</v>
      </c>
    </row>
    <row r="367" spans="2:14" hidden="1">
      <c r="B367">
        <f t="shared" si="85"/>
        <v>3</v>
      </c>
      <c r="C367" t="s">
        <v>2510</v>
      </c>
      <c r="D367" t="s">
        <v>772</v>
      </c>
      <c r="E367" t="s">
        <v>773</v>
      </c>
      <c r="F367" t="str">
        <f t="shared" si="76"/>
        <v>https://www.tradingview.com/chart/r46Q5U5a/?interval=M&amp;symbol=UPCOM:HBI</v>
      </c>
      <c r="G367" t="str">
        <f t="shared" si="77"/>
        <v>UPCOM_HBI</v>
      </c>
      <c r="H367">
        <f t="shared" si="78"/>
        <v>0</v>
      </c>
      <c r="I367">
        <f t="shared" si="79"/>
        <v>0</v>
      </c>
      <c r="L367" t="str">
        <f t="shared" si="80"/>
        <v>HOSE_NBB</v>
      </c>
      <c r="M367" t="s">
        <v>2509</v>
      </c>
      <c r="N367" t="s">
        <v>1281</v>
      </c>
    </row>
    <row r="368" spans="2:14">
      <c r="B368">
        <f t="shared" si="85"/>
        <v>3</v>
      </c>
      <c r="C368" t="s">
        <v>57</v>
      </c>
      <c r="D368" t="s">
        <v>774</v>
      </c>
      <c r="E368" t="s">
        <v>775</v>
      </c>
      <c r="F368" t="str">
        <f t="shared" si="76"/>
        <v>https://www.tradingview.com/chart/r46Q5U5a/?interval=M&amp;symbol=HNX:HCC</v>
      </c>
      <c r="G368" t="str">
        <f t="shared" si="77"/>
        <v>HNX_HCC</v>
      </c>
      <c r="H368">
        <f t="shared" si="78"/>
        <v>1</v>
      </c>
      <c r="I368">
        <f t="shared" si="79"/>
        <v>0</v>
      </c>
      <c r="J368" t="str">
        <f t="shared" ref="J368:J373" si="87">","""&amp;C368&amp;"_"&amp;D368&amp;" "&amp;E368&amp;""""</f>
        <v>,"HNX_HCC Công ty Cổ phần Bê tông Hoà Cầm - Intimex"</v>
      </c>
      <c r="L368" t="str">
        <f t="shared" si="80"/>
        <v>HOSE_NCT</v>
      </c>
      <c r="M368" t="s">
        <v>2509</v>
      </c>
      <c r="N368" t="s">
        <v>1297</v>
      </c>
    </row>
    <row r="369" spans="2:14">
      <c r="B369">
        <f t="shared" si="85"/>
        <v>3</v>
      </c>
      <c r="C369" t="s">
        <v>2509</v>
      </c>
      <c r="D369" t="s">
        <v>776</v>
      </c>
      <c r="E369" t="s">
        <v>777</v>
      </c>
      <c r="F369" t="str">
        <f t="shared" si="76"/>
        <v>https://www.tradingview.com/chart/r46Q5U5a/?interval=M&amp;symbol=HOSE:HCD</v>
      </c>
      <c r="G369" t="str">
        <f t="shared" si="77"/>
        <v>HOSE_HCD</v>
      </c>
      <c r="H369">
        <f t="shared" si="78"/>
        <v>1</v>
      </c>
      <c r="I369">
        <f t="shared" si="79"/>
        <v>0</v>
      </c>
      <c r="J369" t="str">
        <f t="shared" si="87"/>
        <v>,"HOSE_HCD Công ty Cổ phần Đầu tư Sản xuất và Thương mại HCD"</v>
      </c>
      <c r="L369" t="str">
        <f t="shared" si="80"/>
        <v>HOSE_NKG</v>
      </c>
      <c r="M369" t="s">
        <v>2509</v>
      </c>
      <c r="N369" t="s">
        <v>1333</v>
      </c>
    </row>
    <row r="370" spans="2:14">
      <c r="B370">
        <f t="shared" si="85"/>
        <v>3</v>
      </c>
      <c r="C370" t="s">
        <v>2510</v>
      </c>
      <c r="D370" t="s">
        <v>778</v>
      </c>
      <c r="E370" t="s">
        <v>779</v>
      </c>
      <c r="F370" t="str">
        <f t="shared" si="76"/>
        <v>https://www.tradingview.com/chart/r46Q5U5a/?interval=M&amp;symbol=UPCOM:HCI</v>
      </c>
      <c r="G370" t="str">
        <f t="shared" si="77"/>
        <v>UPCOM_HCI</v>
      </c>
      <c r="H370">
        <f t="shared" si="78"/>
        <v>1</v>
      </c>
      <c r="I370">
        <f t="shared" si="79"/>
        <v>0</v>
      </c>
      <c r="J370" t="str">
        <f t="shared" si="87"/>
        <v>,"UPCOM_HCI Công ty Cổ phần Đầu tư - Xây dựng Hà Nội"</v>
      </c>
      <c r="L370" t="str">
        <f t="shared" si="80"/>
        <v>HOSE_NLG</v>
      </c>
      <c r="M370" t="s">
        <v>2509</v>
      </c>
      <c r="N370" t="s">
        <v>1337</v>
      </c>
    </row>
    <row r="371" spans="2:14">
      <c r="B371">
        <f t="shared" si="85"/>
        <v>3</v>
      </c>
      <c r="C371" t="s">
        <v>57</v>
      </c>
      <c r="D371" t="s">
        <v>780</v>
      </c>
      <c r="E371" t="s">
        <v>781</v>
      </c>
      <c r="F371" t="str">
        <f t="shared" si="76"/>
        <v>https://www.tradingview.com/chart/r46Q5U5a/?interval=M&amp;symbol=HNX:HCT</v>
      </c>
      <c r="G371" t="str">
        <f t="shared" si="77"/>
        <v>HNX_HCT</v>
      </c>
      <c r="H371">
        <f t="shared" si="78"/>
        <v>1</v>
      </c>
      <c r="I371">
        <f t="shared" si="79"/>
        <v>0</v>
      </c>
      <c r="J371" t="str">
        <f t="shared" si="87"/>
        <v>,"HNX_HCT Công ty Cổ phần Thương mại Dịch vụ Vận tải Xi măng Hải Phòng"</v>
      </c>
      <c r="L371" t="str">
        <f t="shared" si="80"/>
        <v>HOSE_NNC</v>
      </c>
      <c r="M371" t="s">
        <v>2509</v>
      </c>
      <c r="N371" t="s">
        <v>1345</v>
      </c>
    </row>
    <row r="372" spans="2:14">
      <c r="B372">
        <f t="shared" si="85"/>
        <v>3</v>
      </c>
      <c r="C372" t="s">
        <v>2510</v>
      </c>
      <c r="D372" t="s">
        <v>782</v>
      </c>
      <c r="E372" t="s">
        <v>783</v>
      </c>
      <c r="F372" t="str">
        <f t="shared" si="76"/>
        <v>https://www.tradingview.com/chart/r46Q5U5a/?interval=M&amp;symbol=UPCOM:HD2</v>
      </c>
      <c r="G372" t="str">
        <f t="shared" si="77"/>
        <v>UPCOM_HD2</v>
      </c>
      <c r="H372">
        <f t="shared" si="78"/>
        <v>1</v>
      </c>
      <c r="I372">
        <f t="shared" si="79"/>
        <v>0</v>
      </c>
      <c r="J372" t="str">
        <f t="shared" si="87"/>
        <v>,"UPCOM_HD2 CTCP Đầu tư Phát triển nhà HUD2"</v>
      </c>
      <c r="L372" t="str">
        <f t="shared" si="80"/>
        <v>HOSE_NSC</v>
      </c>
      <c r="M372" t="s">
        <v>2509</v>
      </c>
      <c r="N372" t="s">
        <v>1365</v>
      </c>
    </row>
    <row r="373" spans="2:14">
      <c r="B373">
        <f t="shared" si="85"/>
        <v>3</v>
      </c>
      <c r="C373" t="s">
        <v>57</v>
      </c>
      <c r="D373" t="s">
        <v>784</v>
      </c>
      <c r="E373" t="s">
        <v>785</v>
      </c>
      <c r="F373" t="str">
        <f t="shared" si="76"/>
        <v>https://www.tradingview.com/chart/r46Q5U5a/?interval=M&amp;symbol=HNX:HDA</v>
      </c>
      <c r="G373" t="str">
        <f t="shared" si="77"/>
        <v>HNX_HDA</v>
      </c>
      <c r="H373">
        <f t="shared" si="78"/>
        <v>1</v>
      </c>
      <c r="I373">
        <f t="shared" si="79"/>
        <v>0</v>
      </c>
      <c r="J373" t="str">
        <f t="shared" si="87"/>
        <v>,"HNX_HDA Công ty Cổ phần Hãng sơn Đông Á"</v>
      </c>
      <c r="L373" t="str">
        <f t="shared" si="80"/>
        <v>HOSE_NT2</v>
      </c>
      <c r="M373" t="s">
        <v>2509</v>
      </c>
      <c r="N373" t="s">
        <v>1375</v>
      </c>
    </row>
    <row r="374" spans="2:14" hidden="1">
      <c r="B374">
        <f t="shared" si="85"/>
        <v>3</v>
      </c>
      <c r="C374" t="s">
        <v>2509</v>
      </c>
      <c r="D374" t="s">
        <v>786</v>
      </c>
      <c r="E374" t="s">
        <v>787</v>
      </c>
      <c r="F374" t="str">
        <f t="shared" si="76"/>
        <v>https://www.tradingview.com/chart/r46Q5U5a/?interval=M&amp;symbol=HOSE:HDC</v>
      </c>
      <c r="G374" t="str">
        <f t="shared" si="77"/>
        <v>HOSE_HDC</v>
      </c>
      <c r="H374">
        <f t="shared" si="78"/>
        <v>1</v>
      </c>
      <c r="I374">
        <f t="shared" si="79"/>
        <v>1</v>
      </c>
      <c r="L374" t="str">
        <f t="shared" si="80"/>
        <v>HOSE_NTL</v>
      </c>
      <c r="M374" t="s">
        <v>2509</v>
      </c>
      <c r="N374" t="s">
        <v>1381</v>
      </c>
    </row>
    <row r="375" spans="2:14" hidden="1">
      <c r="B375">
        <f t="shared" si="85"/>
        <v>3</v>
      </c>
      <c r="C375" t="s">
        <v>2509</v>
      </c>
      <c r="D375" t="s">
        <v>788</v>
      </c>
      <c r="E375" t="s">
        <v>789</v>
      </c>
      <c r="F375" t="str">
        <f t="shared" si="76"/>
        <v>https://www.tradingview.com/chart/r46Q5U5a/?interval=M&amp;symbol=HOSE:HDG</v>
      </c>
      <c r="G375" t="str">
        <f t="shared" si="77"/>
        <v>HOSE_HDG</v>
      </c>
      <c r="H375">
        <f t="shared" si="78"/>
        <v>1</v>
      </c>
      <c r="I375">
        <f t="shared" si="79"/>
        <v>1</v>
      </c>
      <c r="L375" t="str">
        <f t="shared" si="80"/>
        <v>HOSE_OGC</v>
      </c>
      <c r="M375" t="s">
        <v>2509</v>
      </c>
      <c r="N375" t="s">
        <v>1405</v>
      </c>
    </row>
    <row r="376" spans="2:14">
      <c r="B376">
        <f t="shared" si="85"/>
        <v>3</v>
      </c>
      <c r="C376" t="s">
        <v>2510</v>
      </c>
      <c r="D376" t="s">
        <v>790</v>
      </c>
      <c r="E376" t="s">
        <v>791</v>
      </c>
      <c r="F376" t="str">
        <f t="shared" si="76"/>
        <v>https://www.tradingview.com/chart/r46Q5U5a/?interval=M&amp;symbol=UPCOM:HDM</v>
      </c>
      <c r="G376" t="str">
        <f t="shared" si="77"/>
        <v>UPCOM_HDM</v>
      </c>
      <c r="H376">
        <f t="shared" si="78"/>
        <v>1</v>
      </c>
      <c r="I376">
        <f t="shared" si="79"/>
        <v>0</v>
      </c>
      <c r="J376" t="str">
        <f>","""&amp;C376&amp;"_"&amp;D376&amp;" "&amp;E376&amp;""""</f>
        <v>,"UPCOM_HDM Công ty Cổ phần Dệt - May Huế"</v>
      </c>
      <c r="L376" t="str">
        <f t="shared" si="80"/>
        <v>HOSE_OPC</v>
      </c>
      <c r="M376" t="s">
        <v>2509</v>
      </c>
      <c r="N376" t="s">
        <v>1413</v>
      </c>
    </row>
    <row r="377" spans="2:14" hidden="1">
      <c r="B377">
        <f t="shared" si="85"/>
        <v>3</v>
      </c>
      <c r="C377" t="s">
        <v>57</v>
      </c>
      <c r="D377" t="s">
        <v>792</v>
      </c>
      <c r="E377" t="s">
        <v>793</v>
      </c>
      <c r="F377" t="str">
        <f t="shared" si="76"/>
        <v>https://www.tradingview.com/chart/r46Q5U5a/?interval=M&amp;symbol=HNX:HDO</v>
      </c>
      <c r="G377" t="str">
        <f t="shared" si="77"/>
        <v>HNX_HDO</v>
      </c>
      <c r="H377">
        <f t="shared" si="78"/>
        <v>0</v>
      </c>
      <c r="I377">
        <f t="shared" si="79"/>
        <v>0</v>
      </c>
      <c r="L377" t="str">
        <f t="shared" si="80"/>
        <v>HOSE_PAC</v>
      </c>
      <c r="M377" t="s">
        <v>2509</v>
      </c>
      <c r="N377" t="s">
        <v>1415</v>
      </c>
    </row>
    <row r="378" spans="2:14">
      <c r="B378">
        <f t="shared" si="85"/>
        <v>3</v>
      </c>
      <c r="C378" t="s">
        <v>2510</v>
      </c>
      <c r="D378" t="s">
        <v>794</v>
      </c>
      <c r="E378" t="s">
        <v>795</v>
      </c>
      <c r="F378" t="str">
        <f t="shared" si="76"/>
        <v>https://www.tradingview.com/chart/r46Q5U5a/?interval=M&amp;symbol=UPCOM:HDP</v>
      </c>
      <c r="G378" t="str">
        <f t="shared" si="77"/>
        <v>UPCOM_HDP</v>
      </c>
      <c r="H378">
        <f t="shared" si="78"/>
        <v>1</v>
      </c>
      <c r="I378">
        <f t="shared" si="79"/>
        <v>0</v>
      </c>
      <c r="J378" t="str">
        <f t="shared" ref="J378:J379" si="88">","""&amp;C378&amp;"_"&amp;D378&amp;" "&amp;E378&amp;""""</f>
        <v>,"UPCOM_HDP Công ty Cổ phần Dược Hà Tĩnh"</v>
      </c>
      <c r="L378" t="str">
        <f t="shared" si="80"/>
        <v>HOSE_PAN</v>
      </c>
      <c r="M378" t="s">
        <v>2509</v>
      </c>
      <c r="N378" t="s">
        <v>1419</v>
      </c>
    </row>
    <row r="379" spans="2:14">
      <c r="B379">
        <f t="shared" si="85"/>
        <v>3</v>
      </c>
      <c r="C379" t="s">
        <v>2510</v>
      </c>
      <c r="D379" t="s">
        <v>796</v>
      </c>
      <c r="E379" t="s">
        <v>797</v>
      </c>
      <c r="F379" t="str">
        <f t="shared" si="76"/>
        <v>https://www.tradingview.com/chart/r46Q5U5a/?interval=M&amp;symbol=UPCOM:HEC</v>
      </c>
      <c r="G379" t="str">
        <f t="shared" si="77"/>
        <v>UPCOM_HEC</v>
      </c>
      <c r="H379">
        <f t="shared" si="78"/>
        <v>1</v>
      </c>
      <c r="I379">
        <f t="shared" si="79"/>
        <v>0</v>
      </c>
      <c r="J379" t="str">
        <f t="shared" si="88"/>
        <v>,"UPCOM_HEC Công ty Cổ phần Tư vấn Xây dựng Thủy lợi II"</v>
      </c>
      <c r="L379" t="str">
        <f t="shared" si="80"/>
        <v>HOSE_PC1</v>
      </c>
      <c r="M379" t="s">
        <v>2509</v>
      </c>
      <c r="N379" t="s">
        <v>1423</v>
      </c>
    </row>
    <row r="380" spans="2:14" hidden="1">
      <c r="B380">
        <f t="shared" si="85"/>
        <v>3</v>
      </c>
      <c r="C380" t="s">
        <v>2510</v>
      </c>
      <c r="D380" t="s">
        <v>798</v>
      </c>
      <c r="E380" t="s">
        <v>799</v>
      </c>
      <c r="F380" t="str">
        <f t="shared" si="76"/>
        <v>https://www.tradingview.com/chart/r46Q5U5a/?interval=M&amp;symbol=UPCOM:HEM</v>
      </c>
      <c r="G380" t="str">
        <f t="shared" si="77"/>
        <v>UPCOM_HEM</v>
      </c>
      <c r="H380">
        <f t="shared" si="78"/>
        <v>0</v>
      </c>
      <c r="I380">
        <f t="shared" si="79"/>
        <v>0</v>
      </c>
      <c r="L380" t="str">
        <f t="shared" si="80"/>
        <v>HOSE_PDN</v>
      </c>
      <c r="M380" t="s">
        <v>2509</v>
      </c>
      <c r="N380" t="s">
        <v>1435</v>
      </c>
    </row>
    <row r="381" spans="2:14">
      <c r="B381">
        <f t="shared" si="85"/>
        <v>3</v>
      </c>
      <c r="C381" t="s">
        <v>2510</v>
      </c>
      <c r="D381" t="s">
        <v>800</v>
      </c>
      <c r="E381" t="s">
        <v>801</v>
      </c>
      <c r="F381" t="str">
        <f t="shared" si="76"/>
        <v>https://www.tradingview.com/chart/r46Q5U5a/?interval=M&amp;symbol=UPCOM:HES</v>
      </c>
      <c r="G381" t="str">
        <f t="shared" si="77"/>
        <v>UPCOM_HES</v>
      </c>
      <c r="H381">
        <f t="shared" si="78"/>
        <v>1</v>
      </c>
      <c r="I381">
        <f t="shared" si="79"/>
        <v>0</v>
      </c>
      <c r="J381" t="str">
        <f t="shared" ref="J381:J384" si="89">","""&amp;C381&amp;"_"&amp;D381&amp;" "&amp;E381&amp;""""</f>
        <v>,"UPCOM_HES Công ty Cổ phần Dịch vụ Giải trí Hà Nội"</v>
      </c>
      <c r="L381" t="str">
        <f t="shared" si="80"/>
        <v>HOSE_PDR</v>
      </c>
      <c r="M381" t="s">
        <v>2509</v>
      </c>
      <c r="N381" t="s">
        <v>1437</v>
      </c>
    </row>
    <row r="382" spans="2:14">
      <c r="B382">
        <f t="shared" si="85"/>
        <v>3</v>
      </c>
      <c r="C382" t="s">
        <v>2510</v>
      </c>
      <c r="D382" t="s">
        <v>802</v>
      </c>
      <c r="E382" t="s">
        <v>803</v>
      </c>
      <c r="F382" t="str">
        <f t="shared" si="76"/>
        <v>https://www.tradingview.com/chart/r46Q5U5a/?interval=M&amp;symbol=UPCOM:HFC</v>
      </c>
      <c r="G382" t="str">
        <f t="shared" si="77"/>
        <v>UPCOM_HFC</v>
      </c>
      <c r="H382">
        <f t="shared" si="78"/>
        <v>1</v>
      </c>
      <c r="I382">
        <f t="shared" si="79"/>
        <v>0</v>
      </c>
      <c r="J382" t="str">
        <f t="shared" si="89"/>
        <v>,"UPCOM_HFC Công ty Cổ phần Xăng dầu Chất đốt Hà Nội"</v>
      </c>
      <c r="L382" t="str">
        <f t="shared" si="80"/>
        <v>HOSE_PET</v>
      </c>
      <c r="M382" t="s">
        <v>2509</v>
      </c>
      <c r="N382" t="s">
        <v>1445</v>
      </c>
    </row>
    <row r="383" spans="2:14">
      <c r="B383">
        <f t="shared" si="85"/>
        <v>3</v>
      </c>
      <c r="C383" t="s">
        <v>2510</v>
      </c>
      <c r="D383" t="s">
        <v>804</v>
      </c>
      <c r="E383" t="s">
        <v>805</v>
      </c>
      <c r="F383" t="str">
        <f t="shared" si="76"/>
        <v>https://www.tradingview.com/chart/r46Q5U5a/?interval=M&amp;symbol=UPCOM:HFX</v>
      </c>
      <c r="G383" t="str">
        <f t="shared" si="77"/>
        <v>UPCOM_HFX</v>
      </c>
      <c r="H383">
        <f t="shared" si="78"/>
        <v>1</v>
      </c>
      <c r="I383">
        <f t="shared" si="79"/>
        <v>0</v>
      </c>
      <c r="J383" t="str">
        <f t="shared" si="89"/>
        <v>,"UPCOM_HFX Công ty cổ phần Sản xuất - Xuất nhập khẩu Thanh Hà"</v>
      </c>
      <c r="L383" t="str">
        <f t="shared" si="80"/>
        <v>HOSE_PGC</v>
      </c>
      <c r="M383" t="s">
        <v>2509</v>
      </c>
      <c r="N383" t="s">
        <v>1451</v>
      </c>
    </row>
    <row r="384" spans="2:14">
      <c r="B384">
        <f t="shared" si="85"/>
        <v>3</v>
      </c>
      <c r="C384" t="s">
        <v>57</v>
      </c>
      <c r="D384" t="s">
        <v>806</v>
      </c>
      <c r="E384" t="s">
        <v>807</v>
      </c>
      <c r="F384" t="str">
        <f t="shared" si="76"/>
        <v>https://www.tradingview.com/chart/r46Q5U5a/?interval=M&amp;symbol=HNX:HGM</v>
      </c>
      <c r="G384" t="str">
        <f t="shared" si="77"/>
        <v>HNX_HGM</v>
      </c>
      <c r="H384">
        <f t="shared" si="78"/>
        <v>1</v>
      </c>
      <c r="I384">
        <f t="shared" si="79"/>
        <v>0</v>
      </c>
      <c r="J384" t="str">
        <f t="shared" si="89"/>
        <v>,"HNX_HGM Công ty cổ phần Cơ khí và Khoáng sản Hà Giang"</v>
      </c>
      <c r="L384" t="str">
        <f t="shared" si="80"/>
        <v>HOSE_PGD</v>
      </c>
      <c r="M384" t="s">
        <v>2509</v>
      </c>
      <c r="N384" t="s">
        <v>1453</v>
      </c>
    </row>
    <row r="385" spans="2:14" hidden="1">
      <c r="B385">
        <f t="shared" si="85"/>
        <v>3</v>
      </c>
      <c r="C385" t="s">
        <v>2510</v>
      </c>
      <c r="D385" t="s">
        <v>808</v>
      </c>
      <c r="E385" t="s">
        <v>809</v>
      </c>
      <c r="F385" t="str">
        <f t="shared" si="76"/>
        <v>https://www.tradingview.com/chart/r46Q5U5a/?interval=M&amp;symbol=UPCOM:HGW</v>
      </c>
      <c r="G385" t="str">
        <f t="shared" si="77"/>
        <v>UPCOM_HGW</v>
      </c>
      <c r="H385">
        <f t="shared" si="78"/>
        <v>0</v>
      </c>
      <c r="I385">
        <f t="shared" si="79"/>
        <v>0</v>
      </c>
      <c r="L385" t="str">
        <f t="shared" si="80"/>
        <v>HOSE_PGI</v>
      </c>
      <c r="M385" t="s">
        <v>2509</v>
      </c>
      <c r="N385" t="s">
        <v>1455</v>
      </c>
    </row>
    <row r="386" spans="2:14" hidden="1">
      <c r="B386">
        <f t="shared" si="85"/>
        <v>3</v>
      </c>
      <c r="C386" t="s">
        <v>2510</v>
      </c>
      <c r="D386" t="s">
        <v>810</v>
      </c>
      <c r="E386" t="s">
        <v>811</v>
      </c>
      <c r="F386" t="str">
        <f t="shared" si="76"/>
        <v>https://www.tradingview.com/chart/r46Q5U5a/?interval=M&amp;symbol=UPCOM:HHA</v>
      </c>
      <c r="G386" t="str">
        <f t="shared" si="77"/>
        <v>UPCOM_HHA</v>
      </c>
      <c r="H386">
        <f t="shared" si="78"/>
        <v>0</v>
      </c>
      <c r="I386">
        <f t="shared" si="79"/>
        <v>0</v>
      </c>
      <c r="L386" t="str">
        <f t="shared" si="80"/>
        <v>HOSE_PHR</v>
      </c>
      <c r="M386" t="s">
        <v>2509</v>
      </c>
      <c r="N386" t="s">
        <v>1467</v>
      </c>
    </row>
    <row r="387" spans="2:14">
      <c r="B387">
        <f t="shared" si="85"/>
        <v>3</v>
      </c>
      <c r="C387" t="s">
        <v>57</v>
      </c>
      <c r="D387" t="s">
        <v>812</v>
      </c>
      <c r="E387" t="s">
        <v>813</v>
      </c>
      <c r="F387" t="str">
        <f t="shared" ref="F387:F450" si="90">"https://www.tradingview.com/chart/r46Q5U5a/?interval=M&amp;symbol="&amp;C387&amp;":"&amp;D387</f>
        <v>https://www.tradingview.com/chart/r46Q5U5a/?interval=M&amp;symbol=HNX:HHC</v>
      </c>
      <c r="G387" t="str">
        <f t="shared" si="77"/>
        <v>HNX_HHC</v>
      </c>
      <c r="H387">
        <f t="shared" si="78"/>
        <v>1</v>
      </c>
      <c r="I387">
        <f t="shared" si="79"/>
        <v>0</v>
      </c>
      <c r="J387" t="str">
        <f>","""&amp;C387&amp;"_"&amp;D387&amp;" "&amp;E387&amp;""""</f>
        <v>,"HNX_HHC Công ty Cổ phần Bánh kẹo Hải Hà"</v>
      </c>
      <c r="L387" t="str">
        <f t="shared" si="80"/>
        <v>HOSE_PIT</v>
      </c>
      <c r="M387" t="s">
        <v>2509</v>
      </c>
      <c r="N387" t="s">
        <v>1479</v>
      </c>
    </row>
    <row r="388" spans="2:14" hidden="1">
      <c r="B388">
        <f t="shared" si="85"/>
        <v>3</v>
      </c>
      <c r="C388" t="s">
        <v>57</v>
      </c>
      <c r="D388" t="s">
        <v>814</v>
      </c>
      <c r="E388" t="s">
        <v>815</v>
      </c>
      <c r="F388" t="str">
        <f t="shared" si="90"/>
        <v>https://www.tradingview.com/chart/r46Q5U5a/?interval=M&amp;symbol=HNX:HHG</v>
      </c>
      <c r="G388" t="str">
        <f t="shared" ref="G388:G451" si="91">C388&amp;"_"&amp;D388</f>
        <v>HNX_HHG</v>
      </c>
      <c r="H388">
        <f t="shared" ref="H388:H451" si="92">COUNTIF(L:L,G388)</f>
        <v>0</v>
      </c>
      <c r="I388">
        <f t="shared" ref="I388:I451" si="93">COUNTIF(P:P,D388)</f>
        <v>0</v>
      </c>
      <c r="L388" t="str">
        <f t="shared" ref="L388:L451" si="94">M388&amp;"_"&amp;N388</f>
        <v>HOSE_PJT</v>
      </c>
      <c r="M388" t="s">
        <v>2509</v>
      </c>
      <c r="N388" t="s">
        <v>1487</v>
      </c>
    </row>
    <row r="389" spans="2:14" hidden="1">
      <c r="B389">
        <f t="shared" si="85"/>
        <v>3</v>
      </c>
      <c r="C389" t="s">
        <v>57</v>
      </c>
      <c r="D389" t="s">
        <v>816</v>
      </c>
      <c r="E389" t="s">
        <v>817</v>
      </c>
      <c r="F389" t="str">
        <f t="shared" si="90"/>
        <v>https://www.tradingview.com/chart/r46Q5U5a/?interval=M&amp;symbol=HNX:HHL</v>
      </c>
      <c r="G389" t="str">
        <f t="shared" si="91"/>
        <v>HNX_HHL</v>
      </c>
      <c r="H389">
        <f t="shared" si="92"/>
        <v>0</v>
      </c>
      <c r="I389">
        <f t="shared" si="93"/>
        <v>0</v>
      </c>
      <c r="L389" t="str">
        <f t="shared" si="94"/>
        <v>HOSE_PNC</v>
      </c>
      <c r="M389" t="s">
        <v>2509</v>
      </c>
      <c r="N389" t="s">
        <v>1505</v>
      </c>
    </row>
    <row r="390" spans="2:14" hidden="1">
      <c r="B390">
        <f t="shared" si="85"/>
        <v>3</v>
      </c>
      <c r="C390" t="s">
        <v>2510</v>
      </c>
      <c r="D390" t="s">
        <v>818</v>
      </c>
      <c r="E390" t="s">
        <v>819</v>
      </c>
      <c r="F390" t="str">
        <f t="shared" si="90"/>
        <v>https://www.tradingview.com/chart/r46Q5U5a/?interval=M&amp;symbol=UPCOM:HHN</v>
      </c>
      <c r="G390" t="str">
        <f t="shared" si="91"/>
        <v>UPCOM_HHN</v>
      </c>
      <c r="H390">
        <f t="shared" si="92"/>
        <v>0</v>
      </c>
      <c r="I390">
        <f t="shared" si="93"/>
        <v>0</v>
      </c>
      <c r="L390" t="str">
        <f t="shared" si="94"/>
        <v>HOSE_PNJ</v>
      </c>
      <c r="M390" t="s">
        <v>2509</v>
      </c>
      <c r="N390" t="s">
        <v>1511</v>
      </c>
    </row>
    <row r="391" spans="2:14" hidden="1">
      <c r="B391">
        <f t="shared" si="85"/>
        <v>3</v>
      </c>
      <c r="C391" t="s">
        <v>2510</v>
      </c>
      <c r="D391" t="s">
        <v>820</v>
      </c>
      <c r="E391" t="s">
        <v>821</v>
      </c>
      <c r="F391" t="str">
        <f t="shared" si="90"/>
        <v>https://www.tradingview.com/chart/r46Q5U5a/?interval=M&amp;symbol=UPCOM:HHR</v>
      </c>
      <c r="G391" t="str">
        <f t="shared" si="91"/>
        <v>UPCOM_HHR</v>
      </c>
      <c r="H391">
        <f t="shared" si="92"/>
        <v>0</v>
      </c>
      <c r="I391">
        <f t="shared" si="93"/>
        <v>0</v>
      </c>
      <c r="L391" t="str">
        <f t="shared" si="94"/>
        <v>HOSE_PPC</v>
      </c>
      <c r="M391" t="s">
        <v>2509</v>
      </c>
      <c r="N391" t="s">
        <v>1523</v>
      </c>
    </row>
    <row r="392" spans="2:14">
      <c r="B392">
        <f t="shared" si="85"/>
        <v>3</v>
      </c>
      <c r="C392" t="s">
        <v>2509</v>
      </c>
      <c r="D392" t="s">
        <v>822</v>
      </c>
      <c r="E392" t="s">
        <v>823</v>
      </c>
      <c r="F392" t="str">
        <f t="shared" si="90"/>
        <v>https://www.tradingview.com/chart/r46Q5U5a/?interval=M&amp;symbol=HOSE:HHS</v>
      </c>
      <c r="G392" t="str">
        <f t="shared" si="91"/>
        <v>HOSE_HHS</v>
      </c>
      <c r="H392">
        <f t="shared" si="92"/>
        <v>1</v>
      </c>
      <c r="I392">
        <f t="shared" si="93"/>
        <v>0</v>
      </c>
      <c r="J392" t="str">
        <f>","""&amp;C392&amp;"_"&amp;D392&amp;" "&amp;E392&amp;""""</f>
        <v>,"HOSE_HHS Công ty Cổ phần Đầu tư Dịch vụ Hoàng Huy"</v>
      </c>
      <c r="L392" t="str">
        <f t="shared" si="94"/>
        <v>HOSE_PTB</v>
      </c>
      <c r="M392" t="s">
        <v>2509</v>
      </c>
      <c r="N392" t="s">
        <v>1557</v>
      </c>
    </row>
    <row r="393" spans="2:14" hidden="1">
      <c r="B393">
        <f t="shared" si="85"/>
        <v>3</v>
      </c>
      <c r="C393" t="s">
        <v>2510</v>
      </c>
      <c r="D393" t="s">
        <v>824</v>
      </c>
      <c r="E393" t="s">
        <v>825</v>
      </c>
      <c r="F393" t="str">
        <f t="shared" si="90"/>
        <v>https://www.tradingview.com/chart/r46Q5U5a/?interval=M&amp;symbol=UPCOM:HHV</v>
      </c>
      <c r="G393" t="str">
        <f t="shared" si="91"/>
        <v>UPCOM_HHV</v>
      </c>
      <c r="H393">
        <f t="shared" si="92"/>
        <v>0</v>
      </c>
      <c r="I393">
        <f t="shared" si="93"/>
        <v>1</v>
      </c>
      <c r="L393" t="str">
        <f t="shared" si="94"/>
        <v>HOSE_PTC</v>
      </c>
      <c r="M393" t="s">
        <v>2509</v>
      </c>
      <c r="N393" t="s">
        <v>1559</v>
      </c>
    </row>
    <row r="394" spans="2:14">
      <c r="B394">
        <f t="shared" si="85"/>
        <v>3</v>
      </c>
      <c r="C394" t="s">
        <v>2509</v>
      </c>
      <c r="D394" t="s">
        <v>826</v>
      </c>
      <c r="E394" t="s">
        <v>827</v>
      </c>
      <c r="F394" t="str">
        <f t="shared" si="90"/>
        <v>https://www.tradingview.com/chart/r46Q5U5a/?interval=M&amp;symbol=HOSE:HID</v>
      </c>
      <c r="G394" t="str">
        <f t="shared" si="91"/>
        <v>HOSE_HID</v>
      </c>
      <c r="H394">
        <f t="shared" si="92"/>
        <v>1</v>
      </c>
      <c r="I394">
        <f t="shared" si="93"/>
        <v>0</v>
      </c>
      <c r="J394" t="str">
        <f t="shared" ref="J394:J397" si="95">","""&amp;C394&amp;"_"&amp;D394&amp;" "&amp;E394&amp;""""</f>
        <v>,"HOSE_HID Công ty Cổ phần Đầu tư và Tư vấn Hà Long"</v>
      </c>
      <c r="L394" t="str">
        <f t="shared" si="94"/>
        <v>HOSE_PTL</v>
      </c>
      <c r="M394" t="s">
        <v>2509</v>
      </c>
      <c r="N394" t="s">
        <v>1573</v>
      </c>
    </row>
    <row r="395" spans="2:14">
      <c r="B395">
        <f t="shared" si="85"/>
        <v>3</v>
      </c>
      <c r="C395" t="s">
        <v>2510</v>
      </c>
      <c r="D395" t="s">
        <v>828</v>
      </c>
      <c r="E395" t="s">
        <v>829</v>
      </c>
      <c r="F395" t="str">
        <f t="shared" si="90"/>
        <v>https://www.tradingview.com/chart/r46Q5U5a/?interval=M&amp;symbol=UPCOM:HIG</v>
      </c>
      <c r="G395" t="str">
        <f t="shared" si="91"/>
        <v>UPCOM_HIG</v>
      </c>
      <c r="H395">
        <f t="shared" si="92"/>
        <v>1</v>
      </c>
      <c r="I395">
        <f t="shared" si="93"/>
        <v>0</v>
      </c>
      <c r="J395" t="str">
        <f t="shared" si="95"/>
        <v>,"UPCOM_HIG Công ty Cổ phần Tập đoàn HIPT"</v>
      </c>
      <c r="L395" t="str">
        <f t="shared" si="94"/>
        <v>HOSE_PVD</v>
      </c>
      <c r="M395" t="s">
        <v>2509</v>
      </c>
      <c r="N395" t="s">
        <v>1591</v>
      </c>
    </row>
    <row r="396" spans="2:14">
      <c r="B396">
        <f t="shared" si="85"/>
        <v>3</v>
      </c>
      <c r="C396" t="s">
        <v>2510</v>
      </c>
      <c r="D396" t="s">
        <v>830</v>
      </c>
      <c r="E396" t="s">
        <v>831</v>
      </c>
      <c r="F396" t="str">
        <f t="shared" si="90"/>
        <v>https://www.tradingview.com/chart/r46Q5U5a/?interval=M&amp;symbol=UPCOM:HJC</v>
      </c>
      <c r="G396" t="str">
        <f t="shared" si="91"/>
        <v>UPCOM_HJC</v>
      </c>
      <c r="H396">
        <f t="shared" si="92"/>
        <v>1</v>
      </c>
      <c r="I396">
        <f t="shared" si="93"/>
        <v>0</v>
      </c>
      <c r="J396" t="str">
        <f t="shared" si="95"/>
        <v>,"UPCOM_HJC Công ty Cổ phần Hòa Việt"</v>
      </c>
      <c r="L396" t="str">
        <f t="shared" si="94"/>
        <v>HOSE_PVT</v>
      </c>
      <c r="M396" t="s">
        <v>2509</v>
      </c>
      <c r="N396" t="s">
        <v>1613</v>
      </c>
    </row>
    <row r="397" spans="2:14">
      <c r="B397">
        <f t="shared" si="85"/>
        <v>3</v>
      </c>
      <c r="C397" t="s">
        <v>57</v>
      </c>
      <c r="D397" t="s">
        <v>832</v>
      </c>
      <c r="E397" t="s">
        <v>833</v>
      </c>
      <c r="F397" t="str">
        <f t="shared" si="90"/>
        <v>https://www.tradingview.com/chart/r46Q5U5a/?interval=M&amp;symbol=HNX:HJS</v>
      </c>
      <c r="G397" t="str">
        <f t="shared" si="91"/>
        <v>HNX_HJS</v>
      </c>
      <c r="H397">
        <f t="shared" si="92"/>
        <v>1</v>
      </c>
      <c r="I397">
        <f t="shared" si="93"/>
        <v>0</v>
      </c>
      <c r="J397" t="str">
        <f t="shared" si="95"/>
        <v>,"HNX_HJS Công ty Cổ phần Thủy điện Nậm Mu"</v>
      </c>
      <c r="L397" t="str">
        <f t="shared" si="94"/>
        <v>HOSE_QCG</v>
      </c>
      <c r="M397" t="s">
        <v>2509</v>
      </c>
      <c r="N397" t="s">
        <v>1641</v>
      </c>
    </row>
    <row r="398" spans="2:14" hidden="1">
      <c r="B398">
        <f t="shared" si="85"/>
        <v>3</v>
      </c>
      <c r="C398" t="s">
        <v>57</v>
      </c>
      <c r="D398" t="s">
        <v>834</v>
      </c>
      <c r="E398" t="s">
        <v>835</v>
      </c>
      <c r="F398" t="str">
        <f t="shared" si="90"/>
        <v>https://www.tradingview.com/chart/r46Q5U5a/?interval=M&amp;symbol=HNX:HKB</v>
      </c>
      <c r="G398" t="str">
        <f t="shared" si="91"/>
        <v>HNX_HKB</v>
      </c>
      <c r="H398">
        <f t="shared" si="92"/>
        <v>0</v>
      </c>
      <c r="I398">
        <f t="shared" si="93"/>
        <v>0</v>
      </c>
      <c r="L398" t="str">
        <f t="shared" si="94"/>
        <v>HOSE_RAL</v>
      </c>
      <c r="M398" t="s">
        <v>2509</v>
      </c>
      <c r="N398" t="s">
        <v>1661</v>
      </c>
    </row>
    <row r="399" spans="2:14" hidden="1">
      <c r="B399">
        <f t="shared" si="85"/>
        <v>3</v>
      </c>
      <c r="C399" t="s">
        <v>2510</v>
      </c>
      <c r="D399" t="s">
        <v>836</v>
      </c>
      <c r="E399" t="s">
        <v>837</v>
      </c>
      <c r="F399" t="str">
        <f t="shared" si="90"/>
        <v>https://www.tradingview.com/chart/r46Q5U5a/?interval=M&amp;symbol=UPCOM:HKP</v>
      </c>
      <c r="G399" t="str">
        <f t="shared" si="91"/>
        <v>UPCOM_HKP</v>
      </c>
      <c r="H399">
        <f t="shared" si="92"/>
        <v>0</v>
      </c>
      <c r="I399">
        <f t="shared" si="93"/>
        <v>0</v>
      </c>
      <c r="L399" t="str">
        <f t="shared" si="94"/>
        <v>HOSE_RDP</v>
      </c>
      <c r="M399" t="s">
        <v>2509</v>
      </c>
      <c r="N399" t="s">
        <v>1673</v>
      </c>
    </row>
    <row r="400" spans="2:14">
      <c r="B400">
        <f t="shared" si="85"/>
        <v>3</v>
      </c>
      <c r="C400" t="s">
        <v>57</v>
      </c>
      <c r="D400" t="s">
        <v>838</v>
      </c>
      <c r="E400" t="s">
        <v>839</v>
      </c>
      <c r="F400" t="str">
        <f t="shared" si="90"/>
        <v>https://www.tradingview.com/chart/r46Q5U5a/?interval=M&amp;symbol=HNX:HKT</v>
      </c>
      <c r="G400" t="str">
        <f t="shared" si="91"/>
        <v>HNX_HKT</v>
      </c>
      <c r="H400">
        <f t="shared" si="92"/>
        <v>1</v>
      </c>
      <c r="I400">
        <f t="shared" si="93"/>
        <v>0</v>
      </c>
      <c r="J400" t="str">
        <f t="shared" ref="J400:J404" si="96">","""&amp;C400&amp;"_"&amp;D400&amp;" "&amp;E400&amp;""""</f>
        <v>,"HNX_HKT Công ty Cổ phần Chè Hiệp Khánh"</v>
      </c>
      <c r="L400" t="str">
        <f t="shared" si="94"/>
        <v>HOSE_REE</v>
      </c>
      <c r="M400" t="s">
        <v>2509</v>
      </c>
      <c r="N400" t="s">
        <v>1675</v>
      </c>
    </row>
    <row r="401" spans="2:14">
      <c r="B401">
        <f t="shared" si="85"/>
        <v>3</v>
      </c>
      <c r="C401" t="s">
        <v>2510</v>
      </c>
      <c r="D401" t="s">
        <v>840</v>
      </c>
      <c r="E401" t="s">
        <v>841</v>
      </c>
      <c r="F401" t="str">
        <f t="shared" si="90"/>
        <v>https://www.tradingview.com/chart/r46Q5U5a/?interval=M&amp;symbol=UPCOM:HLA</v>
      </c>
      <c r="G401" t="str">
        <f t="shared" si="91"/>
        <v>UPCOM_HLA</v>
      </c>
      <c r="H401">
        <f t="shared" si="92"/>
        <v>1</v>
      </c>
      <c r="I401">
        <f t="shared" si="93"/>
        <v>0</v>
      </c>
      <c r="J401" t="str">
        <f t="shared" si="96"/>
        <v>,"UPCOM_HLA Công ty Cổ phần Hữu Liên Á Châu"</v>
      </c>
      <c r="L401" t="str">
        <f t="shared" si="94"/>
        <v>HOSE_S4A</v>
      </c>
      <c r="M401" t="s">
        <v>2509</v>
      </c>
      <c r="N401" t="s">
        <v>1699</v>
      </c>
    </row>
    <row r="402" spans="2:14">
      <c r="B402">
        <f t="shared" si="85"/>
        <v>3</v>
      </c>
      <c r="C402" t="s">
        <v>2510</v>
      </c>
      <c r="D402" t="s">
        <v>842</v>
      </c>
      <c r="E402" t="s">
        <v>843</v>
      </c>
      <c r="F402" t="str">
        <f t="shared" si="90"/>
        <v>https://www.tradingview.com/chart/r46Q5U5a/?interval=M&amp;symbol=UPCOM:HLB</v>
      </c>
      <c r="G402" t="str">
        <f t="shared" si="91"/>
        <v>UPCOM_HLB</v>
      </c>
      <c r="H402">
        <f t="shared" si="92"/>
        <v>1</v>
      </c>
      <c r="I402">
        <f t="shared" si="93"/>
        <v>0</v>
      </c>
      <c r="J402" t="str">
        <f t="shared" si="96"/>
        <v>,"UPCOM_HLB Công ty Cổ phần Bia và Nước giải khát Hạ Long"</v>
      </c>
      <c r="L402" t="str">
        <f t="shared" si="94"/>
        <v>HOSE_SAB</v>
      </c>
      <c r="M402" t="s">
        <v>2509</v>
      </c>
      <c r="N402" t="s">
        <v>1713</v>
      </c>
    </row>
    <row r="403" spans="2:14">
      <c r="B403">
        <f t="shared" si="85"/>
        <v>3</v>
      </c>
      <c r="C403" t="s">
        <v>57</v>
      </c>
      <c r="D403" t="s">
        <v>844</v>
      </c>
      <c r="E403" t="s">
        <v>845</v>
      </c>
      <c r="F403" t="str">
        <f t="shared" si="90"/>
        <v>https://www.tradingview.com/chart/r46Q5U5a/?interval=M&amp;symbol=HNX:HLC</v>
      </c>
      <c r="G403" t="str">
        <f t="shared" si="91"/>
        <v>HNX_HLC</v>
      </c>
      <c r="H403">
        <f t="shared" si="92"/>
        <v>1</v>
      </c>
      <c r="I403">
        <f t="shared" si="93"/>
        <v>0</v>
      </c>
      <c r="J403" t="str">
        <f t="shared" si="96"/>
        <v>,"HNX_HLC CTCP Than Hà Lầm - Vinacomin"</v>
      </c>
      <c r="L403" t="str">
        <f t="shared" si="94"/>
        <v>HOSE_SAM</v>
      </c>
      <c r="M403" t="s">
        <v>2509</v>
      </c>
      <c r="N403" t="s">
        <v>1719</v>
      </c>
    </row>
    <row r="404" spans="2:14">
      <c r="B404">
        <f t="shared" si="85"/>
        <v>3</v>
      </c>
      <c r="C404" t="s">
        <v>57</v>
      </c>
      <c r="D404" t="s">
        <v>846</v>
      </c>
      <c r="E404" t="s">
        <v>847</v>
      </c>
      <c r="F404" t="str">
        <f t="shared" si="90"/>
        <v>https://www.tradingview.com/chart/r46Q5U5a/?interval=M&amp;symbol=HNX:HLD</v>
      </c>
      <c r="G404" t="str">
        <f t="shared" si="91"/>
        <v>HNX_HLD</v>
      </c>
      <c r="H404">
        <f t="shared" si="92"/>
        <v>1</v>
      </c>
      <c r="I404">
        <f t="shared" si="93"/>
        <v>0</v>
      </c>
      <c r="J404" t="str">
        <f t="shared" si="96"/>
        <v>,"HNX_HLD Công ty Cổ phần Đầu tư và Phát triển Bất động sản HUDLAND"</v>
      </c>
      <c r="L404" t="str">
        <f t="shared" si="94"/>
        <v>HOSE_SAV</v>
      </c>
      <c r="M404" t="s">
        <v>2509</v>
      </c>
      <c r="N404" t="s">
        <v>1723</v>
      </c>
    </row>
    <row r="405" spans="2:14" hidden="1">
      <c r="B405">
        <f t="shared" si="85"/>
        <v>3</v>
      </c>
      <c r="C405" t="s">
        <v>2509</v>
      </c>
      <c r="D405" t="s">
        <v>848</v>
      </c>
      <c r="E405" t="s">
        <v>849</v>
      </c>
      <c r="F405" t="str">
        <f t="shared" si="90"/>
        <v>https://www.tradingview.com/chart/r46Q5U5a/?interval=M&amp;symbol=HOSE:HLG</v>
      </c>
      <c r="G405" t="str">
        <f t="shared" si="91"/>
        <v>HOSE_HLG</v>
      </c>
      <c r="H405">
        <f t="shared" si="92"/>
        <v>0</v>
      </c>
      <c r="I405">
        <f t="shared" si="93"/>
        <v>0</v>
      </c>
      <c r="L405" t="str">
        <f t="shared" si="94"/>
        <v>HOSE_SBA</v>
      </c>
      <c r="M405" t="s">
        <v>2509</v>
      </c>
      <c r="N405" t="s">
        <v>1727</v>
      </c>
    </row>
    <row r="406" spans="2:14" hidden="1">
      <c r="B406">
        <f t="shared" si="85"/>
        <v>3</v>
      </c>
      <c r="C406" t="s">
        <v>2510</v>
      </c>
      <c r="D406" t="s">
        <v>850</v>
      </c>
      <c r="E406" t="s">
        <v>851</v>
      </c>
      <c r="F406" t="str">
        <f t="shared" si="90"/>
        <v>https://www.tradingview.com/chart/r46Q5U5a/?interval=M&amp;symbol=UPCOM:HLR</v>
      </c>
      <c r="G406" t="str">
        <f t="shared" si="91"/>
        <v>UPCOM_HLR</v>
      </c>
      <c r="H406">
        <f t="shared" si="92"/>
        <v>0</v>
      </c>
      <c r="I406">
        <f t="shared" si="93"/>
        <v>0</v>
      </c>
      <c r="L406" t="str">
        <f t="shared" si="94"/>
        <v>HOSE_SBT</v>
      </c>
      <c r="M406" t="s">
        <v>2509</v>
      </c>
      <c r="N406" t="s">
        <v>1735</v>
      </c>
    </row>
    <row r="407" spans="2:14" hidden="1">
      <c r="B407">
        <f t="shared" si="85"/>
        <v>3</v>
      </c>
      <c r="C407" t="s">
        <v>57</v>
      </c>
      <c r="D407" t="s">
        <v>852</v>
      </c>
      <c r="E407" t="s">
        <v>853</v>
      </c>
      <c r="F407" t="str">
        <f t="shared" si="90"/>
        <v>https://www.tradingview.com/chart/r46Q5U5a/?interval=M&amp;symbol=HNX:HLY</v>
      </c>
      <c r="G407" t="str">
        <f t="shared" si="91"/>
        <v>HNX_HLY</v>
      </c>
      <c r="H407">
        <f t="shared" si="92"/>
        <v>0</v>
      </c>
      <c r="I407">
        <f t="shared" si="93"/>
        <v>0</v>
      </c>
      <c r="L407" t="str">
        <f t="shared" si="94"/>
        <v>HOSE_SBV</v>
      </c>
      <c r="M407" t="s">
        <v>2509</v>
      </c>
      <c r="N407" t="s">
        <v>1737</v>
      </c>
    </row>
    <row r="408" spans="2:14">
      <c r="B408">
        <f t="shared" si="85"/>
        <v>3</v>
      </c>
      <c r="C408" t="s">
        <v>2509</v>
      </c>
      <c r="D408" t="s">
        <v>854</v>
      </c>
      <c r="E408" t="s">
        <v>855</v>
      </c>
      <c r="F408" t="str">
        <f t="shared" si="90"/>
        <v>https://www.tradingview.com/chart/r46Q5U5a/?interval=M&amp;symbol=HOSE:HMC</v>
      </c>
      <c r="G408" t="str">
        <f t="shared" si="91"/>
        <v>HOSE_HMC</v>
      </c>
      <c r="H408">
        <f t="shared" si="92"/>
        <v>1</v>
      </c>
      <c r="I408">
        <f t="shared" si="93"/>
        <v>0</v>
      </c>
      <c r="J408" t="str">
        <f t="shared" ref="J408:J413" si="97">","""&amp;C408&amp;"_"&amp;D408&amp;" "&amp;E408&amp;""""</f>
        <v>,"HOSE_HMC Công ty Cổ phần Kim khí Thành phố Hồ Chí Minh - Vnsteel"</v>
      </c>
      <c r="L408" t="str">
        <f t="shared" si="94"/>
        <v>HOSE_SC5</v>
      </c>
      <c r="M408" t="s">
        <v>2509</v>
      </c>
      <c r="N408" t="s">
        <v>1739</v>
      </c>
    </row>
    <row r="409" spans="2:14">
      <c r="B409">
        <f t="shared" si="85"/>
        <v>3</v>
      </c>
      <c r="C409" t="s">
        <v>2510</v>
      </c>
      <c r="D409" t="s">
        <v>856</v>
      </c>
      <c r="E409" t="s">
        <v>857</v>
      </c>
      <c r="F409" t="str">
        <f t="shared" si="90"/>
        <v>https://www.tradingview.com/chart/r46Q5U5a/?interval=M&amp;symbol=UPCOM:HMG</v>
      </c>
      <c r="G409" t="str">
        <f t="shared" si="91"/>
        <v>UPCOM_HMG</v>
      </c>
      <c r="H409">
        <f t="shared" si="92"/>
        <v>1</v>
      </c>
      <c r="I409">
        <f t="shared" si="93"/>
        <v>0</v>
      </c>
      <c r="J409" t="str">
        <f t="shared" si="97"/>
        <v>,"UPCOM_HMG CTCP Kim khí Hà Nội - VNSTEEL"</v>
      </c>
      <c r="L409" t="str">
        <f t="shared" si="94"/>
        <v>HOSE_SCR</v>
      </c>
      <c r="M409" t="s">
        <v>2509</v>
      </c>
      <c r="N409" t="s">
        <v>1755</v>
      </c>
    </row>
    <row r="410" spans="2:14">
      <c r="B410">
        <f t="shared" si="85"/>
        <v>3</v>
      </c>
      <c r="C410" t="s">
        <v>57</v>
      </c>
      <c r="D410" t="s">
        <v>858</v>
      </c>
      <c r="E410" t="s">
        <v>859</v>
      </c>
      <c r="F410" t="str">
        <f t="shared" si="90"/>
        <v>https://www.tradingview.com/chart/r46Q5U5a/?interval=M&amp;symbol=HNX:HMH</v>
      </c>
      <c r="G410" t="str">
        <f t="shared" si="91"/>
        <v>HNX_HMH</v>
      </c>
      <c r="H410">
        <f t="shared" si="92"/>
        <v>1</v>
      </c>
      <c r="I410">
        <f t="shared" si="93"/>
        <v>0</v>
      </c>
      <c r="J410" t="str">
        <f t="shared" si="97"/>
        <v>,"HNX_HMH Công ty Cổ phần Hải Minh"</v>
      </c>
      <c r="L410" t="str">
        <f t="shared" si="94"/>
        <v>HOSE_SFC</v>
      </c>
      <c r="M410" t="s">
        <v>2509</v>
      </c>
      <c r="N410" t="s">
        <v>1825</v>
      </c>
    </row>
    <row r="411" spans="2:14">
      <c r="B411">
        <f t="shared" si="85"/>
        <v>3</v>
      </c>
      <c r="C411" t="s">
        <v>2510</v>
      </c>
      <c r="D411" t="s">
        <v>860</v>
      </c>
      <c r="E411" t="s">
        <v>861</v>
      </c>
      <c r="F411" t="str">
        <f t="shared" si="90"/>
        <v>https://www.tradingview.com/chart/r46Q5U5a/?interval=M&amp;symbol=UPCOM:HNB</v>
      </c>
      <c r="G411" t="str">
        <f t="shared" si="91"/>
        <v>UPCOM_HNB</v>
      </c>
      <c r="H411">
        <f t="shared" si="92"/>
        <v>1</v>
      </c>
      <c r="I411">
        <f t="shared" si="93"/>
        <v>0</v>
      </c>
      <c r="J411" t="str">
        <f t="shared" si="97"/>
        <v>,"UPCOM_HNB CTCP Bến xe Hà Nội"</v>
      </c>
      <c r="L411" t="str">
        <f t="shared" si="94"/>
        <v>HOSE_SFG</v>
      </c>
      <c r="M411" t="s">
        <v>2509</v>
      </c>
      <c r="N411" t="s">
        <v>1827</v>
      </c>
    </row>
    <row r="412" spans="2:14">
      <c r="B412">
        <f t="shared" si="85"/>
        <v>3</v>
      </c>
      <c r="C412" t="s">
        <v>2510</v>
      </c>
      <c r="D412" t="s">
        <v>862</v>
      </c>
      <c r="E412" t="s">
        <v>863</v>
      </c>
      <c r="F412" t="str">
        <f t="shared" si="90"/>
        <v>https://www.tradingview.com/chart/r46Q5U5a/?interval=M&amp;symbol=UPCOM:HND</v>
      </c>
      <c r="G412" t="str">
        <f t="shared" si="91"/>
        <v>UPCOM_HND</v>
      </c>
      <c r="H412">
        <f t="shared" si="92"/>
        <v>1</v>
      </c>
      <c r="I412">
        <f t="shared" si="93"/>
        <v>0</v>
      </c>
      <c r="J412" t="str">
        <f t="shared" si="97"/>
        <v>,"UPCOM_HND CTCP Nhiệt điện Hải Phòng"</v>
      </c>
      <c r="L412" t="str">
        <f t="shared" si="94"/>
        <v>HOSE_SFI</v>
      </c>
      <c r="M412" t="s">
        <v>2509</v>
      </c>
      <c r="N412" t="s">
        <v>1829</v>
      </c>
    </row>
    <row r="413" spans="2:14">
      <c r="B413">
        <f t="shared" si="85"/>
        <v>3</v>
      </c>
      <c r="C413" t="s">
        <v>2510</v>
      </c>
      <c r="D413" t="s">
        <v>864</v>
      </c>
      <c r="E413" t="s">
        <v>865</v>
      </c>
      <c r="F413" t="str">
        <f t="shared" si="90"/>
        <v>https://www.tradingview.com/chart/r46Q5U5a/?interval=M&amp;symbol=UPCOM:HNF</v>
      </c>
      <c r="G413" t="str">
        <f t="shared" si="91"/>
        <v>UPCOM_HNF</v>
      </c>
      <c r="H413">
        <f t="shared" si="92"/>
        <v>1</v>
      </c>
      <c r="I413">
        <f t="shared" si="93"/>
        <v>0</v>
      </c>
      <c r="J413" t="str">
        <f t="shared" si="97"/>
        <v>,"UPCOM_HNF CTCP Thực phẩm Hữu Nghị"</v>
      </c>
      <c r="L413" t="str">
        <f t="shared" si="94"/>
        <v>HOSE_SGT</v>
      </c>
      <c r="M413" t="s">
        <v>2509</v>
      </c>
      <c r="N413" t="s">
        <v>1848</v>
      </c>
    </row>
    <row r="414" spans="2:14" hidden="1">
      <c r="B414">
        <f t="shared" si="85"/>
        <v>3</v>
      </c>
      <c r="C414" t="s">
        <v>2509</v>
      </c>
      <c r="D414" t="s">
        <v>866</v>
      </c>
      <c r="E414" t="s">
        <v>867</v>
      </c>
      <c r="F414" t="str">
        <f t="shared" si="90"/>
        <v>https://www.tradingview.com/chart/r46Q5U5a/?interval=M&amp;symbol=HOSE:HNG</v>
      </c>
      <c r="G414" t="str">
        <f t="shared" si="91"/>
        <v>HOSE_HNG</v>
      </c>
      <c r="H414">
        <f t="shared" si="92"/>
        <v>0</v>
      </c>
      <c r="I414">
        <f t="shared" si="93"/>
        <v>1</v>
      </c>
      <c r="L414" t="str">
        <f t="shared" si="94"/>
        <v>HOSE_SHA</v>
      </c>
      <c r="M414" t="s">
        <v>2509</v>
      </c>
      <c r="N414" t="s">
        <v>1850</v>
      </c>
    </row>
    <row r="415" spans="2:14" hidden="1">
      <c r="B415">
        <f t="shared" si="85"/>
        <v>3</v>
      </c>
      <c r="C415" t="s">
        <v>57</v>
      </c>
      <c r="D415" t="s">
        <v>868</v>
      </c>
      <c r="E415" t="s">
        <v>869</v>
      </c>
      <c r="F415" t="str">
        <f t="shared" si="90"/>
        <v>https://www.tradingview.com/chart/r46Q5U5a/?interval=M&amp;symbol=HNX:HNM</v>
      </c>
      <c r="G415" t="str">
        <f t="shared" si="91"/>
        <v>HNX_HNM</v>
      </c>
      <c r="H415">
        <f t="shared" si="92"/>
        <v>0</v>
      </c>
      <c r="I415">
        <f t="shared" si="93"/>
        <v>0</v>
      </c>
      <c r="L415" t="str">
        <f t="shared" si="94"/>
        <v>HOSE_SHI</v>
      </c>
      <c r="M415" t="s">
        <v>2509</v>
      </c>
      <c r="N415" t="s">
        <v>1858</v>
      </c>
    </row>
    <row r="416" spans="2:14">
      <c r="B416">
        <f t="shared" si="85"/>
        <v>3</v>
      </c>
      <c r="C416" t="s">
        <v>2510</v>
      </c>
      <c r="D416" t="s">
        <v>870</v>
      </c>
      <c r="E416" t="s">
        <v>871</v>
      </c>
      <c r="F416" t="str">
        <f t="shared" si="90"/>
        <v>https://www.tradingview.com/chart/r46Q5U5a/?interval=M&amp;symbol=UPCOM:HNP</v>
      </c>
      <c r="G416" t="str">
        <f t="shared" si="91"/>
        <v>UPCOM_HNP</v>
      </c>
      <c r="H416">
        <f t="shared" si="92"/>
        <v>1</v>
      </c>
      <c r="I416">
        <f t="shared" si="93"/>
        <v>0</v>
      </c>
      <c r="J416" t="str">
        <f>","""&amp;C416&amp;"_"&amp;D416&amp;" "&amp;E416&amp;""""</f>
        <v>,"UPCOM_HNP Công ty Cổ phần Hanel Xốp nhựa"</v>
      </c>
      <c r="L416" t="str">
        <f t="shared" si="94"/>
        <v>HOSE_SHP</v>
      </c>
      <c r="M416" t="s">
        <v>2509</v>
      </c>
      <c r="N416" t="s">
        <v>1862</v>
      </c>
    </row>
    <row r="417" spans="2:14" hidden="1">
      <c r="B417">
        <f t="shared" si="85"/>
        <v>3</v>
      </c>
      <c r="C417" t="s">
        <v>2510</v>
      </c>
      <c r="D417" t="s">
        <v>872</v>
      </c>
      <c r="E417" t="s">
        <v>873</v>
      </c>
      <c r="F417" t="str">
        <f t="shared" si="90"/>
        <v>https://www.tradingview.com/chart/r46Q5U5a/?interval=M&amp;symbol=UPCOM:HNT</v>
      </c>
      <c r="G417" t="str">
        <f t="shared" si="91"/>
        <v>UPCOM_HNT</v>
      </c>
      <c r="H417">
        <f t="shared" si="92"/>
        <v>0</v>
      </c>
      <c r="I417">
        <f t="shared" si="93"/>
        <v>0</v>
      </c>
      <c r="L417" t="str">
        <f t="shared" si="94"/>
        <v>HOSE_SJD</v>
      </c>
      <c r="M417" t="s">
        <v>2509</v>
      </c>
      <c r="N417" t="s">
        <v>1879</v>
      </c>
    </row>
    <row r="418" spans="2:14">
      <c r="B418">
        <f t="shared" ref="B418:B477" si="98">LEN(D418)</f>
        <v>3</v>
      </c>
      <c r="C418" t="s">
        <v>57</v>
      </c>
      <c r="D418" t="s">
        <v>874</v>
      </c>
      <c r="E418" t="s">
        <v>875</v>
      </c>
      <c r="F418" t="str">
        <f t="shared" si="90"/>
        <v>https://www.tradingview.com/chart/r46Q5U5a/?interval=M&amp;symbol=HNX:HOM</v>
      </c>
      <c r="G418" t="str">
        <f t="shared" si="91"/>
        <v>HNX_HOM</v>
      </c>
      <c r="H418">
        <f t="shared" si="92"/>
        <v>1</v>
      </c>
      <c r="I418">
        <f t="shared" si="93"/>
        <v>0</v>
      </c>
      <c r="J418" t="str">
        <f t="shared" ref="J418:J420" si="99">","""&amp;C418&amp;"_"&amp;D418&amp;" "&amp;E418&amp;""""</f>
        <v>,"HNX_HOM Công ty cổ phần Xi măng VICEM Hoàng Mai"</v>
      </c>
      <c r="L418" t="str">
        <f t="shared" si="94"/>
        <v>HOSE_SJS</v>
      </c>
      <c r="M418" t="s">
        <v>2509</v>
      </c>
      <c r="N418" t="s">
        <v>1887</v>
      </c>
    </row>
    <row r="419" spans="2:14">
      <c r="B419">
        <f t="shared" si="98"/>
        <v>3</v>
      </c>
      <c r="C419" t="s">
        <v>2510</v>
      </c>
      <c r="D419" t="s">
        <v>876</v>
      </c>
      <c r="E419" t="s">
        <v>877</v>
      </c>
      <c r="F419" t="str">
        <f t="shared" si="90"/>
        <v>https://www.tradingview.com/chart/r46Q5U5a/?interval=M&amp;symbol=UPCOM:HPB</v>
      </c>
      <c r="G419" t="str">
        <f t="shared" si="91"/>
        <v>UPCOM_HPB</v>
      </c>
      <c r="H419">
        <f t="shared" si="92"/>
        <v>1</v>
      </c>
      <c r="I419">
        <f t="shared" si="93"/>
        <v>0</v>
      </c>
      <c r="J419" t="str">
        <f t="shared" si="99"/>
        <v>,"UPCOM_HPB Công ty Cổ phần Bao bì PP"</v>
      </c>
      <c r="L419" t="str">
        <f t="shared" si="94"/>
        <v>HOSE_SKG</v>
      </c>
      <c r="M419" t="s">
        <v>2509</v>
      </c>
      <c r="N419" t="s">
        <v>1889</v>
      </c>
    </row>
    <row r="420" spans="2:14">
      <c r="B420">
        <f t="shared" si="98"/>
        <v>3</v>
      </c>
      <c r="C420" t="s">
        <v>2510</v>
      </c>
      <c r="D420" t="s">
        <v>878</v>
      </c>
      <c r="E420" t="s">
        <v>879</v>
      </c>
      <c r="F420" t="str">
        <f t="shared" si="90"/>
        <v>https://www.tradingview.com/chart/r46Q5U5a/?interval=M&amp;symbol=UPCOM:HPD</v>
      </c>
      <c r="G420" t="str">
        <f t="shared" si="91"/>
        <v>UPCOM_HPD</v>
      </c>
      <c r="H420">
        <f t="shared" si="92"/>
        <v>1</v>
      </c>
      <c r="I420">
        <f t="shared" si="93"/>
        <v>0</v>
      </c>
      <c r="J420" t="str">
        <f t="shared" si="99"/>
        <v>,"UPCOM_HPD Công ty Công ty Cổ phần Thủy điện Đăk Đoa"</v>
      </c>
      <c r="L420" t="str">
        <f t="shared" si="94"/>
        <v>HOSE_SMA</v>
      </c>
      <c r="M420" t="s">
        <v>2509</v>
      </c>
      <c r="N420" t="s">
        <v>1897</v>
      </c>
    </row>
    <row r="421" spans="2:14" hidden="1">
      <c r="B421">
        <f t="shared" si="98"/>
        <v>3</v>
      </c>
      <c r="C421" t="s">
        <v>2509</v>
      </c>
      <c r="D421" t="s">
        <v>880</v>
      </c>
      <c r="E421" t="s">
        <v>881</v>
      </c>
      <c r="F421" t="str">
        <f t="shared" si="90"/>
        <v>https://www.tradingview.com/chart/r46Q5U5a/?interval=M&amp;symbol=HOSE:HPG</v>
      </c>
      <c r="G421" t="str">
        <f t="shared" si="91"/>
        <v>HOSE_HPG</v>
      </c>
      <c r="H421">
        <f t="shared" si="92"/>
        <v>1</v>
      </c>
      <c r="I421">
        <f t="shared" si="93"/>
        <v>1</v>
      </c>
      <c r="L421" t="str">
        <f t="shared" si="94"/>
        <v>HOSE_SMC</v>
      </c>
      <c r="M421" t="s">
        <v>2509</v>
      </c>
      <c r="N421" t="s">
        <v>1901</v>
      </c>
    </row>
    <row r="422" spans="2:14" hidden="1">
      <c r="B422">
        <f t="shared" si="98"/>
        <v>3</v>
      </c>
      <c r="C422" t="s">
        <v>2510</v>
      </c>
      <c r="D422" t="s">
        <v>882</v>
      </c>
      <c r="E422" t="s">
        <v>883</v>
      </c>
      <c r="F422" t="str">
        <f t="shared" si="90"/>
        <v>https://www.tradingview.com/chart/r46Q5U5a/?interval=M&amp;symbol=UPCOM:HPL</v>
      </c>
      <c r="G422" t="str">
        <f t="shared" si="91"/>
        <v>UPCOM_HPL</v>
      </c>
      <c r="H422">
        <f t="shared" si="92"/>
        <v>0</v>
      </c>
      <c r="I422">
        <f t="shared" si="93"/>
        <v>0</v>
      </c>
      <c r="L422" t="str">
        <f t="shared" si="94"/>
        <v>HOSE_SPM</v>
      </c>
      <c r="M422" t="s">
        <v>2509</v>
      </c>
      <c r="N422" t="s">
        <v>1921</v>
      </c>
    </row>
    <row r="423" spans="2:14" hidden="1">
      <c r="B423">
        <f t="shared" si="98"/>
        <v>3</v>
      </c>
      <c r="C423" t="s">
        <v>57</v>
      </c>
      <c r="D423" t="s">
        <v>884</v>
      </c>
      <c r="E423" t="s">
        <v>885</v>
      </c>
      <c r="F423" t="str">
        <f t="shared" si="90"/>
        <v>https://www.tradingview.com/chart/r46Q5U5a/?interval=M&amp;symbol=HNX:HPM</v>
      </c>
      <c r="G423" t="str">
        <f t="shared" si="91"/>
        <v>HNX_HPM</v>
      </c>
      <c r="H423">
        <f t="shared" si="92"/>
        <v>0</v>
      </c>
      <c r="I423">
        <f t="shared" si="93"/>
        <v>0</v>
      </c>
      <c r="L423" t="str">
        <f t="shared" si="94"/>
        <v>HOSE_SRC</v>
      </c>
      <c r="M423" t="s">
        <v>2509</v>
      </c>
      <c r="N423" t="s">
        <v>1933</v>
      </c>
    </row>
    <row r="424" spans="2:14">
      <c r="B424">
        <f t="shared" si="98"/>
        <v>3</v>
      </c>
      <c r="C424" t="s">
        <v>2510</v>
      </c>
      <c r="D424" t="s">
        <v>886</v>
      </c>
      <c r="E424" t="s">
        <v>887</v>
      </c>
      <c r="F424" t="str">
        <f t="shared" si="90"/>
        <v>https://www.tradingview.com/chart/r46Q5U5a/?interval=M&amp;symbol=UPCOM:HPP</v>
      </c>
      <c r="G424" t="str">
        <f t="shared" si="91"/>
        <v>UPCOM_HPP</v>
      </c>
      <c r="H424">
        <f t="shared" si="92"/>
        <v>1</v>
      </c>
      <c r="I424">
        <f t="shared" si="93"/>
        <v>0</v>
      </c>
      <c r="J424" t="str">
        <f>","""&amp;C424&amp;"_"&amp;D424&amp;" "&amp;E424&amp;""""</f>
        <v>,"UPCOM_HPP Công ty Cổ phần Sơn Hải Phòng"</v>
      </c>
      <c r="L424" t="str">
        <f t="shared" si="94"/>
        <v>HOSE_SRF</v>
      </c>
      <c r="M424" t="s">
        <v>2509</v>
      </c>
      <c r="N424" t="s">
        <v>1935</v>
      </c>
    </row>
    <row r="425" spans="2:14" hidden="1">
      <c r="B425">
        <f t="shared" si="98"/>
        <v>3</v>
      </c>
      <c r="C425" t="s">
        <v>57</v>
      </c>
      <c r="D425" t="s">
        <v>888</v>
      </c>
      <c r="E425" t="s">
        <v>889</v>
      </c>
      <c r="F425" t="str">
        <f t="shared" si="90"/>
        <v>https://www.tradingview.com/chart/r46Q5U5a/?interval=M&amp;symbol=HNX:HPR</v>
      </c>
      <c r="G425" t="str">
        <f t="shared" si="91"/>
        <v>HNX_HPR</v>
      </c>
      <c r="H425">
        <f t="shared" si="92"/>
        <v>0</v>
      </c>
      <c r="I425">
        <f t="shared" si="93"/>
        <v>0</v>
      </c>
      <c r="L425" t="str">
        <f t="shared" si="94"/>
        <v>HOSE_SSC</v>
      </c>
      <c r="M425" t="s">
        <v>2509</v>
      </c>
      <c r="N425" t="s">
        <v>1939</v>
      </c>
    </row>
    <row r="426" spans="2:14" hidden="1">
      <c r="B426">
        <f t="shared" si="98"/>
        <v>3</v>
      </c>
      <c r="C426" t="s">
        <v>57</v>
      </c>
      <c r="D426" t="s">
        <v>890</v>
      </c>
      <c r="E426" t="s">
        <v>891</v>
      </c>
      <c r="F426" t="str">
        <f t="shared" si="90"/>
        <v>https://www.tradingview.com/chart/r46Q5U5a/?interval=M&amp;symbol=HNX:HPS</v>
      </c>
      <c r="G426" t="str">
        <f t="shared" si="91"/>
        <v>HNX_HPS</v>
      </c>
      <c r="H426">
        <f t="shared" si="92"/>
        <v>0</v>
      </c>
      <c r="I426">
        <f t="shared" si="93"/>
        <v>0</v>
      </c>
      <c r="L426" t="str">
        <f t="shared" si="94"/>
        <v>HOSE_ST8</v>
      </c>
      <c r="M426" t="s">
        <v>2509</v>
      </c>
      <c r="N426" t="s">
        <v>1953</v>
      </c>
    </row>
    <row r="427" spans="2:14">
      <c r="B427">
        <f t="shared" si="98"/>
        <v>3</v>
      </c>
      <c r="C427" t="s">
        <v>2510</v>
      </c>
      <c r="D427" t="s">
        <v>892</v>
      </c>
      <c r="E427" t="s">
        <v>893</v>
      </c>
      <c r="F427" t="str">
        <f t="shared" si="90"/>
        <v>https://www.tradingview.com/chart/r46Q5U5a/?interval=M&amp;symbol=UPCOM:HPT</v>
      </c>
      <c r="G427" t="str">
        <f t="shared" si="91"/>
        <v>UPCOM_HPT</v>
      </c>
      <c r="H427">
        <f t="shared" si="92"/>
        <v>1</v>
      </c>
      <c r="I427">
        <f t="shared" si="93"/>
        <v>0</v>
      </c>
      <c r="J427" t="str">
        <f t="shared" ref="J427:J430" si="100">","""&amp;C427&amp;"_"&amp;D427&amp;" "&amp;E427&amp;""""</f>
        <v>,"UPCOM_HPT Công ty Cổ phần Dịch vụ Công nghệ Tin học HPT"</v>
      </c>
      <c r="L427" t="str">
        <f t="shared" si="94"/>
        <v>HOSE_STB</v>
      </c>
      <c r="M427" t="s">
        <v>2509</v>
      </c>
      <c r="N427" t="s">
        <v>1955</v>
      </c>
    </row>
    <row r="428" spans="2:14">
      <c r="B428">
        <f t="shared" si="98"/>
        <v>3</v>
      </c>
      <c r="C428" t="s">
        <v>2510</v>
      </c>
      <c r="D428" t="s">
        <v>894</v>
      </c>
      <c r="E428" t="s">
        <v>895</v>
      </c>
      <c r="F428" t="str">
        <f t="shared" si="90"/>
        <v>https://www.tradingview.com/chart/r46Q5U5a/?interval=M&amp;symbol=UPCOM:HPW</v>
      </c>
      <c r="G428" t="str">
        <f t="shared" si="91"/>
        <v>UPCOM_HPW</v>
      </c>
      <c r="H428">
        <f t="shared" si="92"/>
        <v>1</v>
      </c>
      <c r="I428">
        <f t="shared" si="93"/>
        <v>0</v>
      </c>
      <c r="J428" t="str">
        <f t="shared" si="100"/>
        <v>,"UPCOM_HPW Công ty Cổ phần Cấp nước Hải Phòng"</v>
      </c>
      <c r="L428" t="str">
        <f t="shared" si="94"/>
        <v>HOSE_STG</v>
      </c>
      <c r="M428" t="s">
        <v>2509</v>
      </c>
      <c r="N428" t="s">
        <v>1957</v>
      </c>
    </row>
    <row r="429" spans="2:14">
      <c r="B429">
        <f t="shared" si="98"/>
        <v>3</v>
      </c>
      <c r="C429" t="s">
        <v>2509</v>
      </c>
      <c r="D429" t="s">
        <v>896</v>
      </c>
      <c r="E429" t="s">
        <v>897</v>
      </c>
      <c r="F429" t="str">
        <f t="shared" si="90"/>
        <v>https://www.tradingview.com/chart/r46Q5U5a/?interval=M&amp;symbol=HOSE:HQC</v>
      </c>
      <c r="G429" t="str">
        <f t="shared" si="91"/>
        <v>HOSE_HQC</v>
      </c>
      <c r="H429">
        <f t="shared" si="92"/>
        <v>1</v>
      </c>
      <c r="I429">
        <f t="shared" si="93"/>
        <v>0</v>
      </c>
      <c r="J429" t="str">
        <f t="shared" si="100"/>
        <v>,"HOSE_HQC Công ty cổ phần Tư vấn-Thương mại-Dịch vụ Địa ốc Hoàng Quân"</v>
      </c>
      <c r="L429" t="str">
        <f t="shared" si="94"/>
        <v>HOSE_STK</v>
      </c>
      <c r="M429" t="s">
        <v>2509</v>
      </c>
      <c r="N429" t="s">
        <v>1959</v>
      </c>
    </row>
    <row r="430" spans="2:14">
      <c r="B430">
        <f t="shared" si="98"/>
        <v>3</v>
      </c>
      <c r="C430" t="s">
        <v>2509</v>
      </c>
      <c r="D430" t="s">
        <v>898</v>
      </c>
      <c r="E430" t="s">
        <v>899</v>
      </c>
      <c r="F430" t="str">
        <f t="shared" si="90"/>
        <v>https://www.tradingview.com/chart/r46Q5U5a/?interval=M&amp;symbol=HOSE:HRC</v>
      </c>
      <c r="G430" t="str">
        <f t="shared" si="91"/>
        <v>HOSE_HRC</v>
      </c>
      <c r="H430">
        <f t="shared" si="92"/>
        <v>1</v>
      </c>
      <c r="I430">
        <f t="shared" si="93"/>
        <v>0</v>
      </c>
      <c r="J430" t="str">
        <f t="shared" si="100"/>
        <v>,"HOSE_HRC Công ty Cổ phần Cao su Hòa Bình"</v>
      </c>
      <c r="L430" t="str">
        <f t="shared" si="94"/>
        <v>HOSE_SVC</v>
      </c>
      <c r="M430" t="s">
        <v>2509</v>
      </c>
      <c r="N430" t="s">
        <v>1973</v>
      </c>
    </row>
    <row r="431" spans="2:14" hidden="1">
      <c r="B431">
        <f t="shared" si="98"/>
        <v>3</v>
      </c>
      <c r="C431" t="s">
        <v>2510</v>
      </c>
      <c r="D431" t="s">
        <v>900</v>
      </c>
      <c r="E431" t="s">
        <v>901</v>
      </c>
      <c r="F431" t="str">
        <f t="shared" si="90"/>
        <v>https://www.tradingview.com/chart/r46Q5U5a/?interval=M&amp;symbol=UPCOM:HRG</v>
      </c>
      <c r="G431" t="str">
        <f t="shared" si="91"/>
        <v>UPCOM_HRG</v>
      </c>
      <c r="H431">
        <f t="shared" si="92"/>
        <v>0</v>
      </c>
      <c r="I431">
        <f t="shared" si="93"/>
        <v>0</v>
      </c>
      <c r="L431" t="str">
        <f t="shared" si="94"/>
        <v>HOSE_SVI</v>
      </c>
      <c r="M431" t="s">
        <v>2509</v>
      </c>
      <c r="N431" t="s">
        <v>1977</v>
      </c>
    </row>
    <row r="432" spans="2:14" hidden="1">
      <c r="B432">
        <f t="shared" si="98"/>
        <v>3</v>
      </c>
      <c r="C432" t="s">
        <v>2510</v>
      </c>
      <c r="D432" t="s">
        <v>902</v>
      </c>
      <c r="E432" t="s">
        <v>903</v>
      </c>
      <c r="F432" t="str">
        <f t="shared" si="90"/>
        <v>https://www.tradingview.com/chart/r46Q5U5a/?interval=M&amp;symbol=UPCOM:HRT</v>
      </c>
      <c r="G432" t="str">
        <f t="shared" si="91"/>
        <v>UPCOM_HRT</v>
      </c>
      <c r="H432">
        <f t="shared" si="92"/>
        <v>0</v>
      </c>
      <c r="I432">
        <f t="shared" si="93"/>
        <v>0</v>
      </c>
      <c r="L432" t="str">
        <f t="shared" si="94"/>
        <v>HOSE_SVT</v>
      </c>
      <c r="M432" t="s">
        <v>2509</v>
      </c>
      <c r="N432" t="s">
        <v>1981</v>
      </c>
    </row>
    <row r="433" spans="2:14">
      <c r="B433">
        <f t="shared" si="98"/>
        <v>3</v>
      </c>
      <c r="C433" t="s">
        <v>2510</v>
      </c>
      <c r="D433" t="s">
        <v>904</v>
      </c>
      <c r="E433" t="s">
        <v>905</v>
      </c>
      <c r="F433" t="str">
        <f t="shared" si="90"/>
        <v>https://www.tradingview.com/chart/r46Q5U5a/?interval=M&amp;symbol=UPCOM:HSA</v>
      </c>
      <c r="G433" t="str">
        <f t="shared" si="91"/>
        <v>UPCOM_HSA</v>
      </c>
      <c r="H433">
        <f t="shared" si="92"/>
        <v>1</v>
      </c>
      <c r="I433">
        <f t="shared" si="93"/>
        <v>0</v>
      </c>
      <c r="J433" t="str">
        <f>","""&amp;C433&amp;"_"&amp;D433&amp;" "&amp;E433&amp;""""</f>
        <v>,"UPCOM_HSA Công ty Cổ phần HESTIA"</v>
      </c>
      <c r="L433" t="str">
        <f t="shared" si="94"/>
        <v>HOSE_SZC</v>
      </c>
      <c r="M433" t="s">
        <v>2509</v>
      </c>
      <c r="N433" t="s">
        <v>1985</v>
      </c>
    </row>
    <row r="434" spans="2:14" hidden="1">
      <c r="B434">
        <f t="shared" si="98"/>
        <v>3</v>
      </c>
      <c r="C434" t="s">
        <v>57</v>
      </c>
      <c r="D434" t="s">
        <v>906</v>
      </c>
      <c r="E434" t="s">
        <v>907</v>
      </c>
      <c r="F434" t="str">
        <f t="shared" si="90"/>
        <v>https://www.tradingview.com/chart/r46Q5U5a/?interval=M&amp;symbol=HNX:HSC</v>
      </c>
      <c r="G434" t="str">
        <f t="shared" si="91"/>
        <v>HNX_HSC</v>
      </c>
      <c r="H434">
        <f t="shared" si="92"/>
        <v>0</v>
      </c>
      <c r="I434">
        <f t="shared" si="93"/>
        <v>0</v>
      </c>
      <c r="L434" t="str">
        <f t="shared" si="94"/>
        <v>HOSE_SZL</v>
      </c>
      <c r="M434" t="s">
        <v>2509</v>
      </c>
      <c r="N434" t="s">
        <v>1989</v>
      </c>
    </row>
    <row r="435" spans="2:14" hidden="1">
      <c r="B435">
        <f t="shared" si="98"/>
        <v>3</v>
      </c>
      <c r="C435" t="s">
        <v>2509</v>
      </c>
      <c r="D435" t="s">
        <v>908</v>
      </c>
      <c r="E435" t="s">
        <v>909</v>
      </c>
      <c r="F435" t="str">
        <f t="shared" si="90"/>
        <v>https://www.tradingview.com/chart/r46Q5U5a/?interval=M&amp;symbol=HOSE:HSG</v>
      </c>
      <c r="G435" t="str">
        <f t="shared" si="91"/>
        <v>HOSE_HSG</v>
      </c>
      <c r="H435">
        <f t="shared" si="92"/>
        <v>1</v>
      </c>
      <c r="I435">
        <f t="shared" si="93"/>
        <v>1</v>
      </c>
      <c r="L435" t="str">
        <f t="shared" si="94"/>
        <v>HOSE_TBC</v>
      </c>
      <c r="M435" t="s">
        <v>2509</v>
      </c>
      <c r="N435" t="s">
        <v>2003</v>
      </c>
    </row>
    <row r="436" spans="2:14">
      <c r="B436">
        <f t="shared" si="98"/>
        <v>3</v>
      </c>
      <c r="C436" t="s">
        <v>2510</v>
      </c>
      <c r="D436" t="s">
        <v>910</v>
      </c>
      <c r="E436" t="s">
        <v>911</v>
      </c>
      <c r="F436" t="str">
        <f t="shared" si="90"/>
        <v>https://www.tradingview.com/chart/r46Q5U5a/?interval=M&amp;symbol=UPCOM:HSI</v>
      </c>
      <c r="G436" t="str">
        <f t="shared" si="91"/>
        <v>UPCOM_HSI</v>
      </c>
      <c r="H436">
        <f t="shared" si="92"/>
        <v>1</v>
      </c>
      <c r="I436">
        <f t="shared" si="93"/>
        <v>0</v>
      </c>
      <c r="J436" t="str">
        <f>","""&amp;C436&amp;"_"&amp;D436&amp;" "&amp;E436&amp;""""</f>
        <v>,"UPCOM_HSI Công ty Cổ phần Vật tư tổng hợp và Phân bón Hóa sinh"</v>
      </c>
      <c r="L436" t="str">
        <f t="shared" si="94"/>
        <v>HOSE_TCH</v>
      </c>
      <c r="M436" t="s">
        <v>2509</v>
      </c>
      <c r="N436" t="s">
        <v>2013</v>
      </c>
    </row>
    <row r="437" spans="2:14" hidden="1">
      <c r="B437">
        <f t="shared" si="98"/>
        <v>3</v>
      </c>
      <c r="C437" t="s">
        <v>2509</v>
      </c>
      <c r="D437" t="s">
        <v>912</v>
      </c>
      <c r="E437" t="s">
        <v>913</v>
      </c>
      <c r="F437" t="str">
        <f t="shared" si="90"/>
        <v>https://www.tradingview.com/chart/r46Q5U5a/?interval=M&amp;symbol=HOSE:HT1</v>
      </c>
      <c r="G437" t="str">
        <f t="shared" si="91"/>
        <v>HOSE_HT1</v>
      </c>
      <c r="H437">
        <f t="shared" si="92"/>
        <v>1</v>
      </c>
      <c r="I437">
        <f t="shared" si="93"/>
        <v>1</v>
      </c>
      <c r="L437" t="str">
        <f t="shared" si="94"/>
        <v>HOSE_TCL</v>
      </c>
      <c r="M437" t="s">
        <v>2509</v>
      </c>
      <c r="N437" t="s">
        <v>2015</v>
      </c>
    </row>
    <row r="438" spans="2:14" hidden="1">
      <c r="B438">
        <f t="shared" si="98"/>
        <v>3</v>
      </c>
      <c r="C438" t="s">
        <v>2509</v>
      </c>
      <c r="D438" t="s">
        <v>914</v>
      </c>
      <c r="E438" t="s">
        <v>915</v>
      </c>
      <c r="F438" t="str">
        <f t="shared" si="90"/>
        <v>https://www.tradingview.com/chart/r46Q5U5a/?interval=M&amp;symbol=HOSE:HT2</v>
      </c>
      <c r="G438" t="str">
        <f t="shared" si="91"/>
        <v>HOSE_HT2</v>
      </c>
      <c r="H438">
        <f t="shared" si="92"/>
        <v>0</v>
      </c>
      <c r="I438">
        <f t="shared" si="93"/>
        <v>0</v>
      </c>
      <c r="L438" t="str">
        <f t="shared" si="94"/>
        <v>HOSE_TCM</v>
      </c>
      <c r="M438" t="s">
        <v>2509</v>
      </c>
      <c r="N438" t="s">
        <v>2017</v>
      </c>
    </row>
    <row r="439" spans="2:14" hidden="1">
      <c r="B439">
        <f t="shared" si="98"/>
        <v>3</v>
      </c>
      <c r="C439" t="s">
        <v>57</v>
      </c>
      <c r="D439" t="s">
        <v>916</v>
      </c>
      <c r="E439" t="s">
        <v>917</v>
      </c>
      <c r="F439" t="str">
        <f t="shared" si="90"/>
        <v>https://www.tradingview.com/chart/r46Q5U5a/?interval=M&amp;symbol=HNX:HTB</v>
      </c>
      <c r="G439" t="str">
        <f t="shared" si="91"/>
        <v>HNX_HTB</v>
      </c>
      <c r="H439">
        <f t="shared" si="92"/>
        <v>0</v>
      </c>
      <c r="I439">
        <f t="shared" si="93"/>
        <v>0</v>
      </c>
      <c r="L439" t="str">
        <f t="shared" si="94"/>
        <v>HOSE_TCO</v>
      </c>
      <c r="M439" t="s">
        <v>2509</v>
      </c>
      <c r="N439" t="s">
        <v>2019</v>
      </c>
    </row>
    <row r="440" spans="2:14">
      <c r="B440">
        <f t="shared" si="98"/>
        <v>3</v>
      </c>
      <c r="C440" t="s">
        <v>57</v>
      </c>
      <c r="D440" t="s">
        <v>918</v>
      </c>
      <c r="E440" t="s">
        <v>919</v>
      </c>
      <c r="F440" t="str">
        <f t="shared" si="90"/>
        <v>https://www.tradingview.com/chart/r46Q5U5a/?interval=M&amp;symbol=HNX:HTC</v>
      </c>
      <c r="G440" t="str">
        <f t="shared" si="91"/>
        <v>HNX_HTC</v>
      </c>
      <c r="H440">
        <f t="shared" si="92"/>
        <v>1</v>
      </c>
      <c r="I440">
        <f t="shared" si="93"/>
        <v>0</v>
      </c>
      <c r="J440" t="str">
        <f t="shared" ref="J440:J442" si="101">","""&amp;C440&amp;"_"&amp;D440&amp;" "&amp;E440&amp;""""</f>
        <v>,"HNX_HTC Công ty Cổ phần Thương mại Hóc Môn"</v>
      </c>
      <c r="L440" t="str">
        <f t="shared" si="94"/>
        <v>HOSE_TCR</v>
      </c>
      <c r="M440" t="s">
        <v>2509</v>
      </c>
      <c r="N440" t="s">
        <v>2021</v>
      </c>
    </row>
    <row r="441" spans="2:14">
      <c r="B441">
        <f t="shared" si="98"/>
        <v>3</v>
      </c>
      <c r="C441" t="s">
        <v>2509</v>
      </c>
      <c r="D441" t="s">
        <v>920</v>
      </c>
      <c r="E441" t="s">
        <v>921</v>
      </c>
      <c r="F441" t="str">
        <f t="shared" si="90"/>
        <v>https://www.tradingview.com/chart/r46Q5U5a/?interval=M&amp;symbol=HOSE:HTI</v>
      </c>
      <c r="G441" t="str">
        <f t="shared" si="91"/>
        <v>HOSE_HTI</v>
      </c>
      <c r="H441">
        <f t="shared" si="92"/>
        <v>1</v>
      </c>
      <c r="I441">
        <f t="shared" si="93"/>
        <v>0</v>
      </c>
      <c r="J441" t="str">
        <f t="shared" si="101"/>
        <v>,"HOSE_HTI Công ty Cổ phần Đầu tư phát triển hạ tầng IDICO"</v>
      </c>
      <c r="L441" t="str">
        <f t="shared" si="94"/>
        <v>HOSE_TCT</v>
      </c>
      <c r="M441" t="s">
        <v>2509</v>
      </c>
      <c r="N441" t="s">
        <v>2025</v>
      </c>
    </row>
    <row r="442" spans="2:14">
      <c r="B442">
        <f t="shared" si="98"/>
        <v>3</v>
      </c>
      <c r="C442" t="s">
        <v>2509</v>
      </c>
      <c r="D442" t="s">
        <v>922</v>
      </c>
      <c r="E442" t="s">
        <v>923</v>
      </c>
      <c r="F442" t="str">
        <f t="shared" si="90"/>
        <v>https://www.tradingview.com/chart/r46Q5U5a/?interval=M&amp;symbol=HOSE:HTL</v>
      </c>
      <c r="G442" t="str">
        <f t="shared" si="91"/>
        <v>HOSE_HTL</v>
      </c>
      <c r="H442">
        <f t="shared" si="92"/>
        <v>1</v>
      </c>
      <c r="I442">
        <f t="shared" si="93"/>
        <v>0</v>
      </c>
      <c r="J442" t="str">
        <f t="shared" si="101"/>
        <v>,"HOSE_HTL Công ty Cổ phần Kỹ thuật và Ô tô Trường Long"</v>
      </c>
      <c r="L442" t="str">
        <f t="shared" si="94"/>
        <v>HOSE_TDC</v>
      </c>
      <c r="M442" t="s">
        <v>2509</v>
      </c>
      <c r="N442" t="s">
        <v>2027</v>
      </c>
    </row>
    <row r="443" spans="2:14" hidden="1">
      <c r="B443">
        <f t="shared" si="98"/>
        <v>3</v>
      </c>
      <c r="C443" t="s">
        <v>2510</v>
      </c>
      <c r="D443" t="s">
        <v>924</v>
      </c>
      <c r="E443" t="s">
        <v>925</v>
      </c>
      <c r="F443" t="str">
        <f t="shared" si="90"/>
        <v>https://www.tradingview.com/chart/r46Q5U5a/?interval=M&amp;symbol=UPCOM:HTR</v>
      </c>
      <c r="G443" t="str">
        <f t="shared" si="91"/>
        <v>UPCOM_HTR</v>
      </c>
      <c r="H443">
        <f t="shared" si="92"/>
        <v>0</v>
      </c>
      <c r="I443">
        <f t="shared" si="93"/>
        <v>0</v>
      </c>
      <c r="L443" t="str">
        <f t="shared" si="94"/>
        <v>HOSE_TDH</v>
      </c>
      <c r="M443" t="s">
        <v>2509</v>
      </c>
      <c r="N443" t="s">
        <v>2029</v>
      </c>
    </row>
    <row r="444" spans="2:14" hidden="1">
      <c r="B444">
        <f t="shared" si="98"/>
        <v>3</v>
      </c>
      <c r="C444" t="s">
        <v>2510</v>
      </c>
      <c r="D444" t="s">
        <v>926</v>
      </c>
      <c r="E444" t="s">
        <v>927</v>
      </c>
      <c r="F444" t="str">
        <f t="shared" si="90"/>
        <v>https://www.tradingview.com/chart/r46Q5U5a/?interval=M&amp;symbol=UPCOM:HTU</v>
      </c>
      <c r="G444" t="str">
        <f t="shared" si="91"/>
        <v>UPCOM_HTU</v>
      </c>
      <c r="H444">
        <f t="shared" si="92"/>
        <v>0</v>
      </c>
      <c r="I444">
        <f t="shared" si="93"/>
        <v>0</v>
      </c>
      <c r="L444" t="str">
        <f t="shared" si="94"/>
        <v>HOSE_TDW</v>
      </c>
      <c r="M444" t="s">
        <v>2509</v>
      </c>
      <c r="N444" t="s">
        <v>2037</v>
      </c>
    </row>
    <row r="445" spans="2:14">
      <c r="B445">
        <f t="shared" si="98"/>
        <v>3</v>
      </c>
      <c r="C445" t="s">
        <v>2509</v>
      </c>
      <c r="D445" t="s">
        <v>928</v>
      </c>
      <c r="E445" t="s">
        <v>929</v>
      </c>
      <c r="F445" t="str">
        <f t="shared" si="90"/>
        <v>https://www.tradingview.com/chart/r46Q5U5a/?interval=M&amp;symbol=HOSE:HTV</v>
      </c>
      <c r="G445" t="str">
        <f t="shared" si="91"/>
        <v>HOSE_HTV</v>
      </c>
      <c r="H445">
        <f t="shared" si="92"/>
        <v>1</v>
      </c>
      <c r="I445">
        <f t="shared" si="93"/>
        <v>0</v>
      </c>
      <c r="J445" t="str">
        <f>","""&amp;C445&amp;"_"&amp;D445&amp;" "&amp;E445&amp;""""</f>
        <v>,"HOSE_HTV Công ty Cổ phần Vận tải Hà Tiên"</v>
      </c>
      <c r="L445" t="str">
        <f t="shared" si="94"/>
        <v>HOSE_THG</v>
      </c>
      <c r="M445" t="s">
        <v>2509</v>
      </c>
      <c r="N445" t="s">
        <v>2051</v>
      </c>
    </row>
    <row r="446" spans="2:14" hidden="1">
      <c r="B446">
        <f t="shared" si="98"/>
        <v>3</v>
      </c>
      <c r="C446" t="s">
        <v>2510</v>
      </c>
      <c r="D446" t="s">
        <v>930</v>
      </c>
      <c r="E446" t="s">
        <v>931</v>
      </c>
      <c r="F446" t="str">
        <f t="shared" si="90"/>
        <v>https://www.tradingview.com/chart/r46Q5U5a/?interval=M&amp;symbol=UPCOM:HTW</v>
      </c>
      <c r="G446" t="str">
        <f t="shared" si="91"/>
        <v>UPCOM_HTW</v>
      </c>
      <c r="H446">
        <f t="shared" si="92"/>
        <v>0</v>
      </c>
      <c r="I446">
        <f t="shared" si="93"/>
        <v>0</v>
      </c>
      <c r="L446" t="str">
        <f t="shared" si="94"/>
        <v>HOSE_TIP</v>
      </c>
      <c r="M446" t="s">
        <v>2509</v>
      </c>
      <c r="N446" t="s">
        <v>2067</v>
      </c>
    </row>
    <row r="447" spans="2:14">
      <c r="B447">
        <f t="shared" si="98"/>
        <v>3</v>
      </c>
      <c r="C447" t="s">
        <v>2509</v>
      </c>
      <c r="D447" t="s">
        <v>932</v>
      </c>
      <c r="E447" t="s">
        <v>933</v>
      </c>
      <c r="F447" t="str">
        <f t="shared" si="90"/>
        <v>https://www.tradingview.com/chart/r46Q5U5a/?interval=M&amp;symbol=HOSE:HU1</v>
      </c>
      <c r="G447" t="str">
        <f t="shared" si="91"/>
        <v>HOSE_HU1</v>
      </c>
      <c r="H447">
        <f t="shared" si="92"/>
        <v>1</v>
      </c>
      <c r="I447">
        <f t="shared" si="93"/>
        <v>0</v>
      </c>
      <c r="J447" t="str">
        <f>","""&amp;C447&amp;"_"&amp;D447&amp;" "&amp;E447&amp;""""</f>
        <v>,"HOSE_HU1 Công ty Cổ phần Đầu tư và Xây dựng HUD1"</v>
      </c>
      <c r="L447" t="str">
        <f t="shared" si="94"/>
        <v>HOSE_TIX</v>
      </c>
      <c r="M447" t="s">
        <v>2509</v>
      </c>
      <c r="N447" t="s">
        <v>2071</v>
      </c>
    </row>
    <row r="448" spans="2:14" hidden="1">
      <c r="B448">
        <f t="shared" si="98"/>
        <v>3</v>
      </c>
      <c r="C448" t="s">
        <v>2509</v>
      </c>
      <c r="D448" t="s">
        <v>934</v>
      </c>
      <c r="E448" t="s">
        <v>935</v>
      </c>
      <c r="F448" t="str">
        <f t="shared" si="90"/>
        <v>https://www.tradingview.com/chart/r46Q5U5a/?interval=M&amp;symbol=HOSE:HU3</v>
      </c>
      <c r="G448" t="str">
        <f t="shared" si="91"/>
        <v>HOSE_HU3</v>
      </c>
      <c r="H448">
        <f t="shared" si="92"/>
        <v>0</v>
      </c>
      <c r="I448">
        <f t="shared" si="93"/>
        <v>0</v>
      </c>
      <c r="L448" t="str">
        <f t="shared" si="94"/>
        <v>HOSE_TLG</v>
      </c>
      <c r="M448" t="s">
        <v>2509</v>
      </c>
      <c r="N448" t="s">
        <v>2083</v>
      </c>
    </row>
    <row r="449" spans="2:14">
      <c r="B449">
        <f t="shared" si="98"/>
        <v>3</v>
      </c>
      <c r="C449" t="s">
        <v>2510</v>
      </c>
      <c r="D449" t="s">
        <v>936</v>
      </c>
      <c r="E449" t="s">
        <v>937</v>
      </c>
      <c r="F449" t="str">
        <f t="shared" si="90"/>
        <v>https://www.tradingview.com/chart/r46Q5U5a/?interval=M&amp;symbol=UPCOM:HU4</v>
      </c>
      <c r="G449" t="str">
        <f t="shared" si="91"/>
        <v>UPCOM_HU4</v>
      </c>
      <c r="H449">
        <f t="shared" si="92"/>
        <v>1</v>
      </c>
      <c r="I449">
        <f t="shared" si="93"/>
        <v>0</v>
      </c>
      <c r="J449" t="str">
        <f t="shared" ref="J449:J450" si="102">","""&amp;C449&amp;"_"&amp;D449&amp;" "&amp;E449&amp;""""</f>
        <v>,"UPCOM_HU4 Công ty Cổ phần Đầu tư và Xây dựng HUD4"</v>
      </c>
      <c r="L449" t="str">
        <f t="shared" si="94"/>
        <v>HOSE_TLH</v>
      </c>
      <c r="M449" t="s">
        <v>2509</v>
      </c>
      <c r="N449" t="s">
        <v>2085</v>
      </c>
    </row>
    <row r="450" spans="2:14">
      <c r="B450">
        <f t="shared" si="98"/>
        <v>3</v>
      </c>
      <c r="C450" t="s">
        <v>2510</v>
      </c>
      <c r="D450" t="s">
        <v>938</v>
      </c>
      <c r="E450" t="s">
        <v>939</v>
      </c>
      <c r="F450" t="str">
        <f t="shared" si="90"/>
        <v>https://www.tradingview.com/chart/r46Q5U5a/?interval=M&amp;symbol=UPCOM:HU6</v>
      </c>
      <c r="G450" t="str">
        <f t="shared" si="91"/>
        <v>UPCOM_HU6</v>
      </c>
      <c r="H450">
        <f t="shared" si="92"/>
        <v>1</v>
      </c>
      <c r="I450">
        <f t="shared" si="93"/>
        <v>0</v>
      </c>
      <c r="J450" t="str">
        <f t="shared" si="102"/>
        <v>,"UPCOM_HU6 Công ty cổ phần Đầu tư Phát triển nhà và Đô thị HUD 6"</v>
      </c>
      <c r="L450" t="str">
        <f t="shared" si="94"/>
        <v>HOSE_TMP</v>
      </c>
      <c r="M450" t="s">
        <v>2509</v>
      </c>
      <c r="N450" t="s">
        <v>2095</v>
      </c>
    </row>
    <row r="451" spans="2:14" hidden="1">
      <c r="B451">
        <f t="shared" si="98"/>
        <v>3</v>
      </c>
      <c r="C451" t="s">
        <v>57</v>
      </c>
      <c r="D451" t="s">
        <v>940</v>
      </c>
      <c r="E451" t="s">
        <v>941</v>
      </c>
      <c r="F451" t="str">
        <f t="shared" ref="F451:F514" si="103">"https://www.tradingview.com/chart/r46Q5U5a/?interval=M&amp;symbol="&amp;C451&amp;":"&amp;D451</f>
        <v>https://www.tradingview.com/chart/r46Q5U5a/?interval=M&amp;symbol=HNX:HUT</v>
      </c>
      <c r="G451" t="str">
        <f t="shared" si="91"/>
        <v>HNX_HUT</v>
      </c>
      <c r="H451">
        <f t="shared" si="92"/>
        <v>1</v>
      </c>
      <c r="I451">
        <f t="shared" si="93"/>
        <v>1</v>
      </c>
      <c r="L451" t="str">
        <f t="shared" si="94"/>
        <v>HOSE_TMS</v>
      </c>
      <c r="M451" t="s">
        <v>2509</v>
      </c>
      <c r="N451" t="s">
        <v>2097</v>
      </c>
    </row>
    <row r="452" spans="2:14" hidden="1">
      <c r="B452">
        <f t="shared" si="98"/>
        <v>3</v>
      </c>
      <c r="C452" t="s">
        <v>57</v>
      </c>
      <c r="D452" t="s">
        <v>942</v>
      </c>
      <c r="E452" t="s">
        <v>943</v>
      </c>
      <c r="F452" t="str">
        <f t="shared" si="103"/>
        <v>https://www.tradingview.com/chart/r46Q5U5a/?interval=M&amp;symbol=HNX:HVA</v>
      </c>
      <c r="G452" t="str">
        <f t="shared" ref="G452:G515" si="104">C452&amp;"_"&amp;D452</f>
        <v>HNX_HVA</v>
      </c>
      <c r="H452">
        <f t="shared" ref="H452:H515" si="105">COUNTIF(L:L,G452)</f>
        <v>0</v>
      </c>
      <c r="I452">
        <f t="shared" ref="I452:I515" si="106">COUNTIF(P:P,D452)</f>
        <v>0</v>
      </c>
      <c r="L452" t="str">
        <f t="shared" ref="L452:L515" si="107">M452&amp;"_"&amp;N452</f>
        <v>HOSE_TMT</v>
      </c>
      <c r="M452" t="s">
        <v>2509</v>
      </c>
      <c r="N452" t="s">
        <v>2099</v>
      </c>
    </row>
    <row r="453" spans="2:14" hidden="1">
      <c r="B453">
        <f t="shared" si="98"/>
        <v>3</v>
      </c>
      <c r="C453" t="s">
        <v>2510</v>
      </c>
      <c r="D453" t="s">
        <v>944</v>
      </c>
      <c r="E453" t="s">
        <v>945</v>
      </c>
      <c r="F453" t="str">
        <f t="shared" si="103"/>
        <v>https://www.tradingview.com/chart/r46Q5U5a/?interval=M&amp;symbol=UPCOM:HVC</v>
      </c>
      <c r="G453" t="str">
        <f t="shared" si="104"/>
        <v>UPCOM_HVC</v>
      </c>
      <c r="H453">
        <f t="shared" si="105"/>
        <v>0</v>
      </c>
      <c r="I453">
        <f t="shared" si="106"/>
        <v>0</v>
      </c>
      <c r="L453" t="str">
        <f t="shared" si="107"/>
        <v>HOSE_TNC</v>
      </c>
      <c r="M453" t="s">
        <v>2509</v>
      </c>
      <c r="N453" t="s">
        <v>2109</v>
      </c>
    </row>
    <row r="454" spans="2:14" hidden="1">
      <c r="B454">
        <f t="shared" si="98"/>
        <v>3</v>
      </c>
      <c r="C454" t="s">
        <v>2509</v>
      </c>
      <c r="D454" t="s">
        <v>946</v>
      </c>
      <c r="E454" t="s">
        <v>947</v>
      </c>
      <c r="F454" t="str">
        <f t="shared" si="103"/>
        <v>https://www.tradingview.com/chart/r46Q5U5a/?interval=M&amp;symbol=HOSE:HVG</v>
      </c>
      <c r="G454" t="str">
        <f t="shared" si="104"/>
        <v>HOSE_HVG</v>
      </c>
      <c r="H454">
        <f t="shared" si="105"/>
        <v>0</v>
      </c>
      <c r="I454">
        <f t="shared" si="106"/>
        <v>0</v>
      </c>
      <c r="L454" t="str">
        <f t="shared" si="107"/>
        <v>HOSE_TNT</v>
      </c>
      <c r="M454" t="s">
        <v>2509</v>
      </c>
      <c r="N454" t="s">
        <v>2121</v>
      </c>
    </row>
    <row r="455" spans="2:14" hidden="1">
      <c r="B455">
        <f t="shared" si="98"/>
        <v>3</v>
      </c>
      <c r="C455" t="s">
        <v>2510</v>
      </c>
      <c r="D455" t="s">
        <v>948</v>
      </c>
      <c r="E455" t="s">
        <v>949</v>
      </c>
      <c r="F455" t="str">
        <f t="shared" si="103"/>
        <v>https://www.tradingview.com/chart/r46Q5U5a/?interval=M&amp;symbol=UPCOM:HVN</v>
      </c>
      <c r="G455" t="str">
        <f t="shared" si="104"/>
        <v>UPCOM_HVN</v>
      </c>
      <c r="H455">
        <f t="shared" si="105"/>
        <v>0</v>
      </c>
      <c r="I455">
        <f t="shared" si="106"/>
        <v>1</v>
      </c>
      <c r="L455" t="str">
        <f t="shared" si="107"/>
        <v>HOSE_TPC</v>
      </c>
      <c r="M455" t="s">
        <v>2509</v>
      </c>
      <c r="N455" t="s">
        <v>2127</v>
      </c>
    </row>
    <row r="456" spans="2:14">
      <c r="B456">
        <f t="shared" si="98"/>
        <v>3</v>
      </c>
      <c r="C456" t="s">
        <v>57</v>
      </c>
      <c r="D456" t="s">
        <v>950</v>
      </c>
      <c r="E456" t="s">
        <v>951</v>
      </c>
      <c r="F456" t="str">
        <f t="shared" si="103"/>
        <v>https://www.tradingview.com/chart/r46Q5U5a/?interval=M&amp;symbol=HNX:HVT</v>
      </c>
      <c r="G456" t="str">
        <f t="shared" si="104"/>
        <v>HNX_HVT</v>
      </c>
      <c r="H456">
        <f t="shared" si="105"/>
        <v>1</v>
      </c>
      <c r="I456">
        <f t="shared" si="106"/>
        <v>0</v>
      </c>
      <c r="J456" t="str">
        <f t="shared" ref="J456:J457" si="108">","""&amp;C456&amp;"_"&amp;D456&amp;" "&amp;E456&amp;""""</f>
        <v>,"HNX_HVT Công ty Cổ phần Hóa chất Việt Trì"</v>
      </c>
      <c r="L456" t="str">
        <f t="shared" si="107"/>
        <v>HOSE_TRA</v>
      </c>
      <c r="M456" t="s">
        <v>2509</v>
      </c>
      <c r="N456" t="s">
        <v>2135</v>
      </c>
    </row>
    <row r="457" spans="2:14">
      <c r="B457">
        <f t="shared" si="98"/>
        <v>3</v>
      </c>
      <c r="C457" t="s">
        <v>2509</v>
      </c>
      <c r="D457" t="s">
        <v>952</v>
      </c>
      <c r="E457" t="s">
        <v>953</v>
      </c>
      <c r="F457" t="str">
        <f t="shared" si="103"/>
        <v>https://www.tradingview.com/chart/r46Q5U5a/?interval=M&amp;symbol=HOSE:HVX</v>
      </c>
      <c r="G457" t="str">
        <f t="shared" si="104"/>
        <v>HOSE_HVX</v>
      </c>
      <c r="H457">
        <f t="shared" si="105"/>
        <v>1</v>
      </c>
      <c r="I457">
        <f t="shared" si="106"/>
        <v>0</v>
      </c>
      <c r="J457" t="str">
        <f t="shared" si="108"/>
        <v>,"HOSE_HVX Công ty Cổ phần Xi măng Vicem Hải Vân"</v>
      </c>
      <c r="L457" t="str">
        <f t="shared" si="107"/>
        <v>HOSE_TRC</v>
      </c>
      <c r="M457" t="s">
        <v>2509</v>
      </c>
      <c r="N457" t="s">
        <v>2137</v>
      </c>
    </row>
    <row r="458" spans="2:14" hidden="1">
      <c r="B458">
        <f t="shared" si="98"/>
        <v>3</v>
      </c>
      <c r="C458" t="s">
        <v>2510</v>
      </c>
      <c r="D458" t="s">
        <v>954</v>
      </c>
      <c r="E458" t="s">
        <v>955</v>
      </c>
      <c r="F458" t="str">
        <f t="shared" si="103"/>
        <v>https://www.tradingview.com/chart/r46Q5U5a/?interval=M&amp;symbol=UPCOM:I10</v>
      </c>
      <c r="G458" t="str">
        <f t="shared" si="104"/>
        <v>UPCOM_I10</v>
      </c>
      <c r="H458">
        <f t="shared" si="105"/>
        <v>0</v>
      </c>
      <c r="I458">
        <f t="shared" si="106"/>
        <v>0</v>
      </c>
      <c r="L458" t="str">
        <f t="shared" si="107"/>
        <v>HOSE_TSC</v>
      </c>
      <c r="M458" t="s">
        <v>2509</v>
      </c>
      <c r="N458" t="s">
        <v>2147</v>
      </c>
    </row>
    <row r="459" spans="2:14" hidden="1">
      <c r="B459">
        <f t="shared" si="98"/>
        <v>3</v>
      </c>
      <c r="C459" t="s">
        <v>2510</v>
      </c>
      <c r="D459" t="s">
        <v>956</v>
      </c>
      <c r="E459" t="s">
        <v>957</v>
      </c>
      <c r="F459" t="str">
        <f t="shared" si="103"/>
        <v>https://www.tradingview.com/chart/r46Q5U5a/?interval=M&amp;symbol=UPCOM:I40</v>
      </c>
      <c r="G459" t="str">
        <f t="shared" si="104"/>
        <v>UPCOM_I40</v>
      </c>
      <c r="H459">
        <f t="shared" si="105"/>
        <v>0</v>
      </c>
      <c r="I459">
        <f t="shared" si="106"/>
        <v>0</v>
      </c>
      <c r="L459" t="str">
        <f t="shared" si="107"/>
        <v>HOSE_TTF</v>
      </c>
      <c r="M459" t="s">
        <v>2509</v>
      </c>
      <c r="N459" t="s">
        <v>2159</v>
      </c>
    </row>
    <row r="460" spans="2:14" hidden="1">
      <c r="B460">
        <f t="shared" si="98"/>
        <v>3</v>
      </c>
      <c r="C460" t="s">
        <v>2510</v>
      </c>
      <c r="D460" t="s">
        <v>958</v>
      </c>
      <c r="E460" t="s">
        <v>959</v>
      </c>
      <c r="F460" t="str">
        <f t="shared" si="103"/>
        <v>https://www.tradingview.com/chart/r46Q5U5a/?interval=M&amp;symbol=UPCOM:IBC</v>
      </c>
      <c r="G460" t="str">
        <f t="shared" si="104"/>
        <v>UPCOM_IBC</v>
      </c>
      <c r="H460">
        <f t="shared" si="105"/>
        <v>0</v>
      </c>
      <c r="I460">
        <f t="shared" si="106"/>
        <v>0</v>
      </c>
      <c r="L460" t="str">
        <f t="shared" si="107"/>
        <v>HOSE_TYA</v>
      </c>
      <c r="M460" t="s">
        <v>2509</v>
      </c>
      <c r="N460" t="s">
        <v>2197</v>
      </c>
    </row>
    <row r="461" spans="2:14">
      <c r="B461">
        <f t="shared" si="98"/>
        <v>3</v>
      </c>
      <c r="C461" t="s">
        <v>2510</v>
      </c>
      <c r="D461" t="s">
        <v>960</v>
      </c>
      <c r="E461" t="s">
        <v>961</v>
      </c>
      <c r="F461" t="str">
        <f t="shared" si="103"/>
        <v>https://www.tradingview.com/chart/r46Q5U5a/?interval=M&amp;symbol=UPCOM:ICC</v>
      </c>
      <c r="G461" t="str">
        <f t="shared" si="104"/>
        <v>UPCOM_ICC</v>
      </c>
      <c r="H461">
        <f t="shared" si="105"/>
        <v>1</v>
      </c>
      <c r="I461">
        <f t="shared" si="106"/>
        <v>0</v>
      </c>
      <c r="J461" t="str">
        <f>","""&amp;C461&amp;"_"&amp;D461&amp;" "&amp;E461&amp;""""</f>
        <v>,"UPCOM_ICC CTCP Xây dựng Công nghiệp"</v>
      </c>
      <c r="L461" t="str">
        <f t="shared" si="107"/>
        <v>HOSE_UIC</v>
      </c>
      <c r="M461" t="s">
        <v>2509</v>
      </c>
      <c r="N461" t="s">
        <v>2207</v>
      </c>
    </row>
    <row r="462" spans="2:14" hidden="1">
      <c r="B462">
        <f t="shared" si="98"/>
        <v>3</v>
      </c>
      <c r="C462" t="s">
        <v>2509</v>
      </c>
      <c r="D462" t="s">
        <v>962</v>
      </c>
      <c r="E462" t="s">
        <v>963</v>
      </c>
      <c r="F462" t="str">
        <f t="shared" si="103"/>
        <v>https://www.tradingview.com/chart/r46Q5U5a/?interval=M&amp;symbol=HOSE:ICF</v>
      </c>
      <c r="G462" t="str">
        <f t="shared" si="104"/>
        <v>HOSE_ICF</v>
      </c>
      <c r="H462">
        <f t="shared" si="105"/>
        <v>0</v>
      </c>
      <c r="I462">
        <f t="shared" si="106"/>
        <v>0</v>
      </c>
      <c r="L462" t="str">
        <f t="shared" si="107"/>
        <v>HOSE_VAF</v>
      </c>
      <c r="M462" t="s">
        <v>2509</v>
      </c>
      <c r="N462" t="s">
        <v>2225</v>
      </c>
    </row>
    <row r="463" spans="2:14">
      <c r="B463">
        <f t="shared" si="98"/>
        <v>3</v>
      </c>
      <c r="C463" t="s">
        <v>57</v>
      </c>
      <c r="D463" t="s">
        <v>964</v>
      </c>
      <c r="E463" t="s">
        <v>965</v>
      </c>
      <c r="F463" t="str">
        <f t="shared" si="103"/>
        <v>https://www.tradingview.com/chart/r46Q5U5a/?interval=M&amp;symbol=HNX:ICG</v>
      </c>
      <c r="G463" t="str">
        <f t="shared" si="104"/>
        <v>HNX_ICG</v>
      </c>
      <c r="H463">
        <f t="shared" si="105"/>
        <v>1</v>
      </c>
      <c r="I463">
        <f t="shared" si="106"/>
        <v>0</v>
      </c>
      <c r="J463" t="str">
        <f t="shared" ref="J463:J468" si="109">","""&amp;C463&amp;"_"&amp;D463&amp;" "&amp;E463&amp;""""</f>
        <v>,"HNX_ICG Công ty Cổ phần Xây dựng Sông Hồng"</v>
      </c>
      <c r="L463" t="str">
        <f t="shared" si="107"/>
        <v>HOSE_VCB</v>
      </c>
      <c r="M463" t="s">
        <v>2509</v>
      </c>
      <c r="N463" t="s">
        <v>2248</v>
      </c>
    </row>
    <row r="464" spans="2:14">
      <c r="B464">
        <f t="shared" si="98"/>
        <v>3</v>
      </c>
      <c r="C464" t="s">
        <v>2510</v>
      </c>
      <c r="D464" t="s">
        <v>966</v>
      </c>
      <c r="E464" t="s">
        <v>967</v>
      </c>
      <c r="F464" t="str">
        <f t="shared" si="103"/>
        <v>https://www.tradingview.com/chart/r46Q5U5a/?interval=M&amp;symbol=UPCOM:ICI</v>
      </c>
      <c r="G464" t="str">
        <f t="shared" si="104"/>
        <v>UPCOM_ICI</v>
      </c>
      <c r="H464">
        <f t="shared" si="105"/>
        <v>1</v>
      </c>
      <c r="I464">
        <f t="shared" si="106"/>
        <v>0</v>
      </c>
      <c r="J464" t="str">
        <f t="shared" si="109"/>
        <v>,"UPCOM_ICI Công ty Cổ phần Đầu tư và Xây dựng Công nghiệp"</v>
      </c>
      <c r="L464" t="str">
        <f t="shared" si="107"/>
        <v>HOSE_VCF</v>
      </c>
      <c r="M464" t="s">
        <v>2509</v>
      </c>
      <c r="N464" t="s">
        <v>2254</v>
      </c>
    </row>
    <row r="465" spans="2:14">
      <c r="B465">
        <f t="shared" si="98"/>
        <v>3</v>
      </c>
      <c r="C465" t="s">
        <v>2510</v>
      </c>
      <c r="D465" t="s">
        <v>968</v>
      </c>
      <c r="E465" t="s">
        <v>969</v>
      </c>
      <c r="F465" t="str">
        <f t="shared" si="103"/>
        <v>https://www.tradingview.com/chart/r46Q5U5a/?interval=M&amp;symbol=UPCOM:ICN</v>
      </c>
      <c r="G465" t="str">
        <f t="shared" si="104"/>
        <v>UPCOM_ICN</v>
      </c>
      <c r="H465">
        <f t="shared" si="105"/>
        <v>1</v>
      </c>
      <c r="I465">
        <f t="shared" si="106"/>
        <v>0</v>
      </c>
      <c r="J465" t="str">
        <f t="shared" si="109"/>
        <v>,"UPCOM_ICN Công ty cổ phần Đầu tư Xây dựng Dầu khí IDICO"</v>
      </c>
      <c r="L465" t="str">
        <f t="shared" si="107"/>
        <v>HOSE_VFG</v>
      </c>
      <c r="M465" t="s">
        <v>2509</v>
      </c>
      <c r="N465" t="s">
        <v>2300</v>
      </c>
    </row>
    <row r="466" spans="2:14">
      <c r="B466">
        <f t="shared" si="98"/>
        <v>3</v>
      </c>
      <c r="C466" t="s">
        <v>2509</v>
      </c>
      <c r="D466" t="s">
        <v>970</v>
      </c>
      <c r="E466" t="s">
        <v>971</v>
      </c>
      <c r="F466" t="str">
        <f t="shared" si="103"/>
        <v>https://www.tradingview.com/chart/r46Q5U5a/?interval=M&amp;symbol=HOSE:IDI</v>
      </c>
      <c r="G466" t="str">
        <f t="shared" si="104"/>
        <v>HOSE_IDI</v>
      </c>
      <c r="H466">
        <f t="shared" si="105"/>
        <v>1</v>
      </c>
      <c r="I466">
        <f t="shared" si="106"/>
        <v>0</v>
      </c>
      <c r="J466" t="str">
        <f t="shared" si="109"/>
        <v>,"HOSE_IDI Công ty Cổ phần Đầu tư và Phát triển Đa Quốc Gia I.D.I"</v>
      </c>
      <c r="L466" t="str">
        <f t="shared" si="107"/>
        <v>HOSE_VHC</v>
      </c>
      <c r="M466" t="s">
        <v>2509</v>
      </c>
      <c r="N466" t="s">
        <v>2314</v>
      </c>
    </row>
    <row r="467" spans="2:14">
      <c r="B467">
        <f t="shared" si="98"/>
        <v>3</v>
      </c>
      <c r="C467" t="s">
        <v>57</v>
      </c>
      <c r="D467" t="s">
        <v>972</v>
      </c>
      <c r="E467" t="s">
        <v>973</v>
      </c>
      <c r="F467" t="str">
        <f t="shared" si="103"/>
        <v>https://www.tradingview.com/chart/r46Q5U5a/?interval=M&amp;symbol=HNX:IDJ</v>
      </c>
      <c r="G467" t="str">
        <f t="shared" si="104"/>
        <v>HNX_IDJ</v>
      </c>
      <c r="H467">
        <f t="shared" si="105"/>
        <v>1</v>
      </c>
      <c r="I467">
        <f t="shared" si="106"/>
        <v>0</v>
      </c>
      <c r="J467" t="str">
        <f t="shared" si="109"/>
        <v>,"HNX_IDJ Công ty Cổ phần Đầu tư Tài chính Quốc tế và Phát triển Doanh nghiệp IDJ"</v>
      </c>
      <c r="L467" t="str">
        <f t="shared" si="107"/>
        <v>HOSE_VIC</v>
      </c>
      <c r="M467" t="s">
        <v>2509</v>
      </c>
      <c r="N467" t="s">
        <v>2328</v>
      </c>
    </row>
    <row r="468" spans="2:14">
      <c r="B468">
        <f t="shared" si="98"/>
        <v>3</v>
      </c>
      <c r="C468" t="s">
        <v>57</v>
      </c>
      <c r="D468" t="s">
        <v>974</v>
      </c>
      <c r="E468" t="s">
        <v>975</v>
      </c>
      <c r="F468" t="str">
        <f t="shared" si="103"/>
        <v>https://www.tradingview.com/chart/r46Q5U5a/?interval=M&amp;symbol=HNX:IDV</v>
      </c>
      <c r="G468" t="str">
        <f t="shared" si="104"/>
        <v>HNX_IDV</v>
      </c>
      <c r="H468">
        <f t="shared" si="105"/>
        <v>1</v>
      </c>
      <c r="I468">
        <f t="shared" si="106"/>
        <v>0</v>
      </c>
      <c r="J468" t="str">
        <f t="shared" si="109"/>
        <v>,"HNX_IDV Công ty Cổ phần Phát triển Hạ tầng Vĩnh Phúc"</v>
      </c>
      <c r="L468" t="str">
        <f t="shared" si="107"/>
        <v>HOSE_VID</v>
      </c>
      <c r="M468" t="s">
        <v>2509</v>
      </c>
      <c r="N468" t="s">
        <v>2330</v>
      </c>
    </row>
    <row r="469" spans="2:14" hidden="1">
      <c r="B469">
        <f t="shared" si="98"/>
        <v>3</v>
      </c>
      <c r="C469" t="s">
        <v>2510</v>
      </c>
      <c r="D469" t="s">
        <v>976</v>
      </c>
      <c r="E469" t="s">
        <v>977</v>
      </c>
      <c r="F469" t="str">
        <f t="shared" si="103"/>
        <v>https://www.tradingview.com/chart/r46Q5U5a/?interval=M&amp;symbol=UPCOM:IFC</v>
      </c>
      <c r="G469" t="str">
        <f t="shared" si="104"/>
        <v>UPCOM_IFC</v>
      </c>
      <c r="H469">
        <f t="shared" si="105"/>
        <v>0</v>
      </c>
      <c r="I469">
        <f t="shared" si="106"/>
        <v>0</v>
      </c>
      <c r="L469" t="str">
        <f t="shared" si="107"/>
        <v>HOSE_VIP</v>
      </c>
      <c r="M469" t="s">
        <v>2509</v>
      </c>
      <c r="N469" t="s">
        <v>2341</v>
      </c>
    </row>
    <row r="470" spans="2:14">
      <c r="B470">
        <f t="shared" si="98"/>
        <v>3</v>
      </c>
      <c r="C470" t="s">
        <v>2510</v>
      </c>
      <c r="D470" t="s">
        <v>978</v>
      </c>
      <c r="E470" t="s">
        <v>979</v>
      </c>
      <c r="F470" t="str">
        <f t="shared" si="103"/>
        <v>https://www.tradingview.com/chart/r46Q5U5a/?interval=M&amp;symbol=UPCOM:IFS</v>
      </c>
      <c r="G470" t="str">
        <f t="shared" si="104"/>
        <v>UPCOM_IFS</v>
      </c>
      <c r="H470">
        <f t="shared" si="105"/>
        <v>1</v>
      </c>
      <c r="I470">
        <f t="shared" si="106"/>
        <v>0</v>
      </c>
      <c r="J470" t="str">
        <f t="shared" ref="J470:J471" si="110">","""&amp;C470&amp;"_"&amp;D470&amp;" "&amp;E470&amp;""""</f>
        <v>,"UPCOM_IFS Công ty Cổ phần Thực phẩm Quốc tế"</v>
      </c>
      <c r="L470" t="str">
        <f t="shared" si="107"/>
        <v>HOSE_VJC</v>
      </c>
      <c r="M470" t="s">
        <v>2509</v>
      </c>
      <c r="N470" t="s">
        <v>2347</v>
      </c>
    </row>
    <row r="471" spans="2:14">
      <c r="B471">
        <f t="shared" si="98"/>
        <v>3</v>
      </c>
      <c r="C471" t="s">
        <v>2510</v>
      </c>
      <c r="D471" t="s">
        <v>980</v>
      </c>
      <c r="E471" t="s">
        <v>981</v>
      </c>
      <c r="F471" t="str">
        <f t="shared" si="103"/>
        <v>https://www.tradingview.com/chart/r46Q5U5a/?interval=M&amp;symbol=UPCOM:IHK</v>
      </c>
      <c r="G471" t="str">
        <f t="shared" si="104"/>
        <v>UPCOM_IHK</v>
      </c>
      <c r="H471">
        <f t="shared" si="105"/>
        <v>1</v>
      </c>
      <c r="I471">
        <f t="shared" si="106"/>
        <v>0</v>
      </c>
      <c r="J471" t="str">
        <f t="shared" si="110"/>
        <v>,"UPCOM_IHK Công ty Cổ phần In Hàng không"</v>
      </c>
      <c r="L471" t="str">
        <f t="shared" si="107"/>
        <v>HOSE_VMD</v>
      </c>
      <c r="M471" t="s">
        <v>2509</v>
      </c>
      <c r="N471" t="s">
        <v>2369</v>
      </c>
    </row>
    <row r="472" spans="2:14" hidden="1">
      <c r="B472">
        <f t="shared" si="98"/>
        <v>3</v>
      </c>
      <c r="C472" t="s">
        <v>2509</v>
      </c>
      <c r="D472" t="s">
        <v>982</v>
      </c>
      <c r="E472" t="s">
        <v>983</v>
      </c>
      <c r="F472" t="str">
        <f t="shared" si="103"/>
        <v>https://www.tradingview.com/chart/r46Q5U5a/?interval=M&amp;symbol=HOSE:IJC</v>
      </c>
      <c r="G472" t="str">
        <f t="shared" si="104"/>
        <v>HOSE_IJC</v>
      </c>
      <c r="H472">
        <f t="shared" si="105"/>
        <v>1</v>
      </c>
      <c r="I472">
        <f t="shared" si="106"/>
        <v>1</v>
      </c>
      <c r="L472" t="str">
        <f t="shared" si="107"/>
        <v>HOSE_VNE</v>
      </c>
      <c r="M472" t="s">
        <v>2509</v>
      </c>
      <c r="N472" t="s">
        <v>2381</v>
      </c>
    </row>
    <row r="473" spans="2:14" hidden="1">
      <c r="B473">
        <f t="shared" si="98"/>
        <v>3</v>
      </c>
      <c r="C473" t="s">
        <v>57</v>
      </c>
      <c r="D473" t="s">
        <v>984</v>
      </c>
      <c r="E473" t="s">
        <v>985</v>
      </c>
      <c r="F473" t="str">
        <f t="shared" si="103"/>
        <v>https://www.tradingview.com/chart/r46Q5U5a/?interval=M&amp;symbol=HNX:ILC</v>
      </c>
      <c r="G473" t="str">
        <f t="shared" si="104"/>
        <v>HNX_ILC</v>
      </c>
      <c r="H473">
        <f t="shared" si="105"/>
        <v>0</v>
      </c>
      <c r="I473">
        <f t="shared" si="106"/>
        <v>0</v>
      </c>
      <c r="L473" t="str">
        <f t="shared" si="107"/>
        <v>HOSE_VNL</v>
      </c>
      <c r="M473" t="s">
        <v>2509</v>
      </c>
      <c r="N473" t="s">
        <v>2389</v>
      </c>
    </row>
    <row r="474" spans="2:14">
      <c r="B474">
        <f t="shared" si="98"/>
        <v>3</v>
      </c>
      <c r="C474" t="s">
        <v>2510</v>
      </c>
      <c r="D474" t="s">
        <v>986</v>
      </c>
      <c r="E474" t="s">
        <v>987</v>
      </c>
      <c r="F474" t="str">
        <f t="shared" si="103"/>
        <v>https://www.tradingview.com/chart/r46Q5U5a/?interval=M&amp;symbol=UPCOM:IME</v>
      </c>
      <c r="G474" t="str">
        <f t="shared" si="104"/>
        <v>UPCOM_IME</v>
      </c>
      <c r="H474">
        <f t="shared" si="105"/>
        <v>1</v>
      </c>
      <c r="I474">
        <f t="shared" si="106"/>
        <v>0</v>
      </c>
      <c r="J474" t="str">
        <f>","""&amp;C474&amp;"_"&amp;D474&amp;" "&amp;E474&amp;""""</f>
        <v>,"UPCOM_IME Công ty Cổ phần Cơ khí và Xây lắp Công nghiệp"</v>
      </c>
      <c r="L474" t="str">
        <f t="shared" si="107"/>
        <v>HOSE_VNM</v>
      </c>
      <c r="M474" t="s">
        <v>2509</v>
      </c>
      <c r="N474" t="s">
        <v>2391</v>
      </c>
    </row>
    <row r="475" spans="2:14" hidden="1">
      <c r="B475">
        <f t="shared" si="98"/>
        <v>3</v>
      </c>
      <c r="C475" t="s">
        <v>2509</v>
      </c>
      <c r="D475" t="s">
        <v>988</v>
      </c>
      <c r="E475" t="s">
        <v>989</v>
      </c>
      <c r="F475" t="str">
        <f t="shared" si="103"/>
        <v>https://www.tradingview.com/chart/r46Q5U5a/?interval=M&amp;symbol=HOSE:IMP</v>
      </c>
      <c r="G475" t="str">
        <f t="shared" si="104"/>
        <v>HOSE_IMP</v>
      </c>
      <c r="H475">
        <f t="shared" si="105"/>
        <v>1</v>
      </c>
      <c r="I475">
        <f t="shared" si="106"/>
        <v>1</v>
      </c>
      <c r="L475" t="str">
        <f t="shared" si="107"/>
        <v>HOSE_VNS</v>
      </c>
      <c r="M475" t="s">
        <v>2509</v>
      </c>
      <c r="N475" t="s">
        <v>2399</v>
      </c>
    </row>
    <row r="476" spans="2:14" hidden="1">
      <c r="B476">
        <f t="shared" si="98"/>
        <v>3</v>
      </c>
      <c r="C476" t="s">
        <v>2510</v>
      </c>
      <c r="D476" t="s">
        <v>990</v>
      </c>
      <c r="E476" t="s">
        <v>991</v>
      </c>
      <c r="F476" t="str">
        <f t="shared" si="103"/>
        <v>https://www.tradingview.com/chart/r46Q5U5a/?interval=M&amp;symbol=UPCOM:IMT</v>
      </c>
      <c r="G476" t="str">
        <f t="shared" si="104"/>
        <v>UPCOM_IMT</v>
      </c>
      <c r="H476">
        <f t="shared" si="105"/>
        <v>0</v>
      </c>
      <c r="I476">
        <f t="shared" si="106"/>
        <v>0</v>
      </c>
      <c r="L476" t="str">
        <f t="shared" si="107"/>
        <v>HOSE_VOS</v>
      </c>
      <c r="M476" t="s">
        <v>2509</v>
      </c>
      <c r="N476" t="s">
        <v>2409</v>
      </c>
    </row>
    <row r="477" spans="2:14">
      <c r="B477">
        <f t="shared" si="98"/>
        <v>3</v>
      </c>
      <c r="C477" t="s">
        <v>2510</v>
      </c>
      <c r="D477" t="s">
        <v>992</v>
      </c>
      <c r="E477" t="s">
        <v>993</v>
      </c>
      <c r="F477" t="str">
        <f t="shared" si="103"/>
        <v>https://www.tradingview.com/chart/r46Q5U5a/?interval=M&amp;symbol=UPCOM:IN4</v>
      </c>
      <c r="G477" t="str">
        <f t="shared" si="104"/>
        <v>UPCOM_IN4</v>
      </c>
      <c r="H477">
        <f t="shared" si="105"/>
        <v>1</v>
      </c>
      <c r="I477">
        <f t="shared" si="106"/>
        <v>0</v>
      </c>
      <c r="J477" t="str">
        <f t="shared" ref="J477:J479" si="111">","""&amp;C477&amp;"_"&amp;D477&amp;" "&amp;E477&amp;""""</f>
        <v>,"UPCOM_IN4 Công ty Cổ phần In số 4"</v>
      </c>
      <c r="L477" t="str">
        <f t="shared" si="107"/>
        <v>HOSE_VPH</v>
      </c>
      <c r="M477" t="s">
        <v>2509</v>
      </c>
      <c r="N477" t="s">
        <v>2417</v>
      </c>
    </row>
    <row r="478" spans="2:14">
      <c r="B478">
        <f t="shared" ref="B478:B538" si="112">LEN(D478)</f>
        <v>3</v>
      </c>
      <c r="C478" t="s">
        <v>57</v>
      </c>
      <c r="D478" t="s">
        <v>994</v>
      </c>
      <c r="E478" t="s">
        <v>995</v>
      </c>
      <c r="F478" t="str">
        <f t="shared" si="103"/>
        <v>https://www.tradingview.com/chart/r46Q5U5a/?interval=M&amp;symbol=HNX:INC</v>
      </c>
      <c r="G478" t="str">
        <f t="shared" si="104"/>
        <v>HNX_INC</v>
      </c>
      <c r="H478">
        <f t="shared" si="105"/>
        <v>1</v>
      </c>
      <c r="I478">
        <f t="shared" si="106"/>
        <v>0</v>
      </c>
      <c r="J478" t="str">
        <f t="shared" si="111"/>
        <v>,"HNX_INC Công ty Cổ phần Tư vấn Đầu tư IDICO"</v>
      </c>
      <c r="L478" t="str">
        <f t="shared" si="107"/>
        <v>HOSE_VPS</v>
      </c>
      <c r="M478" t="s">
        <v>2509</v>
      </c>
      <c r="N478" t="s">
        <v>2425</v>
      </c>
    </row>
    <row r="479" spans="2:14">
      <c r="B479">
        <f t="shared" si="112"/>
        <v>3</v>
      </c>
      <c r="C479" t="s">
        <v>57</v>
      </c>
      <c r="D479" t="s">
        <v>996</v>
      </c>
      <c r="E479" t="s">
        <v>997</v>
      </c>
      <c r="F479" t="str">
        <f t="shared" si="103"/>
        <v>https://www.tradingview.com/chart/r46Q5U5a/?interval=M&amp;symbol=HNX:INN</v>
      </c>
      <c r="G479" t="str">
        <f t="shared" si="104"/>
        <v>HNX_INN</v>
      </c>
      <c r="H479">
        <f t="shared" si="105"/>
        <v>1</v>
      </c>
      <c r="I479">
        <f t="shared" si="106"/>
        <v>0</v>
      </c>
      <c r="J479" t="str">
        <f t="shared" si="111"/>
        <v>,"HNX_INN Công ty Cổ phần Bao bì và In Nông nghiệp"</v>
      </c>
      <c r="L479" t="str">
        <f t="shared" si="107"/>
        <v>HOSE_VRC</v>
      </c>
      <c r="M479" t="s">
        <v>2509</v>
      </c>
      <c r="N479" t="s">
        <v>2429</v>
      </c>
    </row>
    <row r="480" spans="2:14" hidden="1">
      <c r="B480">
        <f t="shared" si="112"/>
        <v>3</v>
      </c>
      <c r="C480" t="s">
        <v>2510</v>
      </c>
      <c r="D480" t="s">
        <v>998</v>
      </c>
      <c r="E480" t="s">
        <v>999</v>
      </c>
      <c r="F480" t="str">
        <f t="shared" si="103"/>
        <v>https://www.tradingview.com/chart/r46Q5U5a/?interval=M&amp;symbol=UPCOM:IPA</v>
      </c>
      <c r="G480" t="str">
        <f t="shared" si="104"/>
        <v>UPCOM_IPA</v>
      </c>
      <c r="H480">
        <f t="shared" si="105"/>
        <v>0</v>
      </c>
      <c r="I480">
        <f t="shared" si="106"/>
        <v>0</v>
      </c>
      <c r="L480" t="str">
        <f t="shared" si="107"/>
        <v>HOSE_VSC</v>
      </c>
      <c r="M480" t="s">
        <v>2509</v>
      </c>
      <c r="N480" t="s">
        <v>2435</v>
      </c>
    </row>
    <row r="481" spans="2:14">
      <c r="B481">
        <f t="shared" si="112"/>
        <v>3</v>
      </c>
      <c r="C481" t="s">
        <v>2510</v>
      </c>
      <c r="D481" t="s">
        <v>1000</v>
      </c>
      <c r="E481" t="s">
        <v>1001</v>
      </c>
      <c r="F481" t="str">
        <f t="shared" si="103"/>
        <v>https://www.tradingview.com/chart/r46Q5U5a/?interval=M&amp;symbol=UPCOM:ISG</v>
      </c>
      <c r="G481" t="str">
        <f t="shared" si="104"/>
        <v>UPCOM_ISG</v>
      </c>
      <c r="H481">
        <f t="shared" si="105"/>
        <v>1</v>
      </c>
      <c r="I481">
        <f t="shared" si="106"/>
        <v>0</v>
      </c>
      <c r="J481" t="str">
        <f t="shared" ref="J481:J483" si="113">","""&amp;C481&amp;"_"&amp;D481&amp;" "&amp;E481&amp;""""</f>
        <v>,"UPCOM_ISG CTCP Vận tải biển &amp; Hợp tác Quốc tế"</v>
      </c>
      <c r="L481" t="str">
        <f t="shared" si="107"/>
        <v>HOSE_VSH</v>
      </c>
      <c r="M481" t="s">
        <v>2509</v>
      </c>
      <c r="N481" t="s">
        <v>2439</v>
      </c>
    </row>
    <row r="482" spans="2:14">
      <c r="B482">
        <f t="shared" si="112"/>
        <v>3</v>
      </c>
      <c r="C482" t="s">
        <v>2510</v>
      </c>
      <c r="D482" t="s">
        <v>1002</v>
      </c>
      <c r="E482" t="s">
        <v>1003</v>
      </c>
      <c r="F482" t="str">
        <f t="shared" si="103"/>
        <v>https://www.tradingview.com/chart/r46Q5U5a/?interval=M&amp;symbol=UPCOM:ISH</v>
      </c>
      <c r="G482" t="str">
        <f t="shared" si="104"/>
        <v>UPCOM_ISH</v>
      </c>
      <c r="H482">
        <f t="shared" si="105"/>
        <v>1</v>
      </c>
      <c r="I482">
        <f t="shared" si="106"/>
        <v>0</v>
      </c>
      <c r="J482" t="str">
        <f t="shared" si="113"/>
        <v>,"UPCOM_ISH Công ty cổ phần Thủy điện Srok Phu Miêng IDICO"</v>
      </c>
      <c r="L482" t="str">
        <f t="shared" si="107"/>
        <v>HOSE_VSI</v>
      </c>
      <c r="M482" t="s">
        <v>2509</v>
      </c>
      <c r="N482" t="s">
        <v>2441</v>
      </c>
    </row>
    <row r="483" spans="2:14">
      <c r="B483">
        <f t="shared" si="112"/>
        <v>3</v>
      </c>
      <c r="C483" t="s">
        <v>2510</v>
      </c>
      <c r="D483" t="s">
        <v>1004</v>
      </c>
      <c r="E483" t="s">
        <v>1005</v>
      </c>
      <c r="F483" t="str">
        <f t="shared" si="103"/>
        <v>https://www.tradingview.com/chart/r46Q5U5a/?interval=M&amp;symbol=UPCOM:IST</v>
      </c>
      <c r="G483" t="str">
        <f t="shared" si="104"/>
        <v>UPCOM_IST</v>
      </c>
      <c r="H483">
        <f t="shared" si="105"/>
        <v>1</v>
      </c>
      <c r="I483">
        <f t="shared" si="106"/>
        <v>0</v>
      </c>
      <c r="J483" t="str">
        <f t="shared" si="113"/>
        <v>,"UPCOM_IST Công ty Cổ phần ICD Tân Cảng Sóng Thần"</v>
      </c>
      <c r="L483" t="str">
        <f t="shared" si="107"/>
        <v>HOSE_VTB</v>
      </c>
      <c r="M483" t="s">
        <v>2509</v>
      </c>
      <c r="N483" t="s">
        <v>2455</v>
      </c>
    </row>
    <row r="484" spans="2:14" hidden="1">
      <c r="B484">
        <f t="shared" si="112"/>
        <v>3</v>
      </c>
      <c r="C484" t="s">
        <v>2509</v>
      </c>
      <c r="D484" t="s">
        <v>1006</v>
      </c>
      <c r="E484" t="s">
        <v>1007</v>
      </c>
      <c r="F484" t="str">
        <f t="shared" si="103"/>
        <v>https://www.tradingview.com/chart/r46Q5U5a/?interval=M&amp;symbol=HOSE:ITA</v>
      </c>
      <c r="G484" t="str">
        <f t="shared" si="104"/>
        <v>HOSE_ITA</v>
      </c>
      <c r="H484">
        <f t="shared" si="105"/>
        <v>0</v>
      </c>
      <c r="I484">
        <f t="shared" si="106"/>
        <v>0</v>
      </c>
      <c r="L484" t="str">
        <f t="shared" si="107"/>
        <v>HOSE_VTO</v>
      </c>
      <c r="M484" t="s">
        <v>2509</v>
      </c>
      <c r="N484" t="s">
        <v>2471</v>
      </c>
    </row>
    <row r="485" spans="2:14">
      <c r="B485">
        <f t="shared" si="112"/>
        <v>3</v>
      </c>
      <c r="C485" t="s">
        <v>2509</v>
      </c>
      <c r="D485" t="s">
        <v>1008</v>
      </c>
      <c r="E485" t="s">
        <v>1009</v>
      </c>
      <c r="F485" t="str">
        <f t="shared" si="103"/>
        <v>https://www.tradingview.com/chart/r46Q5U5a/?interval=M&amp;symbol=HOSE:ITC</v>
      </c>
      <c r="G485" t="str">
        <f t="shared" si="104"/>
        <v>HOSE_ITC</v>
      </c>
      <c r="H485">
        <f t="shared" si="105"/>
        <v>1</v>
      </c>
      <c r="I485">
        <f t="shared" si="106"/>
        <v>0</v>
      </c>
      <c r="J485" t="str">
        <f t="shared" ref="J485:J488" si="114">","""&amp;C485&amp;"_"&amp;D485&amp;" "&amp;E485&amp;""""</f>
        <v>,"HOSE_ITC Công ty Cổ phần Đầu tư - Kinh doanh nhà"</v>
      </c>
      <c r="L485" t="str">
        <f t="shared" si="107"/>
        <v>UPCOM_ABC</v>
      </c>
      <c r="M485" t="s">
        <v>2510</v>
      </c>
      <c r="N485" t="s">
        <v>48</v>
      </c>
    </row>
    <row r="486" spans="2:14">
      <c r="B486">
        <f t="shared" si="112"/>
        <v>3</v>
      </c>
      <c r="C486" t="s">
        <v>2509</v>
      </c>
      <c r="D486" t="s">
        <v>1010</v>
      </c>
      <c r="E486" t="s">
        <v>1011</v>
      </c>
      <c r="F486" t="str">
        <f t="shared" si="103"/>
        <v>https://www.tradingview.com/chart/r46Q5U5a/?interval=M&amp;symbol=HOSE:ITD</v>
      </c>
      <c r="G486" t="str">
        <f t="shared" si="104"/>
        <v>HOSE_ITD</v>
      </c>
      <c r="H486">
        <f t="shared" si="105"/>
        <v>1</v>
      </c>
      <c r="I486">
        <f t="shared" si="106"/>
        <v>0</v>
      </c>
      <c r="J486" t="str">
        <f t="shared" si="114"/>
        <v>,"HOSE_ITD Công ty Cổ phần Công nghệ Tiên Phong"</v>
      </c>
      <c r="L486" t="str">
        <f t="shared" si="107"/>
        <v>UPCOM_ABI</v>
      </c>
      <c r="M486" t="s">
        <v>2510</v>
      </c>
      <c r="N486" t="s">
        <v>2</v>
      </c>
    </row>
    <row r="487" spans="2:14">
      <c r="B487">
        <f t="shared" si="112"/>
        <v>3</v>
      </c>
      <c r="C487" t="s">
        <v>57</v>
      </c>
      <c r="D487" t="s">
        <v>1012</v>
      </c>
      <c r="E487" t="s">
        <v>1013</v>
      </c>
      <c r="F487" t="str">
        <f t="shared" si="103"/>
        <v>https://www.tradingview.com/chart/r46Q5U5a/?interval=M&amp;symbol=HNX:ITQ</v>
      </c>
      <c r="G487" t="str">
        <f t="shared" si="104"/>
        <v>HNX_ITQ</v>
      </c>
      <c r="H487">
        <f t="shared" si="105"/>
        <v>1</v>
      </c>
      <c r="I487">
        <f t="shared" si="106"/>
        <v>0</v>
      </c>
      <c r="J487" t="str">
        <f t="shared" si="114"/>
        <v>,"HNX_ITQ Công ty cổ phần Tập đoàn Thiên Quang"</v>
      </c>
      <c r="L487" t="str">
        <f t="shared" si="107"/>
        <v>UPCOM_ACE</v>
      </c>
      <c r="M487" t="s">
        <v>2510</v>
      </c>
      <c r="N487" t="s">
        <v>60</v>
      </c>
    </row>
    <row r="488" spans="2:14">
      <c r="B488">
        <f t="shared" si="112"/>
        <v>3</v>
      </c>
      <c r="C488" t="s">
        <v>2510</v>
      </c>
      <c r="D488" t="s">
        <v>1014</v>
      </c>
      <c r="E488" t="s">
        <v>1015</v>
      </c>
      <c r="F488" t="str">
        <f t="shared" si="103"/>
        <v>https://www.tradingview.com/chart/r46Q5U5a/?interval=M&amp;symbol=UPCOM:ITS</v>
      </c>
      <c r="G488" t="str">
        <f t="shared" si="104"/>
        <v>UPCOM_ITS</v>
      </c>
      <c r="H488">
        <f t="shared" si="105"/>
        <v>1</v>
      </c>
      <c r="I488">
        <f t="shared" si="106"/>
        <v>0</v>
      </c>
      <c r="J488" t="str">
        <f t="shared" si="114"/>
        <v>,"UPCOM_ITS Công ty cổ phần Đầu tư, Thương mại và Dịch vụ - Vinacomin"</v>
      </c>
      <c r="L488" t="str">
        <f t="shared" si="107"/>
        <v>UPCOM_ACV</v>
      </c>
      <c r="M488" t="s">
        <v>2510</v>
      </c>
      <c r="N488" t="s">
        <v>4</v>
      </c>
    </row>
    <row r="489" spans="2:14" hidden="1">
      <c r="B489">
        <f t="shared" si="112"/>
        <v>3</v>
      </c>
      <c r="C489" t="s">
        <v>2510</v>
      </c>
      <c r="D489" t="s">
        <v>1016</v>
      </c>
      <c r="E489" t="s">
        <v>1017</v>
      </c>
      <c r="F489" t="str">
        <f t="shared" si="103"/>
        <v>https://www.tradingview.com/chart/r46Q5U5a/?interval=M&amp;symbol=UPCOM:JSC</v>
      </c>
      <c r="G489" t="str">
        <f t="shared" si="104"/>
        <v>UPCOM_JSC</v>
      </c>
      <c r="H489">
        <f t="shared" si="105"/>
        <v>0</v>
      </c>
      <c r="I489">
        <f t="shared" si="106"/>
        <v>0</v>
      </c>
      <c r="L489" t="str">
        <f t="shared" si="107"/>
        <v>UPCOM_AFX</v>
      </c>
      <c r="M489" t="s">
        <v>2510</v>
      </c>
      <c r="N489" t="s">
        <v>73</v>
      </c>
    </row>
    <row r="490" spans="2:14">
      <c r="B490">
        <f t="shared" si="112"/>
        <v>3</v>
      </c>
      <c r="C490" t="s">
        <v>2509</v>
      </c>
      <c r="D490" t="s">
        <v>1018</v>
      </c>
      <c r="E490" t="s">
        <v>1019</v>
      </c>
      <c r="F490" t="str">
        <f t="shared" si="103"/>
        <v>https://www.tradingview.com/chart/r46Q5U5a/?interval=M&amp;symbol=HOSE:JVC</v>
      </c>
      <c r="G490" t="str">
        <f t="shared" si="104"/>
        <v>HOSE_JVC</v>
      </c>
      <c r="H490">
        <f t="shared" si="105"/>
        <v>1</v>
      </c>
      <c r="I490">
        <f t="shared" si="106"/>
        <v>0</v>
      </c>
      <c r="J490" t="str">
        <f>","""&amp;C490&amp;"_"&amp;D490&amp;" "&amp;E490&amp;""""</f>
        <v>,"HOSE_JVC Công ty cổ phần Thiết bị Y tế Việt Nhật"</v>
      </c>
      <c r="L490" t="str">
        <f t="shared" si="107"/>
        <v>UPCOM_AGP</v>
      </c>
      <c r="M490" t="s">
        <v>2510</v>
      </c>
      <c r="N490" t="s">
        <v>83</v>
      </c>
    </row>
    <row r="491" spans="2:14" hidden="1">
      <c r="B491">
        <f t="shared" si="112"/>
        <v>3</v>
      </c>
      <c r="C491" t="s">
        <v>2509</v>
      </c>
      <c r="D491" t="s">
        <v>1020</v>
      </c>
      <c r="E491" t="s">
        <v>1021</v>
      </c>
      <c r="F491" t="str">
        <f t="shared" si="103"/>
        <v>https://www.tradingview.com/chart/r46Q5U5a/?interval=M&amp;symbol=HOSE:KAC</v>
      </c>
      <c r="G491" t="str">
        <f t="shared" si="104"/>
        <v>HOSE_KAC</v>
      </c>
      <c r="H491">
        <f t="shared" si="105"/>
        <v>0</v>
      </c>
      <c r="I491">
        <f t="shared" si="106"/>
        <v>0</v>
      </c>
      <c r="L491" t="str">
        <f t="shared" si="107"/>
        <v>UPCOM_AGX</v>
      </c>
      <c r="M491" t="s">
        <v>2510</v>
      </c>
      <c r="N491" t="s">
        <v>85</v>
      </c>
    </row>
    <row r="492" spans="2:14" hidden="1">
      <c r="B492">
        <f t="shared" si="112"/>
        <v>3</v>
      </c>
      <c r="C492" t="s">
        <v>2509</v>
      </c>
      <c r="D492" t="s">
        <v>1022</v>
      </c>
      <c r="E492" t="s">
        <v>1023</v>
      </c>
      <c r="F492" t="str">
        <f t="shared" si="103"/>
        <v>https://www.tradingview.com/chart/r46Q5U5a/?interval=M&amp;symbol=HOSE:KBC</v>
      </c>
      <c r="G492" t="str">
        <f t="shared" si="104"/>
        <v>HOSE_KBC</v>
      </c>
      <c r="H492">
        <f t="shared" si="105"/>
        <v>1</v>
      </c>
      <c r="I492">
        <f t="shared" si="106"/>
        <v>1</v>
      </c>
      <c r="L492" t="str">
        <f t="shared" si="107"/>
        <v>UPCOM_AMP</v>
      </c>
      <c r="M492" t="s">
        <v>2510</v>
      </c>
      <c r="N492" t="s">
        <v>99</v>
      </c>
    </row>
    <row r="493" spans="2:14" hidden="1">
      <c r="B493">
        <f t="shared" si="112"/>
        <v>3</v>
      </c>
      <c r="C493" t="s">
        <v>57</v>
      </c>
      <c r="D493" t="s">
        <v>1024</v>
      </c>
      <c r="E493" t="s">
        <v>1025</v>
      </c>
      <c r="F493" t="str">
        <f t="shared" si="103"/>
        <v>https://www.tradingview.com/chart/r46Q5U5a/?interval=M&amp;symbol=HNX:KBT</v>
      </c>
      <c r="G493" t="str">
        <f t="shared" si="104"/>
        <v>HNX_KBT</v>
      </c>
      <c r="H493">
        <f t="shared" si="105"/>
        <v>0</v>
      </c>
      <c r="I493">
        <f t="shared" si="106"/>
        <v>0</v>
      </c>
      <c r="L493" t="str">
        <f t="shared" si="107"/>
        <v>UPCOM_AMS</v>
      </c>
      <c r="M493" t="s">
        <v>2510</v>
      </c>
      <c r="N493" t="s">
        <v>101</v>
      </c>
    </row>
    <row r="494" spans="2:14">
      <c r="B494">
        <f t="shared" si="112"/>
        <v>3</v>
      </c>
      <c r="C494" t="s">
        <v>2510</v>
      </c>
      <c r="D494" t="s">
        <v>1026</v>
      </c>
      <c r="E494" t="s">
        <v>1027</v>
      </c>
      <c r="F494" t="str">
        <f t="shared" si="103"/>
        <v>https://www.tradingview.com/chart/r46Q5U5a/?interval=M&amp;symbol=UPCOM:KCB</v>
      </c>
      <c r="G494" t="str">
        <f t="shared" si="104"/>
        <v>UPCOM_KCB</v>
      </c>
      <c r="H494">
        <f t="shared" si="105"/>
        <v>1</v>
      </c>
      <c r="I494">
        <f t="shared" si="106"/>
        <v>0</v>
      </c>
      <c r="J494" t="str">
        <f t="shared" ref="J494:J495" si="115">","""&amp;C494&amp;"_"&amp;D494&amp;" "&amp;E494&amp;""""</f>
        <v>,"UPCOM_KCB CTCP Khoáng sản và luyện kim Cao Bằng"</v>
      </c>
      <c r="L494" t="str">
        <f t="shared" si="107"/>
        <v>UPCOM_ANT</v>
      </c>
      <c r="M494" t="s">
        <v>2510</v>
      </c>
      <c r="N494" t="s">
        <v>105</v>
      </c>
    </row>
    <row r="495" spans="2:14">
      <c r="B495">
        <f t="shared" si="112"/>
        <v>3</v>
      </c>
      <c r="C495" t="s">
        <v>2510</v>
      </c>
      <c r="D495" t="s">
        <v>1028</v>
      </c>
      <c r="E495" t="s">
        <v>1029</v>
      </c>
      <c r="F495" t="str">
        <f t="shared" si="103"/>
        <v>https://www.tradingview.com/chart/r46Q5U5a/?interval=M&amp;symbol=UPCOM:KCE</v>
      </c>
      <c r="G495" t="str">
        <f t="shared" si="104"/>
        <v>UPCOM_KCE</v>
      </c>
      <c r="H495">
        <f t="shared" si="105"/>
        <v>1</v>
      </c>
      <c r="I495">
        <f t="shared" si="106"/>
        <v>0</v>
      </c>
      <c r="J495" t="str">
        <f t="shared" si="115"/>
        <v>,"UPCOM_KCE Công ty Cổ phần Bê tông Ly tâm Điện lực Khánh Hòa"</v>
      </c>
      <c r="L495" t="str">
        <f t="shared" si="107"/>
        <v>UPCOM_APL</v>
      </c>
      <c r="M495" t="s">
        <v>2510</v>
      </c>
      <c r="N495" t="s">
        <v>113</v>
      </c>
    </row>
    <row r="496" spans="2:14" hidden="1">
      <c r="B496">
        <f t="shared" si="112"/>
        <v>3</v>
      </c>
      <c r="C496" t="s">
        <v>2509</v>
      </c>
      <c r="D496" t="s">
        <v>1030</v>
      </c>
      <c r="E496" t="s">
        <v>1031</v>
      </c>
      <c r="F496" t="str">
        <f t="shared" si="103"/>
        <v>https://www.tradingview.com/chart/r46Q5U5a/?interval=M&amp;symbol=HOSE:KDC</v>
      </c>
      <c r="G496" t="str">
        <f t="shared" si="104"/>
        <v>HOSE_KDC</v>
      </c>
      <c r="H496">
        <f t="shared" si="105"/>
        <v>1</v>
      </c>
      <c r="I496">
        <f t="shared" si="106"/>
        <v>1</v>
      </c>
      <c r="L496" t="str">
        <f t="shared" si="107"/>
        <v>UPCOM_ATA</v>
      </c>
      <c r="M496" t="s">
        <v>2510</v>
      </c>
      <c r="N496" t="s">
        <v>127</v>
      </c>
    </row>
    <row r="497" spans="2:14" hidden="1">
      <c r="B497">
        <f t="shared" si="112"/>
        <v>3</v>
      </c>
      <c r="C497" t="s">
        <v>2509</v>
      </c>
      <c r="D497" t="s">
        <v>1032</v>
      </c>
      <c r="E497" t="s">
        <v>1033</v>
      </c>
      <c r="F497" t="str">
        <f t="shared" si="103"/>
        <v>https://www.tradingview.com/chart/r46Q5U5a/?interval=M&amp;symbol=HOSE:KDH</v>
      </c>
      <c r="G497" t="str">
        <f t="shared" si="104"/>
        <v>HOSE_KDH</v>
      </c>
      <c r="H497">
        <f t="shared" si="105"/>
        <v>1</v>
      </c>
      <c r="I497">
        <f t="shared" si="106"/>
        <v>1</v>
      </c>
      <c r="L497" t="str">
        <f t="shared" si="107"/>
        <v>UPCOM_AVF</v>
      </c>
      <c r="M497" t="s">
        <v>2510</v>
      </c>
      <c r="N497" t="s">
        <v>135</v>
      </c>
    </row>
    <row r="498" spans="2:14">
      <c r="B498">
        <f t="shared" si="112"/>
        <v>3</v>
      </c>
      <c r="C498" t="s">
        <v>57</v>
      </c>
      <c r="D498" t="s">
        <v>1034</v>
      </c>
      <c r="E498" t="s">
        <v>1035</v>
      </c>
      <c r="F498" t="str">
        <f t="shared" si="103"/>
        <v>https://www.tradingview.com/chart/r46Q5U5a/?interval=M&amp;symbol=HNX:KDM</v>
      </c>
      <c r="G498" t="str">
        <f t="shared" si="104"/>
        <v>HNX_KDM</v>
      </c>
      <c r="H498">
        <f t="shared" si="105"/>
        <v>1</v>
      </c>
      <c r="I498">
        <f t="shared" si="106"/>
        <v>0</v>
      </c>
      <c r="J498" t="str">
        <f>","""&amp;C498&amp;"_"&amp;D498&amp;" "&amp;E498&amp;""""</f>
        <v>,"HNX_KDM CTCP Xây dựng và Thương mại Long Thành"</v>
      </c>
      <c r="L498" t="str">
        <f t="shared" si="107"/>
        <v>UPCOM_BCP</v>
      </c>
      <c r="M498" t="s">
        <v>2510</v>
      </c>
      <c r="N498" t="s">
        <v>159</v>
      </c>
    </row>
    <row r="499" spans="2:14" hidden="1">
      <c r="B499">
        <f t="shared" si="112"/>
        <v>3</v>
      </c>
      <c r="C499" t="s">
        <v>2509</v>
      </c>
      <c r="D499" t="s">
        <v>1036</v>
      </c>
      <c r="E499" t="s">
        <v>1037</v>
      </c>
      <c r="F499" t="str">
        <f t="shared" si="103"/>
        <v>https://www.tradingview.com/chart/r46Q5U5a/?interval=M&amp;symbol=HOSE:KHA</v>
      </c>
      <c r="G499" t="str">
        <f t="shared" si="104"/>
        <v>HOSE_KHA</v>
      </c>
      <c r="H499">
        <f t="shared" si="105"/>
        <v>0</v>
      </c>
      <c r="I499">
        <f t="shared" si="106"/>
        <v>0</v>
      </c>
      <c r="L499" t="str">
        <f t="shared" si="107"/>
        <v>UPCOM_BDG</v>
      </c>
      <c r="M499" t="s">
        <v>2510</v>
      </c>
      <c r="N499" t="s">
        <v>163</v>
      </c>
    </row>
    <row r="500" spans="2:14" hidden="1">
      <c r="B500">
        <f t="shared" si="112"/>
        <v>3</v>
      </c>
      <c r="C500" t="s">
        <v>57</v>
      </c>
      <c r="D500" t="s">
        <v>1038</v>
      </c>
      <c r="E500" t="s">
        <v>1039</v>
      </c>
      <c r="F500" t="str">
        <f t="shared" si="103"/>
        <v>https://www.tradingview.com/chart/r46Q5U5a/?interval=M&amp;symbol=HNX:KHB</v>
      </c>
      <c r="G500" t="str">
        <f t="shared" si="104"/>
        <v>HNX_KHB</v>
      </c>
      <c r="H500">
        <f t="shared" si="105"/>
        <v>0</v>
      </c>
      <c r="I500">
        <f t="shared" si="106"/>
        <v>0</v>
      </c>
      <c r="L500" t="str">
        <f t="shared" si="107"/>
        <v>UPCOM_BDW</v>
      </c>
      <c r="M500" t="s">
        <v>2510</v>
      </c>
      <c r="N500" t="s">
        <v>165</v>
      </c>
    </row>
    <row r="501" spans="2:14">
      <c r="B501">
        <f t="shared" si="112"/>
        <v>3</v>
      </c>
      <c r="C501" t="s">
        <v>2510</v>
      </c>
      <c r="D501" t="s">
        <v>1040</v>
      </c>
      <c r="E501" t="s">
        <v>1041</v>
      </c>
      <c r="F501" t="str">
        <f t="shared" si="103"/>
        <v>https://www.tradingview.com/chart/r46Q5U5a/?interval=M&amp;symbol=UPCOM:KHD</v>
      </c>
      <c r="G501" t="str">
        <f t="shared" si="104"/>
        <v>UPCOM_KHD</v>
      </c>
      <c r="H501">
        <f t="shared" si="105"/>
        <v>1</v>
      </c>
      <c r="I501">
        <f t="shared" si="106"/>
        <v>0</v>
      </c>
      <c r="J501" t="str">
        <f>","""&amp;C501&amp;"_"&amp;D501&amp;" "&amp;E501&amp;""""</f>
        <v>,"UPCOM_KHD CTCP Khai thác, Chế biến khoáng sản Hải Dương"</v>
      </c>
      <c r="L501" t="str">
        <f t="shared" si="107"/>
        <v>UPCOM_BHC</v>
      </c>
      <c r="M501" t="s">
        <v>2510</v>
      </c>
      <c r="N501" t="s">
        <v>173</v>
      </c>
    </row>
    <row r="502" spans="2:14" hidden="1">
      <c r="B502">
        <f t="shared" si="112"/>
        <v>3</v>
      </c>
      <c r="C502" t="s">
        <v>57</v>
      </c>
      <c r="D502" t="s">
        <v>1042</v>
      </c>
      <c r="E502" t="s">
        <v>1043</v>
      </c>
      <c r="F502" t="str">
        <f t="shared" si="103"/>
        <v>https://www.tradingview.com/chart/r46Q5U5a/?interval=M&amp;symbol=HNX:KHL</v>
      </c>
      <c r="G502" t="str">
        <f t="shared" si="104"/>
        <v>HNX_KHL</v>
      </c>
      <c r="H502">
        <f t="shared" si="105"/>
        <v>0</v>
      </c>
      <c r="I502">
        <f t="shared" si="106"/>
        <v>0</v>
      </c>
      <c r="L502" t="str">
        <f t="shared" si="107"/>
        <v>UPCOM_BHP</v>
      </c>
      <c r="M502" t="s">
        <v>2510</v>
      </c>
      <c r="N502" t="s">
        <v>177</v>
      </c>
    </row>
    <row r="503" spans="2:14">
      <c r="B503">
        <f t="shared" si="112"/>
        <v>3</v>
      </c>
      <c r="C503" t="s">
        <v>2509</v>
      </c>
      <c r="D503" t="s">
        <v>1044</v>
      </c>
      <c r="E503" t="s">
        <v>1045</v>
      </c>
      <c r="F503" t="str">
        <f t="shared" si="103"/>
        <v>https://www.tradingview.com/chart/r46Q5U5a/?interval=M&amp;symbol=HOSE:KHP</v>
      </c>
      <c r="G503" t="str">
        <f t="shared" si="104"/>
        <v>HOSE_KHP</v>
      </c>
      <c r="H503">
        <f t="shared" si="105"/>
        <v>1</v>
      </c>
      <c r="I503">
        <f t="shared" si="106"/>
        <v>0</v>
      </c>
      <c r="J503" t="str">
        <f t="shared" ref="J503:J506" si="116">","""&amp;C503&amp;"_"&amp;D503&amp;" "&amp;E503&amp;""""</f>
        <v>,"HOSE_KHP Công ty Cổ phần Điện lực Khánh Hòa"</v>
      </c>
      <c r="L503" t="str">
        <f t="shared" si="107"/>
        <v>UPCOM_BLI</v>
      </c>
      <c r="M503" t="s">
        <v>2510</v>
      </c>
      <c r="N503" t="s">
        <v>195</v>
      </c>
    </row>
    <row r="504" spans="2:14">
      <c r="B504">
        <f t="shared" si="112"/>
        <v>3</v>
      </c>
      <c r="C504" t="s">
        <v>2510</v>
      </c>
      <c r="D504" t="s">
        <v>1046</v>
      </c>
      <c r="E504" t="s">
        <v>1047</v>
      </c>
      <c r="F504" t="str">
        <f t="shared" si="103"/>
        <v>https://www.tradingview.com/chart/r46Q5U5a/?interval=M&amp;symbol=UPCOM:KHW</v>
      </c>
      <c r="G504" t="str">
        <f t="shared" si="104"/>
        <v>UPCOM_KHW</v>
      </c>
      <c r="H504">
        <f t="shared" si="105"/>
        <v>1</v>
      </c>
      <c r="I504">
        <f t="shared" si="106"/>
        <v>0</v>
      </c>
      <c r="J504" t="str">
        <f t="shared" si="116"/>
        <v>,"UPCOM_KHW Công ty Cổ phần Cấp nước Khánh Hòa"</v>
      </c>
      <c r="L504" t="str">
        <f t="shared" si="107"/>
        <v>UPCOM_BLN</v>
      </c>
      <c r="M504" t="s">
        <v>2510</v>
      </c>
      <c r="N504" t="s">
        <v>197</v>
      </c>
    </row>
    <row r="505" spans="2:14">
      <c r="B505">
        <f t="shared" si="112"/>
        <v>3</v>
      </c>
      <c r="C505" t="s">
        <v>2510</v>
      </c>
      <c r="D505" t="s">
        <v>1048</v>
      </c>
      <c r="E505" t="s">
        <v>1049</v>
      </c>
      <c r="F505" t="str">
        <f t="shared" si="103"/>
        <v>https://www.tradingview.com/chart/r46Q5U5a/?interval=M&amp;symbol=UPCOM:KIP</v>
      </c>
      <c r="G505" t="str">
        <f t="shared" si="104"/>
        <v>UPCOM_KIP</v>
      </c>
      <c r="H505">
        <f t="shared" si="105"/>
        <v>1</v>
      </c>
      <c r="I505">
        <f t="shared" si="106"/>
        <v>0</v>
      </c>
      <c r="J505" t="str">
        <f t="shared" si="116"/>
        <v>,"UPCOM_KIP CTCP Khí cụ Điện 1"</v>
      </c>
      <c r="L505" t="str">
        <f t="shared" si="107"/>
        <v>UPCOM_BMJ</v>
      </c>
      <c r="M505" t="s">
        <v>2510</v>
      </c>
      <c r="N505" t="s">
        <v>203</v>
      </c>
    </row>
    <row r="506" spans="2:14">
      <c r="B506">
        <f t="shared" si="112"/>
        <v>3</v>
      </c>
      <c r="C506" t="s">
        <v>57</v>
      </c>
      <c r="D506" t="s">
        <v>1050</v>
      </c>
      <c r="E506" t="s">
        <v>1051</v>
      </c>
      <c r="F506" t="str">
        <f t="shared" si="103"/>
        <v>https://www.tradingview.com/chart/r46Q5U5a/?interval=M&amp;symbol=HNX:KKC</v>
      </c>
      <c r="G506" t="str">
        <f t="shared" si="104"/>
        <v>HNX_KKC</v>
      </c>
      <c r="H506">
        <f t="shared" si="105"/>
        <v>1</v>
      </c>
      <c r="I506">
        <f t="shared" si="106"/>
        <v>0</v>
      </c>
      <c r="J506" t="str">
        <f t="shared" si="116"/>
        <v>,"HNX_KKC Công ty Cổ phần Sản xuất và Kinh doanh Kim khí"</v>
      </c>
      <c r="L506" t="str">
        <f t="shared" si="107"/>
        <v>UPCOM_BMN</v>
      </c>
      <c r="M506" t="s">
        <v>2510</v>
      </c>
      <c r="N506" t="s">
        <v>205</v>
      </c>
    </row>
    <row r="507" spans="2:14" hidden="1">
      <c r="B507">
        <f t="shared" si="112"/>
        <v>3</v>
      </c>
      <c r="C507" t="s">
        <v>57</v>
      </c>
      <c r="D507" t="s">
        <v>1052</v>
      </c>
      <c r="E507" t="s">
        <v>1053</v>
      </c>
      <c r="F507" t="str">
        <f t="shared" si="103"/>
        <v>https://www.tradingview.com/chart/r46Q5U5a/?interval=M&amp;symbol=HNX:KLF</v>
      </c>
      <c r="G507" t="str">
        <f t="shared" si="104"/>
        <v>HNX_KLF</v>
      </c>
      <c r="H507">
        <f t="shared" si="105"/>
        <v>0</v>
      </c>
      <c r="I507">
        <f t="shared" si="106"/>
        <v>0</v>
      </c>
      <c r="L507" t="str">
        <f t="shared" si="107"/>
        <v>UPCOM_BRS</v>
      </c>
      <c r="M507" t="s">
        <v>2510</v>
      </c>
      <c r="N507" t="s">
        <v>213</v>
      </c>
    </row>
    <row r="508" spans="2:14" hidden="1">
      <c r="B508">
        <f t="shared" si="112"/>
        <v>3</v>
      </c>
      <c r="C508" t="s">
        <v>57</v>
      </c>
      <c r="D508" t="s">
        <v>1054</v>
      </c>
      <c r="E508" t="s">
        <v>1055</v>
      </c>
      <c r="F508" t="str">
        <f t="shared" si="103"/>
        <v>https://www.tradingview.com/chart/r46Q5U5a/?interval=M&amp;symbol=HNX:KMF</v>
      </c>
      <c r="G508" t="str">
        <f t="shared" si="104"/>
        <v>HNX_KMF</v>
      </c>
      <c r="H508">
        <f t="shared" si="105"/>
        <v>0</v>
      </c>
      <c r="I508">
        <f t="shared" si="106"/>
        <v>0</v>
      </c>
      <c r="L508" t="str">
        <f t="shared" si="107"/>
        <v>UPCOM_BSG</v>
      </c>
      <c r="M508" t="s">
        <v>2510</v>
      </c>
      <c r="N508" t="s">
        <v>217</v>
      </c>
    </row>
    <row r="509" spans="2:14">
      <c r="B509">
        <f t="shared" si="112"/>
        <v>3</v>
      </c>
      <c r="C509" t="s">
        <v>2509</v>
      </c>
      <c r="D509" t="s">
        <v>1056</v>
      </c>
      <c r="E509" t="s">
        <v>1057</v>
      </c>
      <c r="F509" t="str">
        <f t="shared" si="103"/>
        <v>https://www.tradingview.com/chart/r46Q5U5a/?interval=M&amp;symbol=HOSE:KMR</v>
      </c>
      <c r="G509" t="str">
        <f t="shared" si="104"/>
        <v>HOSE_KMR</v>
      </c>
      <c r="H509">
        <f t="shared" si="105"/>
        <v>1</v>
      </c>
      <c r="I509">
        <f t="shared" si="106"/>
        <v>0</v>
      </c>
      <c r="J509" t="str">
        <f t="shared" ref="J509:J511" si="117">","""&amp;C509&amp;"_"&amp;D509&amp;" "&amp;E509&amp;""""</f>
        <v>,"HOSE_KMR Công ty Cổ phần Mirae"</v>
      </c>
      <c r="L509" t="str">
        <f t="shared" si="107"/>
        <v>UPCOM_BSP</v>
      </c>
      <c r="M509" t="s">
        <v>2510</v>
      </c>
      <c r="N509" t="s">
        <v>219</v>
      </c>
    </row>
    <row r="510" spans="2:14">
      <c r="B510">
        <f t="shared" si="112"/>
        <v>3</v>
      </c>
      <c r="C510" t="s">
        <v>57</v>
      </c>
      <c r="D510" t="s">
        <v>1058</v>
      </c>
      <c r="E510" t="s">
        <v>1059</v>
      </c>
      <c r="F510" t="str">
        <f t="shared" si="103"/>
        <v>https://www.tradingview.com/chart/r46Q5U5a/?interval=M&amp;symbol=HNX:KMT</v>
      </c>
      <c r="G510" t="str">
        <f t="shared" si="104"/>
        <v>HNX_KMT</v>
      </c>
      <c r="H510">
        <f t="shared" si="105"/>
        <v>1</v>
      </c>
      <c r="I510">
        <f t="shared" si="106"/>
        <v>0</v>
      </c>
      <c r="J510" t="str">
        <f t="shared" si="117"/>
        <v>,"HNX_KMT Công ty cổ phần Kim khí miền Trung"</v>
      </c>
      <c r="L510" t="str">
        <f t="shared" si="107"/>
        <v>UPCOM_BSQ</v>
      </c>
      <c r="M510" t="s">
        <v>2510</v>
      </c>
      <c r="N510" t="s">
        <v>221</v>
      </c>
    </row>
    <row r="511" spans="2:14">
      <c r="B511">
        <f t="shared" si="112"/>
        <v>3</v>
      </c>
      <c r="C511" t="s">
        <v>2509</v>
      </c>
      <c r="D511" t="s">
        <v>1060</v>
      </c>
      <c r="E511" t="s">
        <v>1061</v>
      </c>
      <c r="F511" t="str">
        <f t="shared" si="103"/>
        <v>https://www.tradingview.com/chart/r46Q5U5a/?interval=M&amp;symbol=HOSE:KPF</v>
      </c>
      <c r="G511" t="str">
        <f t="shared" si="104"/>
        <v>HOSE_KPF</v>
      </c>
      <c r="H511">
        <f t="shared" si="105"/>
        <v>1</v>
      </c>
      <c r="I511">
        <f t="shared" si="106"/>
        <v>0</v>
      </c>
      <c r="J511" t="str">
        <f t="shared" si="117"/>
        <v>,"HOSE_KPF Công ty Cổ phần Tư vấn Dự án Quốc tế KPF"</v>
      </c>
      <c r="L511" t="str">
        <f t="shared" si="107"/>
        <v>UPCOM_BT1</v>
      </c>
      <c r="M511" t="s">
        <v>2510</v>
      </c>
      <c r="N511" t="s">
        <v>223</v>
      </c>
    </row>
    <row r="512" spans="2:14" hidden="1">
      <c r="B512">
        <f t="shared" si="112"/>
        <v>3</v>
      </c>
      <c r="C512" t="s">
        <v>2509</v>
      </c>
      <c r="D512" t="s">
        <v>1062</v>
      </c>
      <c r="E512" t="s">
        <v>1063</v>
      </c>
      <c r="F512" t="str">
        <f t="shared" si="103"/>
        <v>https://www.tradingview.com/chart/r46Q5U5a/?interval=M&amp;symbol=HOSE:KSA</v>
      </c>
      <c r="G512" t="str">
        <f t="shared" si="104"/>
        <v>HOSE_KSA</v>
      </c>
      <c r="H512">
        <f t="shared" si="105"/>
        <v>0</v>
      </c>
      <c r="I512">
        <f t="shared" si="106"/>
        <v>0</v>
      </c>
      <c r="L512" t="str">
        <f t="shared" si="107"/>
        <v>UPCOM_BT6</v>
      </c>
      <c r="M512" t="s">
        <v>2510</v>
      </c>
      <c r="N512" t="s">
        <v>225</v>
      </c>
    </row>
    <row r="513" spans="2:14" hidden="1">
      <c r="B513">
        <f t="shared" si="112"/>
        <v>3</v>
      </c>
      <c r="C513" t="s">
        <v>2509</v>
      </c>
      <c r="D513" t="s">
        <v>1064</v>
      </c>
      <c r="E513" t="s">
        <v>1065</v>
      </c>
      <c r="F513" t="str">
        <f t="shared" si="103"/>
        <v>https://www.tradingview.com/chart/r46Q5U5a/?interval=M&amp;symbol=HOSE:KSB</v>
      </c>
      <c r="G513" t="str">
        <f t="shared" si="104"/>
        <v>HOSE_KSB</v>
      </c>
      <c r="H513">
        <f t="shared" si="105"/>
        <v>1</v>
      </c>
      <c r="I513">
        <f t="shared" si="106"/>
        <v>1</v>
      </c>
      <c r="L513" t="str">
        <f t="shared" si="107"/>
        <v>UPCOM_BTB</v>
      </c>
      <c r="M513" t="s">
        <v>2510</v>
      </c>
      <c r="N513" t="s">
        <v>227</v>
      </c>
    </row>
    <row r="514" spans="2:14" hidden="1">
      <c r="B514">
        <f t="shared" si="112"/>
        <v>3</v>
      </c>
      <c r="C514" t="s">
        <v>2510</v>
      </c>
      <c r="D514" t="s">
        <v>1066</v>
      </c>
      <c r="E514" t="s">
        <v>1067</v>
      </c>
      <c r="F514" t="str">
        <f t="shared" si="103"/>
        <v>https://www.tradingview.com/chart/r46Q5U5a/?interval=M&amp;symbol=UPCOM:KSC</v>
      </c>
      <c r="G514" t="str">
        <f t="shared" si="104"/>
        <v>UPCOM_KSC</v>
      </c>
      <c r="H514">
        <f t="shared" si="105"/>
        <v>0</v>
      </c>
      <c r="I514">
        <f t="shared" si="106"/>
        <v>0</v>
      </c>
      <c r="L514" t="str">
        <f t="shared" si="107"/>
        <v>UPCOM_BTD</v>
      </c>
      <c r="M514" t="s">
        <v>2510</v>
      </c>
      <c r="N514" t="s">
        <v>231</v>
      </c>
    </row>
    <row r="515" spans="2:14">
      <c r="B515">
        <f t="shared" si="112"/>
        <v>3</v>
      </c>
      <c r="C515" t="s">
        <v>57</v>
      </c>
      <c r="D515" t="s">
        <v>1068</v>
      </c>
      <c r="E515" t="s">
        <v>1069</v>
      </c>
      <c r="F515" t="str">
        <f t="shared" ref="F515:F578" si="118">"https://www.tradingview.com/chart/r46Q5U5a/?interval=M&amp;symbol="&amp;C515&amp;":"&amp;D515</f>
        <v>https://www.tradingview.com/chart/r46Q5U5a/?interval=M&amp;symbol=HNX:KSD</v>
      </c>
      <c r="G515" t="str">
        <f t="shared" si="104"/>
        <v>HNX_KSD</v>
      </c>
      <c r="H515">
        <f t="shared" si="105"/>
        <v>1</v>
      </c>
      <c r="I515">
        <f t="shared" si="106"/>
        <v>0</v>
      </c>
      <c r="J515" t="str">
        <f>","""&amp;C515&amp;"_"&amp;D515&amp;" "&amp;E515&amp;""""</f>
        <v>,"HNX_KSD Công ty cổ phần Đầu tư DNA"</v>
      </c>
      <c r="L515" t="str">
        <f t="shared" si="107"/>
        <v>UPCOM_BTG</v>
      </c>
      <c r="M515" t="s">
        <v>2510</v>
      </c>
      <c r="N515" t="s">
        <v>233</v>
      </c>
    </row>
    <row r="516" spans="2:14" hidden="1">
      <c r="B516">
        <f t="shared" si="112"/>
        <v>3</v>
      </c>
      <c r="C516" t="s">
        <v>2509</v>
      </c>
      <c r="D516" t="s">
        <v>1070</v>
      </c>
      <c r="E516" t="s">
        <v>1071</v>
      </c>
      <c r="F516" t="str">
        <f t="shared" si="118"/>
        <v>https://www.tradingview.com/chart/r46Q5U5a/?interval=M&amp;symbol=HOSE:KSH</v>
      </c>
      <c r="G516" t="str">
        <f t="shared" ref="G516:G579" si="119">C516&amp;"_"&amp;D516</f>
        <v>HOSE_KSH</v>
      </c>
      <c r="H516">
        <f t="shared" ref="H516:H579" si="120">COUNTIF(L:L,G516)</f>
        <v>0</v>
      </c>
      <c r="I516">
        <f t="shared" ref="I516:I579" si="121">COUNTIF(P:P,D516)</f>
        <v>0</v>
      </c>
      <c r="L516" t="str">
        <f t="shared" ref="L516:L579" si="122">M516&amp;"_"&amp;N516</f>
        <v>UPCOM_BTU</v>
      </c>
      <c r="M516" t="s">
        <v>2510</v>
      </c>
      <c r="N516" t="s">
        <v>245</v>
      </c>
    </row>
    <row r="517" spans="2:14" hidden="1">
      <c r="B517">
        <f t="shared" si="112"/>
        <v>3</v>
      </c>
      <c r="C517" t="s">
        <v>57</v>
      </c>
      <c r="D517" t="s">
        <v>1072</v>
      </c>
      <c r="E517" t="s">
        <v>1073</v>
      </c>
      <c r="F517" t="str">
        <f t="shared" si="118"/>
        <v>https://www.tradingview.com/chart/r46Q5U5a/?interval=M&amp;symbol=HNX:KSK</v>
      </c>
      <c r="G517" t="str">
        <f t="shared" si="119"/>
        <v>HNX_KSK</v>
      </c>
      <c r="H517">
        <f t="shared" si="120"/>
        <v>0</v>
      </c>
      <c r="I517">
        <f t="shared" si="121"/>
        <v>0</v>
      </c>
      <c r="L517" t="str">
        <f t="shared" si="122"/>
        <v>UPCOM_BVG</v>
      </c>
      <c r="M517" t="s">
        <v>2510</v>
      </c>
      <c r="N517" t="s">
        <v>249</v>
      </c>
    </row>
    <row r="518" spans="2:14">
      <c r="B518">
        <f t="shared" si="112"/>
        <v>3</v>
      </c>
      <c r="C518" t="s">
        <v>57</v>
      </c>
      <c r="D518" t="s">
        <v>1074</v>
      </c>
      <c r="E518" t="s">
        <v>1075</v>
      </c>
      <c r="F518" t="str">
        <f t="shared" si="118"/>
        <v>https://www.tradingview.com/chart/r46Q5U5a/?interval=M&amp;symbol=HNX:KSQ</v>
      </c>
      <c r="G518" t="str">
        <f t="shared" si="119"/>
        <v>HNX_KSQ</v>
      </c>
      <c r="H518">
        <f t="shared" si="120"/>
        <v>1</v>
      </c>
      <c r="I518">
        <f t="shared" si="121"/>
        <v>0</v>
      </c>
      <c r="J518" t="str">
        <f>","""&amp;C518&amp;"_"&amp;D518&amp;" "&amp;E518&amp;""""</f>
        <v>,"HNX_KSQ Công ty cổ phần Đầu tư KSQ"</v>
      </c>
      <c r="L518" t="str">
        <f t="shared" si="122"/>
        <v>UPCOM_BVN</v>
      </c>
      <c r="M518" t="s">
        <v>2510</v>
      </c>
      <c r="N518" t="s">
        <v>253</v>
      </c>
    </row>
    <row r="519" spans="2:14" hidden="1">
      <c r="B519">
        <f t="shared" si="112"/>
        <v>3</v>
      </c>
      <c r="C519" t="s">
        <v>2510</v>
      </c>
      <c r="D519" t="s">
        <v>1076</v>
      </c>
      <c r="E519" t="s">
        <v>1077</v>
      </c>
      <c r="F519" t="str">
        <f t="shared" si="118"/>
        <v>https://www.tradingview.com/chart/r46Q5U5a/?interval=M&amp;symbol=UPCOM:KSS</v>
      </c>
      <c r="G519" t="str">
        <f t="shared" si="119"/>
        <v>UPCOM_KSS</v>
      </c>
      <c r="H519">
        <f t="shared" si="120"/>
        <v>0</v>
      </c>
      <c r="I519">
        <f t="shared" si="121"/>
        <v>0</v>
      </c>
      <c r="L519" t="str">
        <f t="shared" si="122"/>
        <v>UPCOM_BWA</v>
      </c>
      <c r="M519" t="s">
        <v>2510</v>
      </c>
      <c r="N519" t="s">
        <v>256</v>
      </c>
    </row>
    <row r="520" spans="2:14">
      <c r="B520">
        <f t="shared" si="112"/>
        <v>3</v>
      </c>
      <c r="C520" t="s">
        <v>57</v>
      </c>
      <c r="D520" t="s">
        <v>1078</v>
      </c>
      <c r="E520" t="s">
        <v>1079</v>
      </c>
      <c r="F520" t="str">
        <f t="shared" si="118"/>
        <v>https://www.tradingview.com/chart/r46Q5U5a/?interval=M&amp;symbol=HNX:KST</v>
      </c>
      <c r="G520" t="str">
        <f t="shared" si="119"/>
        <v>HNX_KST</v>
      </c>
      <c r="H520">
        <f t="shared" si="120"/>
        <v>1</v>
      </c>
      <c r="I520">
        <f t="shared" si="121"/>
        <v>0</v>
      </c>
      <c r="J520" t="str">
        <f>","""&amp;C520&amp;"_"&amp;D520&amp;" "&amp;E520&amp;""""</f>
        <v>,"HNX_KST Công ty cổ phần KASATI"</v>
      </c>
      <c r="L520" t="str">
        <f t="shared" si="122"/>
        <v>UPCOM_C12</v>
      </c>
      <c r="M520" t="s">
        <v>2510</v>
      </c>
      <c r="N520" t="s">
        <v>262</v>
      </c>
    </row>
    <row r="521" spans="2:14" hidden="1">
      <c r="B521">
        <f t="shared" si="112"/>
        <v>3</v>
      </c>
      <c r="C521" t="s">
        <v>2510</v>
      </c>
      <c r="D521" t="s">
        <v>1080</v>
      </c>
      <c r="E521" t="s">
        <v>1081</v>
      </c>
      <c r="F521" t="str">
        <f t="shared" si="118"/>
        <v>https://www.tradingview.com/chart/r46Q5U5a/?interval=M&amp;symbol=UPCOM:KSV</v>
      </c>
      <c r="G521" t="str">
        <f t="shared" si="119"/>
        <v>UPCOM_KSV</v>
      </c>
      <c r="H521">
        <f t="shared" si="120"/>
        <v>0</v>
      </c>
      <c r="I521">
        <f t="shared" si="121"/>
        <v>0</v>
      </c>
      <c r="L521" t="str">
        <f t="shared" si="122"/>
        <v>UPCOM_C21</v>
      </c>
      <c r="M521" t="s">
        <v>2510</v>
      </c>
      <c r="N521" t="s">
        <v>264</v>
      </c>
    </row>
    <row r="522" spans="2:14" hidden="1">
      <c r="B522">
        <f t="shared" si="112"/>
        <v>3</v>
      </c>
      <c r="C522" t="s">
        <v>2510</v>
      </c>
      <c r="D522" t="s">
        <v>1082</v>
      </c>
      <c r="E522" t="s">
        <v>1083</v>
      </c>
      <c r="F522" t="str">
        <f t="shared" si="118"/>
        <v>https://www.tradingview.com/chart/r46Q5U5a/?interval=M&amp;symbol=UPCOM:KTB</v>
      </c>
      <c r="G522" t="str">
        <f t="shared" si="119"/>
        <v>UPCOM_KTB</v>
      </c>
      <c r="H522">
        <f t="shared" si="120"/>
        <v>0</v>
      </c>
      <c r="I522">
        <f t="shared" si="121"/>
        <v>0</v>
      </c>
      <c r="L522" t="str">
        <f t="shared" si="122"/>
        <v>UPCOM_CAD</v>
      </c>
      <c r="M522" t="s">
        <v>2510</v>
      </c>
      <c r="N522" t="s">
        <v>274</v>
      </c>
    </row>
    <row r="523" spans="2:14">
      <c r="B523">
        <f t="shared" si="112"/>
        <v>3</v>
      </c>
      <c r="C523" t="s">
        <v>2510</v>
      </c>
      <c r="D523" t="s">
        <v>1084</v>
      </c>
      <c r="E523" t="s">
        <v>1085</v>
      </c>
      <c r="F523" t="str">
        <f t="shared" si="118"/>
        <v>https://www.tradingview.com/chart/r46Q5U5a/?interval=M&amp;symbol=UPCOM:KTL</v>
      </c>
      <c r="G523" t="str">
        <f t="shared" si="119"/>
        <v>UPCOM_KTL</v>
      </c>
      <c r="H523">
        <f t="shared" si="120"/>
        <v>1</v>
      </c>
      <c r="I523">
        <f t="shared" si="121"/>
        <v>0</v>
      </c>
      <c r="J523" t="str">
        <f t="shared" ref="J523:J524" si="123">","""&amp;C523&amp;"_"&amp;D523&amp;" "&amp;E523&amp;""""</f>
        <v>,"UPCOM_KTL CTCP Kim khí Thăng Long"</v>
      </c>
      <c r="L523" t="str">
        <f t="shared" si="122"/>
        <v>UPCOM_CCV</v>
      </c>
      <c r="M523" t="s">
        <v>2510</v>
      </c>
      <c r="N523" t="s">
        <v>290</v>
      </c>
    </row>
    <row r="524" spans="2:14">
      <c r="B524">
        <f t="shared" si="112"/>
        <v>3</v>
      </c>
      <c r="C524" t="s">
        <v>57</v>
      </c>
      <c r="D524" t="s">
        <v>1086</v>
      </c>
      <c r="E524" t="s">
        <v>1087</v>
      </c>
      <c r="F524" t="str">
        <f t="shared" si="118"/>
        <v>https://www.tradingview.com/chart/r46Q5U5a/?interval=M&amp;symbol=HNX:KTS</v>
      </c>
      <c r="G524" t="str">
        <f t="shared" si="119"/>
        <v>HNX_KTS</v>
      </c>
      <c r="H524">
        <f t="shared" si="120"/>
        <v>1</v>
      </c>
      <c r="I524">
        <f t="shared" si="121"/>
        <v>0</v>
      </c>
      <c r="J524" t="str">
        <f t="shared" si="123"/>
        <v>,"HNX_KTS Công ty cổ phần Đường Kon Tum"</v>
      </c>
      <c r="L524" t="str">
        <f t="shared" si="122"/>
        <v>UPCOM_CDG</v>
      </c>
      <c r="M524" t="s">
        <v>2510</v>
      </c>
      <c r="N524" t="s">
        <v>294</v>
      </c>
    </row>
    <row r="525" spans="2:14" hidden="1">
      <c r="B525">
        <f t="shared" si="112"/>
        <v>3</v>
      </c>
      <c r="C525" t="s">
        <v>57</v>
      </c>
      <c r="D525" t="s">
        <v>1088</v>
      </c>
      <c r="E525" t="s">
        <v>1089</v>
      </c>
      <c r="F525" t="str">
        <f t="shared" si="118"/>
        <v>https://www.tradingview.com/chart/r46Q5U5a/?interval=M&amp;symbol=HNX:KTT</v>
      </c>
      <c r="G525" t="str">
        <f t="shared" si="119"/>
        <v>HNX_KTT</v>
      </c>
      <c r="H525">
        <f t="shared" si="120"/>
        <v>0</v>
      </c>
      <c r="I525">
        <f t="shared" si="121"/>
        <v>0</v>
      </c>
      <c r="L525" t="str">
        <f t="shared" si="122"/>
        <v>UPCOM_CHC</v>
      </c>
      <c r="M525" t="s">
        <v>2510</v>
      </c>
      <c r="N525" t="s">
        <v>308</v>
      </c>
    </row>
    <row r="526" spans="2:14" hidden="1">
      <c r="B526">
        <f t="shared" si="112"/>
        <v>3</v>
      </c>
      <c r="C526" t="s">
        <v>57</v>
      </c>
      <c r="D526" t="s">
        <v>1090</v>
      </c>
      <c r="E526" t="s">
        <v>1091</v>
      </c>
      <c r="F526" t="str">
        <f t="shared" si="118"/>
        <v>https://www.tradingview.com/chart/r46Q5U5a/?interval=M&amp;symbol=HNX:KVC</v>
      </c>
      <c r="G526" t="str">
        <f t="shared" si="119"/>
        <v>HNX_KVC</v>
      </c>
      <c r="H526">
        <f t="shared" si="120"/>
        <v>0</v>
      </c>
      <c r="I526">
        <f t="shared" si="121"/>
        <v>0</v>
      </c>
      <c r="L526" t="str">
        <f t="shared" si="122"/>
        <v>UPCOM_CHS</v>
      </c>
      <c r="M526" t="s">
        <v>2510</v>
      </c>
      <c r="N526" t="s">
        <v>312</v>
      </c>
    </row>
    <row r="527" spans="2:14">
      <c r="B527">
        <f t="shared" si="112"/>
        <v>3</v>
      </c>
      <c r="C527" t="s">
        <v>2509</v>
      </c>
      <c r="D527" t="s">
        <v>1092</v>
      </c>
      <c r="E527" t="s">
        <v>1093</v>
      </c>
      <c r="F527" t="str">
        <f t="shared" si="118"/>
        <v>https://www.tradingview.com/chart/r46Q5U5a/?interval=M&amp;symbol=HOSE:L10</v>
      </c>
      <c r="G527" t="str">
        <f t="shared" si="119"/>
        <v>HOSE_L10</v>
      </c>
      <c r="H527">
        <f t="shared" si="120"/>
        <v>1</v>
      </c>
      <c r="I527">
        <f t="shared" si="121"/>
        <v>0</v>
      </c>
      <c r="J527" t="str">
        <f t="shared" ref="J527:J530" si="124">","""&amp;C527&amp;"_"&amp;D527&amp;" "&amp;E527&amp;""""</f>
        <v>,"HOSE_L10 Công ty cổ phần Lilama 10"</v>
      </c>
      <c r="L527" t="str">
        <f t="shared" si="122"/>
        <v>UPCOM_CI5</v>
      </c>
      <c r="M527" t="s">
        <v>2510</v>
      </c>
      <c r="N527" t="s">
        <v>314</v>
      </c>
    </row>
    <row r="528" spans="2:14">
      <c r="B528">
        <f t="shared" si="112"/>
        <v>3</v>
      </c>
      <c r="C528" t="s">
        <v>2510</v>
      </c>
      <c r="D528" t="s">
        <v>1094</v>
      </c>
      <c r="E528" t="s">
        <v>1095</v>
      </c>
      <c r="F528" t="str">
        <f t="shared" si="118"/>
        <v>https://www.tradingview.com/chart/r46Q5U5a/?interval=M&amp;symbol=UPCOM:L12</v>
      </c>
      <c r="G528" t="str">
        <f t="shared" si="119"/>
        <v>UPCOM_L12</v>
      </c>
      <c r="H528">
        <f t="shared" si="120"/>
        <v>1</v>
      </c>
      <c r="I528">
        <f t="shared" si="121"/>
        <v>0</v>
      </c>
      <c r="J528" t="str">
        <f t="shared" si="124"/>
        <v>,"UPCOM_L12 Công ty cổ phần Licogi 12"</v>
      </c>
      <c r="L528" t="str">
        <f t="shared" si="122"/>
        <v>UPCOM_CID</v>
      </c>
      <c r="M528" t="s">
        <v>2510</v>
      </c>
      <c r="N528" t="s">
        <v>318</v>
      </c>
    </row>
    <row r="529" spans="2:14">
      <c r="B529">
        <f t="shared" si="112"/>
        <v>3</v>
      </c>
      <c r="C529" t="s">
        <v>57</v>
      </c>
      <c r="D529" t="s">
        <v>1096</v>
      </c>
      <c r="E529" t="s">
        <v>1097</v>
      </c>
      <c r="F529" t="str">
        <f t="shared" si="118"/>
        <v>https://www.tradingview.com/chart/r46Q5U5a/?interval=M&amp;symbol=HNX:L14</v>
      </c>
      <c r="G529" t="str">
        <f t="shared" si="119"/>
        <v>HNX_L14</v>
      </c>
      <c r="H529">
        <f t="shared" si="120"/>
        <v>1</v>
      </c>
      <c r="I529">
        <f t="shared" si="121"/>
        <v>0</v>
      </c>
      <c r="J529" t="str">
        <f t="shared" si="124"/>
        <v>,"HNX_L14 Công ty cổ phần LICOGI 14"</v>
      </c>
      <c r="L529" t="str">
        <f t="shared" si="122"/>
        <v>UPCOM_CKD</v>
      </c>
      <c r="M529" t="s">
        <v>2510</v>
      </c>
      <c r="N529" t="s">
        <v>328</v>
      </c>
    </row>
    <row r="530" spans="2:14">
      <c r="B530">
        <f t="shared" si="112"/>
        <v>3</v>
      </c>
      <c r="C530" t="s">
        <v>57</v>
      </c>
      <c r="D530" t="s">
        <v>1098</v>
      </c>
      <c r="E530" t="s">
        <v>1099</v>
      </c>
      <c r="F530" t="str">
        <f t="shared" si="118"/>
        <v>https://www.tradingview.com/chart/r46Q5U5a/?interval=M&amp;symbol=HNX:L18</v>
      </c>
      <c r="G530" t="str">
        <f t="shared" si="119"/>
        <v>HNX_L18</v>
      </c>
      <c r="H530">
        <f t="shared" si="120"/>
        <v>1</v>
      </c>
      <c r="I530">
        <f t="shared" si="121"/>
        <v>0</v>
      </c>
      <c r="J530" t="str">
        <f t="shared" si="124"/>
        <v>,"HNX_L18 Công ty Cổ phần Đầu tư và Xây dựng số 18"</v>
      </c>
      <c r="L530" t="str">
        <f t="shared" si="122"/>
        <v>UPCOM_CLX</v>
      </c>
      <c r="M530" t="s">
        <v>2510</v>
      </c>
      <c r="N530" t="s">
        <v>348</v>
      </c>
    </row>
    <row r="531" spans="2:14" hidden="1">
      <c r="B531">
        <f t="shared" si="112"/>
        <v>3</v>
      </c>
      <c r="C531" t="s">
        <v>57</v>
      </c>
      <c r="D531" t="s">
        <v>1100</v>
      </c>
      <c r="E531" t="s">
        <v>1101</v>
      </c>
      <c r="F531" t="str">
        <f t="shared" si="118"/>
        <v>https://www.tradingview.com/chart/r46Q5U5a/?interval=M&amp;symbol=HNX:L35</v>
      </c>
      <c r="G531" t="str">
        <f t="shared" si="119"/>
        <v>HNX_L35</v>
      </c>
      <c r="H531">
        <f t="shared" si="120"/>
        <v>0</v>
      </c>
      <c r="I531">
        <f t="shared" si="121"/>
        <v>0</v>
      </c>
      <c r="L531" t="str">
        <f t="shared" si="122"/>
        <v>UPCOM_CMF</v>
      </c>
      <c r="M531" t="s">
        <v>2510</v>
      </c>
      <c r="N531" t="s">
        <v>352</v>
      </c>
    </row>
    <row r="532" spans="2:14" hidden="1">
      <c r="B532">
        <f t="shared" si="112"/>
        <v>3</v>
      </c>
      <c r="C532" t="s">
        <v>57</v>
      </c>
      <c r="D532" t="s">
        <v>1102</v>
      </c>
      <c r="E532" t="s">
        <v>1103</v>
      </c>
      <c r="F532" t="str">
        <f t="shared" si="118"/>
        <v>https://www.tradingview.com/chart/r46Q5U5a/?interval=M&amp;symbol=HNX:L43</v>
      </c>
      <c r="G532" t="str">
        <f t="shared" si="119"/>
        <v>HNX_L43</v>
      </c>
      <c r="H532">
        <f t="shared" si="120"/>
        <v>0</v>
      </c>
      <c r="I532">
        <f t="shared" si="121"/>
        <v>0</v>
      </c>
      <c r="L532" t="str">
        <f t="shared" si="122"/>
        <v>UPCOM_CNC</v>
      </c>
      <c r="M532" t="s">
        <v>2510</v>
      </c>
      <c r="N532" t="s">
        <v>370</v>
      </c>
    </row>
    <row r="533" spans="2:14" hidden="1">
      <c r="B533">
        <f t="shared" si="112"/>
        <v>3</v>
      </c>
      <c r="C533" t="s">
        <v>57</v>
      </c>
      <c r="D533" t="s">
        <v>1104</v>
      </c>
      <c r="E533" t="s">
        <v>1105</v>
      </c>
      <c r="F533" t="str">
        <f t="shared" si="118"/>
        <v>https://www.tradingview.com/chart/r46Q5U5a/?interval=M&amp;symbol=HNX:L44</v>
      </c>
      <c r="G533" t="str">
        <f t="shared" si="119"/>
        <v>HNX_L44</v>
      </c>
      <c r="H533">
        <f t="shared" si="120"/>
        <v>0</v>
      </c>
      <c r="I533">
        <f t="shared" si="121"/>
        <v>0</v>
      </c>
      <c r="L533" t="str">
        <f t="shared" si="122"/>
        <v>UPCOM_CNN</v>
      </c>
      <c r="M533" t="s">
        <v>2510</v>
      </c>
      <c r="N533" t="s">
        <v>376</v>
      </c>
    </row>
    <row r="534" spans="2:14">
      <c r="B534">
        <f t="shared" si="112"/>
        <v>3</v>
      </c>
      <c r="C534" t="s">
        <v>2510</v>
      </c>
      <c r="D534" t="s">
        <v>1106</v>
      </c>
      <c r="E534" t="s">
        <v>1107</v>
      </c>
      <c r="F534" t="str">
        <f t="shared" si="118"/>
        <v>https://www.tradingview.com/chart/r46Q5U5a/?interval=M&amp;symbol=UPCOM:L45</v>
      </c>
      <c r="G534" t="str">
        <f t="shared" si="119"/>
        <v>UPCOM_L45</v>
      </c>
      <c r="H534">
        <f t="shared" si="120"/>
        <v>1</v>
      </c>
      <c r="I534">
        <f t="shared" si="121"/>
        <v>0</v>
      </c>
      <c r="J534" t="str">
        <f>","""&amp;C534&amp;"_"&amp;D534&amp;" "&amp;E534&amp;""""</f>
        <v>,"UPCOM_L45 CTCP Lilama 45.1"</v>
      </c>
      <c r="L534" t="str">
        <f t="shared" si="122"/>
        <v>UPCOM_CNT</v>
      </c>
      <c r="M534" t="s">
        <v>2510</v>
      </c>
      <c r="N534" t="s">
        <v>378</v>
      </c>
    </row>
    <row r="535" spans="2:14" hidden="1">
      <c r="B535">
        <f t="shared" si="112"/>
        <v>3</v>
      </c>
      <c r="C535" t="s">
        <v>57</v>
      </c>
      <c r="D535" t="s">
        <v>1108</v>
      </c>
      <c r="E535" t="s">
        <v>1109</v>
      </c>
      <c r="F535" t="str">
        <f t="shared" si="118"/>
        <v>https://www.tradingview.com/chart/r46Q5U5a/?interval=M&amp;symbol=HNX:L61</v>
      </c>
      <c r="G535" t="str">
        <f t="shared" si="119"/>
        <v>HNX_L61</v>
      </c>
      <c r="H535">
        <f t="shared" si="120"/>
        <v>0</v>
      </c>
      <c r="I535">
        <f t="shared" si="121"/>
        <v>0</v>
      </c>
      <c r="L535" t="str">
        <f t="shared" si="122"/>
        <v>UPCOM_CQT</v>
      </c>
      <c r="M535" t="s">
        <v>2510</v>
      </c>
      <c r="N535" t="s">
        <v>386</v>
      </c>
    </row>
    <row r="536" spans="2:14" hidden="1">
      <c r="B536">
        <f t="shared" si="112"/>
        <v>3</v>
      </c>
      <c r="C536" t="s">
        <v>57</v>
      </c>
      <c r="D536" t="s">
        <v>1110</v>
      </c>
      <c r="E536" t="s">
        <v>1111</v>
      </c>
      <c r="F536" t="str">
        <f t="shared" si="118"/>
        <v>https://www.tradingview.com/chart/r46Q5U5a/?interval=M&amp;symbol=HNX:L62</v>
      </c>
      <c r="G536" t="str">
        <f t="shared" si="119"/>
        <v>HNX_L62</v>
      </c>
      <c r="H536">
        <f t="shared" si="120"/>
        <v>0</v>
      </c>
      <c r="I536">
        <f t="shared" si="121"/>
        <v>0</v>
      </c>
      <c r="L536" t="str">
        <f t="shared" si="122"/>
        <v>UPCOM_CT3</v>
      </c>
      <c r="M536" t="s">
        <v>2510</v>
      </c>
      <c r="N536" t="s">
        <v>396</v>
      </c>
    </row>
    <row r="537" spans="2:14">
      <c r="B537">
        <f t="shared" si="112"/>
        <v>3</v>
      </c>
      <c r="C537" t="s">
        <v>2510</v>
      </c>
      <c r="D537" t="s">
        <v>1112</v>
      </c>
      <c r="E537" t="s">
        <v>1113</v>
      </c>
      <c r="F537" t="str">
        <f t="shared" si="118"/>
        <v>https://www.tradingview.com/chart/r46Q5U5a/?interval=M&amp;symbol=UPCOM:L63</v>
      </c>
      <c r="G537" t="str">
        <f t="shared" si="119"/>
        <v>UPCOM_L63</v>
      </c>
      <c r="H537">
        <f t="shared" si="120"/>
        <v>1</v>
      </c>
      <c r="I537">
        <f t="shared" si="121"/>
        <v>0</v>
      </c>
      <c r="J537" t="str">
        <f t="shared" ref="J537:J539" si="125">","""&amp;C537&amp;"_"&amp;D537&amp;" "&amp;E537&amp;""""</f>
        <v>,"UPCOM_L63 CTCP Lilama 69-3"</v>
      </c>
      <c r="L537" t="str">
        <f t="shared" si="122"/>
        <v>UPCOM_CTN</v>
      </c>
      <c r="M537" t="s">
        <v>2510</v>
      </c>
      <c r="N537" t="s">
        <v>416</v>
      </c>
    </row>
    <row r="538" spans="2:14">
      <c r="B538">
        <f t="shared" si="112"/>
        <v>3</v>
      </c>
      <c r="C538" t="s">
        <v>2509</v>
      </c>
      <c r="D538" t="s">
        <v>1114</v>
      </c>
      <c r="E538" t="s">
        <v>1115</v>
      </c>
      <c r="F538" t="str">
        <f t="shared" si="118"/>
        <v>https://www.tradingview.com/chart/r46Q5U5a/?interval=M&amp;symbol=HOSE:LAF</v>
      </c>
      <c r="G538" t="str">
        <f t="shared" si="119"/>
        <v>HOSE_LAF</v>
      </c>
      <c r="H538">
        <f t="shared" si="120"/>
        <v>1</v>
      </c>
      <c r="I538">
        <f t="shared" si="121"/>
        <v>0</v>
      </c>
      <c r="J538" t="str">
        <f t="shared" si="125"/>
        <v>,"HOSE_LAF Công ty Cổ phần Chế biến Hàng xuất khẩu Long An"</v>
      </c>
      <c r="L538" t="str">
        <f t="shared" si="122"/>
        <v>UPCOM_CTW</v>
      </c>
      <c r="M538" t="s">
        <v>2510</v>
      </c>
      <c r="N538" t="s">
        <v>424</v>
      </c>
    </row>
    <row r="539" spans="2:14">
      <c r="B539">
        <f t="shared" ref="B539:B600" si="126">LEN(D539)</f>
        <v>3</v>
      </c>
      <c r="C539" t="s">
        <v>2510</v>
      </c>
      <c r="D539" t="s">
        <v>1116</v>
      </c>
      <c r="E539" t="s">
        <v>1117</v>
      </c>
      <c r="F539" t="str">
        <f t="shared" si="118"/>
        <v>https://www.tradingview.com/chart/r46Q5U5a/?interval=M&amp;symbol=UPCOM:LAI</v>
      </c>
      <c r="G539" t="str">
        <f t="shared" si="119"/>
        <v>UPCOM_LAI</v>
      </c>
      <c r="H539">
        <f t="shared" si="120"/>
        <v>1</v>
      </c>
      <c r="I539">
        <f t="shared" si="121"/>
        <v>0</v>
      </c>
      <c r="J539" t="str">
        <f t="shared" si="125"/>
        <v>,"UPCOM_LAI CTCP Đầu tư xây dựng Long An IDICO"</v>
      </c>
      <c r="L539" t="str">
        <f t="shared" si="122"/>
        <v>UPCOM_DAC</v>
      </c>
      <c r="M539" t="s">
        <v>2510</v>
      </c>
      <c r="N539" t="s">
        <v>448</v>
      </c>
    </row>
    <row r="540" spans="2:14" hidden="1">
      <c r="B540">
        <f t="shared" si="126"/>
        <v>3</v>
      </c>
      <c r="C540" t="s">
        <v>57</v>
      </c>
      <c r="D540" t="s">
        <v>1118</v>
      </c>
      <c r="E540" t="s">
        <v>1119</v>
      </c>
      <c r="F540" t="str">
        <f t="shared" si="118"/>
        <v>https://www.tradingview.com/chart/r46Q5U5a/?interval=M&amp;symbol=HNX:LAS</v>
      </c>
      <c r="G540" t="str">
        <f t="shared" si="119"/>
        <v>HNX_LAS</v>
      </c>
      <c r="H540">
        <f t="shared" si="120"/>
        <v>1</v>
      </c>
      <c r="I540">
        <f t="shared" si="121"/>
        <v>1</v>
      </c>
      <c r="L540" t="str">
        <f t="shared" si="122"/>
        <v>UPCOM_DAS</v>
      </c>
      <c r="M540" t="s">
        <v>2510</v>
      </c>
      <c r="N540" t="s">
        <v>458</v>
      </c>
    </row>
    <row r="541" spans="2:14">
      <c r="B541">
        <f t="shared" si="126"/>
        <v>3</v>
      </c>
      <c r="C541" t="s">
        <v>2510</v>
      </c>
      <c r="D541" t="s">
        <v>1120</v>
      </c>
      <c r="E541" t="s">
        <v>1121</v>
      </c>
      <c r="F541" t="str">
        <f t="shared" si="118"/>
        <v>https://www.tradingview.com/chart/r46Q5U5a/?interval=M&amp;symbol=UPCOM:LAW</v>
      </c>
      <c r="G541" t="str">
        <f t="shared" si="119"/>
        <v>UPCOM_LAW</v>
      </c>
      <c r="H541">
        <f t="shared" si="120"/>
        <v>1</v>
      </c>
      <c r="I541">
        <f t="shared" si="121"/>
        <v>0</v>
      </c>
      <c r="J541" t="str">
        <f t="shared" ref="J541:J545" si="127">","""&amp;C541&amp;"_"&amp;D541&amp;" "&amp;E541&amp;""""</f>
        <v>,"UPCOM_LAW Công ty cổ phần Cấp thoát nước Long An"</v>
      </c>
      <c r="L541" t="str">
        <f t="shared" si="122"/>
        <v>UPCOM_DBM</v>
      </c>
      <c r="M541" t="s">
        <v>2510</v>
      </c>
      <c r="N541" t="s">
        <v>466</v>
      </c>
    </row>
    <row r="542" spans="2:14">
      <c r="B542">
        <f t="shared" si="126"/>
        <v>3</v>
      </c>
      <c r="C542" t="s">
        <v>2509</v>
      </c>
      <c r="D542" t="s">
        <v>1122</v>
      </c>
      <c r="E542" t="s">
        <v>1123</v>
      </c>
      <c r="F542" t="str">
        <f t="shared" si="118"/>
        <v>https://www.tradingview.com/chart/r46Q5U5a/?interval=M&amp;symbol=HOSE:LBM</v>
      </c>
      <c r="G542" t="str">
        <f t="shared" si="119"/>
        <v>HOSE_LBM</v>
      </c>
      <c r="H542">
        <f t="shared" si="120"/>
        <v>1</v>
      </c>
      <c r="I542">
        <f t="shared" si="121"/>
        <v>0</v>
      </c>
      <c r="J542" t="str">
        <f t="shared" si="127"/>
        <v>,"HOSE_LBM Công ty Cổ phần Khoáng sản và Vật liệu xây dựng Lâm Đồng"</v>
      </c>
      <c r="L542" t="str">
        <f t="shared" si="122"/>
        <v>UPCOM_DC1</v>
      </c>
      <c r="M542" t="s">
        <v>2510</v>
      </c>
      <c r="N542" t="s">
        <v>472</v>
      </c>
    </row>
    <row r="543" spans="2:14">
      <c r="B543">
        <f t="shared" si="126"/>
        <v>3</v>
      </c>
      <c r="C543" t="s">
        <v>2510</v>
      </c>
      <c r="D543" t="s">
        <v>1124</v>
      </c>
      <c r="E543" t="s">
        <v>1125</v>
      </c>
      <c r="F543" t="str">
        <f t="shared" si="118"/>
        <v>https://www.tradingview.com/chart/r46Q5U5a/?interval=M&amp;symbol=UPCOM:LCC</v>
      </c>
      <c r="G543" t="str">
        <f t="shared" si="119"/>
        <v>UPCOM_LCC</v>
      </c>
      <c r="H543">
        <f t="shared" si="120"/>
        <v>1</v>
      </c>
      <c r="I543">
        <f t="shared" si="121"/>
        <v>0</v>
      </c>
      <c r="J543" t="str">
        <f t="shared" si="127"/>
        <v>,"UPCOM_LCC Công ty Cổ phần Xi măng Lạng Sơn"</v>
      </c>
      <c r="L543" t="str">
        <f t="shared" si="122"/>
        <v>UPCOM_DCF</v>
      </c>
      <c r="M543" t="s">
        <v>2510</v>
      </c>
      <c r="N543" t="s">
        <v>480</v>
      </c>
    </row>
    <row r="544" spans="2:14">
      <c r="B544">
        <f t="shared" si="126"/>
        <v>3</v>
      </c>
      <c r="C544" t="s">
        <v>57</v>
      </c>
      <c r="D544" t="s">
        <v>1126</v>
      </c>
      <c r="E544" t="s">
        <v>1127</v>
      </c>
      <c r="F544" t="str">
        <f t="shared" si="118"/>
        <v>https://www.tradingview.com/chart/r46Q5U5a/?interval=M&amp;symbol=HNX:LCD</v>
      </c>
      <c r="G544" t="str">
        <f t="shared" si="119"/>
        <v>HNX_LCD</v>
      </c>
      <c r="H544">
        <f t="shared" si="120"/>
        <v>1</v>
      </c>
      <c r="I544">
        <f t="shared" si="121"/>
        <v>0</v>
      </c>
      <c r="J544" t="str">
        <f t="shared" si="127"/>
        <v>,"HNX_LCD Công ty Cổ phần Lắp máy - Thí nghiệm Cơ điện"</v>
      </c>
      <c r="L544" t="str">
        <f t="shared" si="122"/>
        <v>UPCOM_DCT</v>
      </c>
      <c r="M544" t="s">
        <v>2510</v>
      </c>
      <c r="N544" t="s">
        <v>490</v>
      </c>
    </row>
    <row r="545" spans="2:14">
      <c r="B545">
        <f t="shared" si="126"/>
        <v>3</v>
      </c>
      <c r="C545" t="s">
        <v>2509</v>
      </c>
      <c r="D545" t="s">
        <v>1128</v>
      </c>
      <c r="E545" t="s">
        <v>1129</v>
      </c>
      <c r="F545" t="str">
        <f t="shared" si="118"/>
        <v>https://www.tradingview.com/chart/r46Q5U5a/?interval=M&amp;symbol=HOSE:LCG</v>
      </c>
      <c r="G545" t="str">
        <f t="shared" si="119"/>
        <v>HOSE_LCG</v>
      </c>
      <c r="H545">
        <f t="shared" si="120"/>
        <v>1</v>
      </c>
      <c r="I545">
        <f t="shared" si="121"/>
        <v>0</v>
      </c>
      <c r="J545" t="str">
        <f t="shared" si="127"/>
        <v>,"HOSE_LCG Công ty cổ phần LICOGI 16"</v>
      </c>
      <c r="L545" t="str">
        <f t="shared" si="122"/>
        <v>UPCOM_DDH</v>
      </c>
      <c r="M545" t="s">
        <v>2510</v>
      </c>
      <c r="N545" t="s">
        <v>492</v>
      </c>
    </row>
    <row r="546" spans="2:14" hidden="1">
      <c r="B546">
        <f t="shared" si="126"/>
        <v>3</v>
      </c>
      <c r="C546" t="s">
        <v>2509</v>
      </c>
      <c r="D546" t="s">
        <v>1130</v>
      </c>
      <c r="E546" t="s">
        <v>1131</v>
      </c>
      <c r="F546" t="str">
        <f t="shared" si="118"/>
        <v>https://www.tradingview.com/chart/r46Q5U5a/?interval=M&amp;symbol=HOSE:LCM</v>
      </c>
      <c r="G546" t="str">
        <f t="shared" si="119"/>
        <v>HOSE_LCM</v>
      </c>
      <c r="H546">
        <f t="shared" si="120"/>
        <v>0</v>
      </c>
      <c r="I546">
        <f t="shared" si="121"/>
        <v>0</v>
      </c>
      <c r="L546" t="str">
        <f t="shared" si="122"/>
        <v>UPCOM_DDM</v>
      </c>
      <c r="M546" t="s">
        <v>2510</v>
      </c>
      <c r="N546" t="s">
        <v>494</v>
      </c>
    </row>
    <row r="547" spans="2:14" hidden="1">
      <c r="B547">
        <f t="shared" si="126"/>
        <v>3</v>
      </c>
      <c r="C547" t="s">
        <v>57</v>
      </c>
      <c r="D547" t="s">
        <v>1132</v>
      </c>
      <c r="E547" t="s">
        <v>1133</v>
      </c>
      <c r="F547" t="str">
        <f t="shared" si="118"/>
        <v>https://www.tradingview.com/chart/r46Q5U5a/?interval=M&amp;symbol=HNX:LCS</v>
      </c>
      <c r="G547" t="str">
        <f t="shared" si="119"/>
        <v>HNX_LCS</v>
      </c>
      <c r="H547">
        <f t="shared" si="120"/>
        <v>0</v>
      </c>
      <c r="I547">
        <f t="shared" si="121"/>
        <v>0</v>
      </c>
      <c r="L547" t="str">
        <f t="shared" si="122"/>
        <v>UPCOM_DDN</v>
      </c>
      <c r="M547" t="s">
        <v>2510</v>
      </c>
      <c r="N547" t="s">
        <v>496</v>
      </c>
    </row>
    <row r="548" spans="2:14" hidden="1">
      <c r="B548">
        <f t="shared" si="126"/>
        <v>3</v>
      </c>
      <c r="C548" t="s">
        <v>2510</v>
      </c>
      <c r="D548" t="s">
        <v>1134</v>
      </c>
      <c r="E548" t="s">
        <v>1135</v>
      </c>
      <c r="F548" t="str">
        <f t="shared" si="118"/>
        <v>https://www.tradingview.com/chart/r46Q5U5a/?interval=M&amp;symbol=UPCOM:LCW</v>
      </c>
      <c r="G548" t="str">
        <f t="shared" si="119"/>
        <v>UPCOM_LCW</v>
      </c>
      <c r="H548">
        <f t="shared" si="120"/>
        <v>0</v>
      </c>
      <c r="I548">
        <f t="shared" si="121"/>
        <v>0</v>
      </c>
      <c r="L548" t="str">
        <f t="shared" si="122"/>
        <v>UPCOM_DDV</v>
      </c>
      <c r="M548" t="s">
        <v>2510</v>
      </c>
      <c r="N548" t="s">
        <v>498</v>
      </c>
    </row>
    <row r="549" spans="2:14">
      <c r="B549">
        <f t="shared" si="126"/>
        <v>3</v>
      </c>
      <c r="C549" t="s">
        <v>2509</v>
      </c>
      <c r="D549" t="s">
        <v>1136</v>
      </c>
      <c r="E549" t="s">
        <v>1137</v>
      </c>
      <c r="F549" t="str">
        <f t="shared" si="118"/>
        <v>https://www.tradingview.com/chart/r46Q5U5a/?interval=M&amp;symbol=HOSE:LDG</v>
      </c>
      <c r="G549" t="str">
        <f t="shared" si="119"/>
        <v>HOSE_LDG</v>
      </c>
      <c r="H549">
        <f t="shared" si="120"/>
        <v>1</v>
      </c>
      <c r="I549">
        <f t="shared" si="121"/>
        <v>0</v>
      </c>
      <c r="J549" t="str">
        <f t="shared" ref="J549:J552" si="128">","""&amp;C549&amp;"_"&amp;D549&amp;" "&amp;E549&amp;""""</f>
        <v>,"HOSE_LDG Công ty Cổ phần Đầu tư LDG"</v>
      </c>
      <c r="L549" t="str">
        <f t="shared" si="122"/>
        <v>UPCOM_DFC</v>
      </c>
      <c r="M549" t="s">
        <v>2510</v>
      </c>
      <c r="N549" t="s">
        <v>500</v>
      </c>
    </row>
    <row r="550" spans="2:14">
      <c r="B550">
        <f t="shared" si="126"/>
        <v>3</v>
      </c>
      <c r="C550" t="s">
        <v>57</v>
      </c>
      <c r="D550" t="s">
        <v>1138</v>
      </c>
      <c r="E550" t="s">
        <v>1139</v>
      </c>
      <c r="F550" t="str">
        <f t="shared" si="118"/>
        <v>https://www.tradingview.com/chart/r46Q5U5a/?interval=M&amp;symbol=HNX:LDP</v>
      </c>
      <c r="G550" t="str">
        <f t="shared" si="119"/>
        <v>HNX_LDP</v>
      </c>
      <c r="H550">
        <f t="shared" si="120"/>
        <v>1</v>
      </c>
      <c r="I550">
        <f t="shared" si="121"/>
        <v>0</v>
      </c>
      <c r="J550" t="str">
        <f t="shared" si="128"/>
        <v>,"HNX_LDP Công ty Cổ phần Dược Lâm Đồng - Ladophar"</v>
      </c>
      <c r="L550" t="str">
        <f t="shared" si="122"/>
        <v>UPCOM_DGT</v>
      </c>
      <c r="M550" t="s">
        <v>2510</v>
      </c>
      <c r="N550" t="s">
        <v>506</v>
      </c>
    </row>
    <row r="551" spans="2:14">
      <c r="B551">
        <f t="shared" si="126"/>
        <v>3</v>
      </c>
      <c r="C551" t="s">
        <v>2509</v>
      </c>
      <c r="D551" t="s">
        <v>1140</v>
      </c>
      <c r="E551" t="s">
        <v>1141</v>
      </c>
      <c r="F551" t="str">
        <f t="shared" si="118"/>
        <v>https://www.tradingview.com/chart/r46Q5U5a/?interval=M&amp;symbol=HOSE:LGC</v>
      </c>
      <c r="G551" t="str">
        <f t="shared" si="119"/>
        <v>HOSE_LGC</v>
      </c>
      <c r="H551">
        <f t="shared" si="120"/>
        <v>1</v>
      </c>
      <c r="I551">
        <f t="shared" si="121"/>
        <v>0</v>
      </c>
      <c r="J551" t="str">
        <f t="shared" si="128"/>
        <v>,"HOSE_LGC Công ty Cổ phần Đầu tư Cầu đường CII"</v>
      </c>
      <c r="L551" t="str">
        <f t="shared" si="122"/>
        <v>UPCOM_DND</v>
      </c>
      <c r="M551" t="s">
        <v>2510</v>
      </c>
      <c r="N551" t="s">
        <v>544</v>
      </c>
    </row>
    <row r="552" spans="2:14">
      <c r="B552">
        <f t="shared" si="126"/>
        <v>3</v>
      </c>
      <c r="C552" t="s">
        <v>2509</v>
      </c>
      <c r="D552" t="s">
        <v>1142</v>
      </c>
      <c r="E552" t="s">
        <v>1143</v>
      </c>
      <c r="F552" t="str">
        <f t="shared" si="118"/>
        <v>https://www.tradingview.com/chart/r46Q5U5a/?interval=M&amp;symbol=HOSE:LGL</v>
      </c>
      <c r="G552" t="str">
        <f t="shared" si="119"/>
        <v>HOSE_LGL</v>
      </c>
      <c r="H552">
        <f t="shared" si="120"/>
        <v>1</v>
      </c>
      <c r="I552">
        <f t="shared" si="121"/>
        <v>0</v>
      </c>
      <c r="J552" t="str">
        <f t="shared" si="128"/>
        <v>,"HOSE_LGL Công ty cổ phần Đầu tư và Phát triển Đô thị Long Giang"</v>
      </c>
      <c r="L552" t="str">
        <f t="shared" si="122"/>
        <v>UPCOM_DNL</v>
      </c>
      <c r="M552" t="s">
        <v>2510</v>
      </c>
      <c r="N552" t="s">
        <v>548</v>
      </c>
    </row>
    <row r="553" spans="2:14" hidden="1">
      <c r="B553">
        <f t="shared" si="126"/>
        <v>3</v>
      </c>
      <c r="C553" t="s">
        <v>57</v>
      </c>
      <c r="D553" t="s">
        <v>1144</v>
      </c>
      <c r="E553" t="s">
        <v>1145</v>
      </c>
      <c r="F553" t="str">
        <f t="shared" si="118"/>
        <v>https://www.tradingview.com/chart/r46Q5U5a/?interval=M&amp;symbol=HNX:LHC</v>
      </c>
      <c r="G553" t="str">
        <f t="shared" si="119"/>
        <v>HNX_LHC</v>
      </c>
      <c r="H553">
        <f t="shared" si="120"/>
        <v>1</v>
      </c>
      <c r="I553">
        <f t="shared" si="121"/>
        <v>1</v>
      </c>
      <c r="L553" t="str">
        <f t="shared" si="122"/>
        <v>UPCOM_DNW</v>
      </c>
      <c r="M553" t="s">
        <v>2510</v>
      </c>
      <c r="N553" t="s">
        <v>558</v>
      </c>
    </row>
    <row r="554" spans="2:14" hidden="1">
      <c r="B554">
        <f t="shared" si="126"/>
        <v>3</v>
      </c>
      <c r="C554" t="s">
        <v>2509</v>
      </c>
      <c r="D554" t="s">
        <v>1146</v>
      </c>
      <c r="E554" t="s">
        <v>1147</v>
      </c>
      <c r="F554" t="str">
        <f t="shared" si="118"/>
        <v>https://www.tradingview.com/chart/r46Q5U5a/?interval=M&amp;symbol=HOSE:LHG</v>
      </c>
      <c r="G554" t="str">
        <f t="shared" si="119"/>
        <v>HOSE_LHG</v>
      </c>
      <c r="H554">
        <f t="shared" si="120"/>
        <v>1</v>
      </c>
      <c r="I554">
        <f t="shared" si="121"/>
        <v>1</v>
      </c>
      <c r="L554" t="str">
        <f t="shared" si="122"/>
        <v>UPCOM_DOC</v>
      </c>
      <c r="M554" t="s">
        <v>2510</v>
      </c>
      <c r="N554" t="s">
        <v>562</v>
      </c>
    </row>
    <row r="555" spans="2:14">
      <c r="B555">
        <f t="shared" si="126"/>
        <v>3</v>
      </c>
      <c r="C555" t="s">
        <v>57</v>
      </c>
      <c r="D555" t="s">
        <v>1148</v>
      </c>
      <c r="E555" t="s">
        <v>1149</v>
      </c>
      <c r="F555" t="str">
        <f t="shared" si="118"/>
        <v>https://www.tradingview.com/chart/r46Q5U5a/?interval=M&amp;symbol=HNX:LIG</v>
      </c>
      <c r="G555" t="str">
        <f t="shared" si="119"/>
        <v>HNX_LIG</v>
      </c>
      <c r="H555">
        <f t="shared" si="120"/>
        <v>1</v>
      </c>
      <c r="I555">
        <f t="shared" si="121"/>
        <v>0</v>
      </c>
      <c r="J555" t="str">
        <f t="shared" ref="J555:J558" si="129">","""&amp;C555&amp;"_"&amp;D555&amp;" "&amp;E555&amp;""""</f>
        <v>,"HNX_LIG Công ty Cổ phần Licogi 13"</v>
      </c>
      <c r="L555" t="str">
        <f t="shared" si="122"/>
        <v>UPCOM_DOP</v>
      </c>
      <c r="M555" t="s">
        <v>2510</v>
      </c>
      <c r="N555" t="s">
        <v>564</v>
      </c>
    </row>
    <row r="556" spans="2:14">
      <c r="B556">
        <f t="shared" si="126"/>
        <v>3</v>
      </c>
      <c r="C556" t="s">
        <v>2509</v>
      </c>
      <c r="D556" t="s">
        <v>1150</v>
      </c>
      <c r="E556" t="s">
        <v>1151</v>
      </c>
      <c r="F556" t="str">
        <f t="shared" si="118"/>
        <v>https://www.tradingview.com/chart/r46Q5U5a/?interval=M&amp;symbol=HOSE:LIX</v>
      </c>
      <c r="G556" t="str">
        <f t="shared" si="119"/>
        <v>HOSE_LIX</v>
      </c>
      <c r="H556">
        <f t="shared" si="120"/>
        <v>1</v>
      </c>
      <c r="I556">
        <f t="shared" si="121"/>
        <v>0</v>
      </c>
      <c r="J556" t="str">
        <f t="shared" si="129"/>
        <v>,"HOSE_LIX Công ty Cổ phần Bột giặt Lix"</v>
      </c>
      <c r="L556" t="str">
        <f t="shared" si="122"/>
        <v>UPCOM_DPH</v>
      </c>
      <c r="M556" t="s">
        <v>2510</v>
      </c>
      <c r="N556" t="s">
        <v>572</v>
      </c>
    </row>
    <row r="557" spans="2:14">
      <c r="B557">
        <f t="shared" si="126"/>
        <v>3</v>
      </c>
      <c r="C557" t="s">
        <v>2510</v>
      </c>
      <c r="D557" t="s">
        <v>1152</v>
      </c>
      <c r="E557" t="s">
        <v>1153</v>
      </c>
      <c r="F557" t="str">
        <f t="shared" si="118"/>
        <v>https://www.tradingview.com/chart/r46Q5U5a/?interval=M&amp;symbol=UPCOM:LKW</v>
      </c>
      <c r="G557" t="str">
        <f t="shared" si="119"/>
        <v>UPCOM_LKW</v>
      </c>
      <c r="H557">
        <f t="shared" si="120"/>
        <v>1</v>
      </c>
      <c r="I557">
        <f t="shared" si="121"/>
        <v>0</v>
      </c>
      <c r="J557" t="str">
        <f t="shared" si="129"/>
        <v>,"UPCOM_LKW CTCP Cấp nước Long Khánh"</v>
      </c>
      <c r="L557" t="str">
        <f t="shared" si="122"/>
        <v>UPCOM_DPP</v>
      </c>
      <c r="M557" t="s">
        <v>2510</v>
      </c>
      <c r="N557" t="s">
        <v>576</v>
      </c>
    </row>
    <row r="558" spans="2:14">
      <c r="B558">
        <f t="shared" si="126"/>
        <v>3</v>
      </c>
      <c r="C558" t="s">
        <v>2510</v>
      </c>
      <c r="D558" t="s">
        <v>1154</v>
      </c>
      <c r="E558" t="s">
        <v>1155</v>
      </c>
      <c r="F558" t="str">
        <f t="shared" si="118"/>
        <v>https://www.tradingview.com/chart/r46Q5U5a/?interval=M&amp;symbol=UPCOM:LM3</v>
      </c>
      <c r="G558" t="str">
        <f t="shared" si="119"/>
        <v>UPCOM_LM3</v>
      </c>
      <c r="H558">
        <f t="shared" si="120"/>
        <v>1</v>
      </c>
      <c r="I558">
        <f t="shared" si="121"/>
        <v>0</v>
      </c>
      <c r="J558" t="str">
        <f t="shared" si="129"/>
        <v>,"UPCOM_LM3 Công ty Cổ phần Lilama 3"</v>
      </c>
      <c r="L558" t="str">
        <f t="shared" si="122"/>
        <v>UPCOM_DVC</v>
      </c>
      <c r="M558" t="s">
        <v>2510</v>
      </c>
      <c r="N558" t="s">
        <v>612</v>
      </c>
    </row>
    <row r="559" spans="2:14" hidden="1">
      <c r="B559">
        <f t="shared" si="126"/>
        <v>3</v>
      </c>
      <c r="C559" t="s">
        <v>57</v>
      </c>
      <c r="D559" t="s">
        <v>1156</v>
      </c>
      <c r="E559" t="s">
        <v>1157</v>
      </c>
      <c r="F559" t="str">
        <f t="shared" si="118"/>
        <v>https://www.tradingview.com/chart/r46Q5U5a/?interval=M&amp;symbol=HNX:LM7</v>
      </c>
      <c r="G559" t="str">
        <f t="shared" si="119"/>
        <v>HNX_LM7</v>
      </c>
      <c r="H559">
        <f t="shared" si="120"/>
        <v>0</v>
      </c>
      <c r="I559">
        <f t="shared" si="121"/>
        <v>0</v>
      </c>
      <c r="L559" t="str">
        <f t="shared" si="122"/>
        <v>UPCOM_EIC</v>
      </c>
      <c r="M559" t="s">
        <v>2510</v>
      </c>
      <c r="N559" t="s">
        <v>636</v>
      </c>
    </row>
    <row r="560" spans="2:14">
      <c r="B560">
        <f t="shared" si="126"/>
        <v>3</v>
      </c>
      <c r="C560" t="s">
        <v>2509</v>
      </c>
      <c r="D560" t="s">
        <v>1158</v>
      </c>
      <c r="E560" t="s">
        <v>1159</v>
      </c>
      <c r="F560" t="str">
        <f t="shared" si="118"/>
        <v>https://www.tradingview.com/chart/r46Q5U5a/?interval=M&amp;symbol=HOSE:LM8</v>
      </c>
      <c r="G560" t="str">
        <f t="shared" si="119"/>
        <v>HOSE_LM8</v>
      </c>
      <c r="H560">
        <f t="shared" si="120"/>
        <v>1</v>
      </c>
      <c r="I560">
        <f t="shared" si="121"/>
        <v>0</v>
      </c>
      <c r="J560" t="str">
        <f>","""&amp;C560&amp;"_"&amp;D560&amp;" "&amp;E560&amp;""""</f>
        <v>,"HOSE_LM8 Công ty Cổ phần Lilama 18"</v>
      </c>
      <c r="L560" t="str">
        <f t="shared" si="122"/>
        <v>UPCOM_EMG</v>
      </c>
      <c r="M560" t="s">
        <v>2510</v>
      </c>
      <c r="N560" t="s">
        <v>644</v>
      </c>
    </row>
    <row r="561" spans="2:14" hidden="1">
      <c r="B561">
        <f t="shared" si="126"/>
        <v>3</v>
      </c>
      <c r="C561" t="s">
        <v>57</v>
      </c>
      <c r="D561" t="s">
        <v>1160</v>
      </c>
      <c r="E561" t="s">
        <v>1161</v>
      </c>
      <c r="F561" t="str">
        <f t="shared" si="118"/>
        <v>https://www.tradingview.com/chart/r46Q5U5a/?interval=M&amp;symbol=HNX:LO5</v>
      </c>
      <c r="G561" t="str">
        <f t="shared" si="119"/>
        <v>HNX_LO5</v>
      </c>
      <c r="H561">
        <f t="shared" si="120"/>
        <v>0</v>
      </c>
      <c r="I561">
        <f t="shared" si="121"/>
        <v>0</v>
      </c>
      <c r="L561" t="str">
        <f t="shared" si="122"/>
        <v>UPCOM_FCS</v>
      </c>
      <c r="M561" t="s">
        <v>2510</v>
      </c>
      <c r="N561" t="s">
        <v>658</v>
      </c>
    </row>
    <row r="562" spans="2:14">
      <c r="B562">
        <f t="shared" si="126"/>
        <v>3</v>
      </c>
      <c r="C562" t="s">
        <v>2510</v>
      </c>
      <c r="D562" t="s">
        <v>1162</v>
      </c>
      <c r="E562" t="s">
        <v>1163</v>
      </c>
      <c r="F562" t="str">
        <f t="shared" si="118"/>
        <v>https://www.tradingview.com/chart/r46Q5U5a/?interval=M&amp;symbol=UPCOM:LQN</v>
      </c>
      <c r="G562" t="str">
        <f t="shared" si="119"/>
        <v>UPCOM_LQN</v>
      </c>
      <c r="H562">
        <f t="shared" si="120"/>
        <v>1</v>
      </c>
      <c r="I562">
        <f t="shared" si="121"/>
        <v>0</v>
      </c>
      <c r="J562" t="str">
        <f t="shared" ref="J562:J563" si="130">","""&amp;C562&amp;"_"&amp;D562&amp;" "&amp;E562&amp;""""</f>
        <v>,"UPCOM_LQN Công ty cổ phần Licogi Quảng Ngãi"</v>
      </c>
      <c r="L562" t="str">
        <f t="shared" si="122"/>
        <v>UPCOM_FOX</v>
      </c>
      <c r="M562" t="s">
        <v>2510</v>
      </c>
      <c r="N562" t="s">
        <v>674</v>
      </c>
    </row>
    <row r="563" spans="2:14">
      <c r="B563">
        <f t="shared" si="126"/>
        <v>3</v>
      </c>
      <c r="C563" t="s">
        <v>2509</v>
      </c>
      <c r="D563" t="s">
        <v>1164</v>
      </c>
      <c r="E563" t="s">
        <v>1165</v>
      </c>
      <c r="F563" t="str">
        <f t="shared" si="118"/>
        <v>https://www.tradingview.com/chart/r46Q5U5a/?interval=M&amp;symbol=HOSE:LSS</v>
      </c>
      <c r="G563" t="str">
        <f t="shared" si="119"/>
        <v>HOSE_LSS</v>
      </c>
      <c r="H563">
        <f t="shared" si="120"/>
        <v>1</v>
      </c>
      <c r="I563">
        <f t="shared" si="121"/>
        <v>0</v>
      </c>
      <c r="J563" t="str">
        <f t="shared" si="130"/>
        <v>,"HOSE_LSS Công ty Cổ phần Mía đường Lam Sơn"</v>
      </c>
      <c r="L563" t="str">
        <f t="shared" si="122"/>
        <v>UPCOM_G36</v>
      </c>
      <c r="M563" t="s">
        <v>2510</v>
      </c>
      <c r="N563" t="s">
        <v>688</v>
      </c>
    </row>
    <row r="564" spans="2:14" hidden="1">
      <c r="B564">
        <f t="shared" si="126"/>
        <v>3</v>
      </c>
      <c r="C564" t="s">
        <v>57</v>
      </c>
      <c r="D564" t="s">
        <v>1166</v>
      </c>
      <c r="E564" t="s">
        <v>1167</v>
      </c>
      <c r="F564" t="str">
        <f t="shared" si="118"/>
        <v>https://www.tradingview.com/chart/r46Q5U5a/?interval=M&amp;symbol=HNX:LTC</v>
      </c>
      <c r="G564" t="str">
        <f t="shared" si="119"/>
        <v>HNX_LTC</v>
      </c>
      <c r="H564">
        <f t="shared" si="120"/>
        <v>0</v>
      </c>
      <c r="I564">
        <f t="shared" si="121"/>
        <v>0</v>
      </c>
      <c r="L564" t="str">
        <f t="shared" si="122"/>
        <v>UPCOM_GCB</v>
      </c>
      <c r="M564" t="s">
        <v>2510</v>
      </c>
      <c r="N564" t="s">
        <v>692</v>
      </c>
    </row>
    <row r="565" spans="2:14" hidden="1">
      <c r="B565">
        <f t="shared" si="126"/>
        <v>3</v>
      </c>
      <c r="C565" t="s">
        <v>57</v>
      </c>
      <c r="D565" t="s">
        <v>1168</v>
      </c>
      <c r="E565" t="s">
        <v>1169</v>
      </c>
      <c r="F565" t="str">
        <f t="shared" si="118"/>
        <v>https://www.tradingview.com/chart/r46Q5U5a/?interval=M&amp;symbol=HNX:LUT</v>
      </c>
      <c r="G565" t="str">
        <f t="shared" si="119"/>
        <v>HNX_LUT</v>
      </c>
      <c r="H565">
        <f t="shared" si="120"/>
        <v>0</v>
      </c>
      <c r="I565">
        <f t="shared" si="121"/>
        <v>0</v>
      </c>
      <c r="L565" t="str">
        <f t="shared" si="122"/>
        <v>UPCOM_GER</v>
      </c>
      <c r="M565" t="s">
        <v>2510</v>
      </c>
      <c r="N565" t="s">
        <v>698</v>
      </c>
    </row>
    <row r="566" spans="2:14">
      <c r="B566">
        <f t="shared" si="126"/>
        <v>3</v>
      </c>
      <c r="C566" t="s">
        <v>57</v>
      </c>
      <c r="D566" t="s">
        <v>1170</v>
      </c>
      <c r="E566" t="s">
        <v>1171</v>
      </c>
      <c r="F566" t="str">
        <f t="shared" si="118"/>
        <v>https://www.tradingview.com/chart/r46Q5U5a/?interval=M&amp;symbol=HNX:MAC</v>
      </c>
      <c r="G566" t="str">
        <f t="shared" si="119"/>
        <v>HNX_MAC</v>
      </c>
      <c r="H566">
        <f t="shared" si="120"/>
        <v>1</v>
      </c>
      <c r="I566">
        <f t="shared" si="121"/>
        <v>0</v>
      </c>
      <c r="J566" t="str">
        <f t="shared" ref="J566:J567" si="131">","""&amp;C566&amp;"_"&amp;D566&amp;" "&amp;E566&amp;""""</f>
        <v>,"HNX_MAC Công ty Cổ phần Cung ứng và Dịch vụ Kỹ thuật Hàng Hải"</v>
      </c>
      <c r="L566" t="str">
        <f t="shared" si="122"/>
        <v>UPCOM_GGG</v>
      </c>
      <c r="M566" t="s">
        <v>2510</v>
      </c>
      <c r="N566" t="s">
        <v>704</v>
      </c>
    </row>
    <row r="567" spans="2:14">
      <c r="B567">
        <f t="shared" si="126"/>
        <v>3</v>
      </c>
      <c r="C567" t="s">
        <v>57</v>
      </c>
      <c r="D567" t="s">
        <v>1172</v>
      </c>
      <c r="E567" t="s">
        <v>1173</v>
      </c>
      <c r="F567" t="str">
        <f t="shared" si="118"/>
        <v>https://www.tradingview.com/chart/r46Q5U5a/?interval=M&amp;symbol=HNX:MAS</v>
      </c>
      <c r="G567" t="str">
        <f t="shared" si="119"/>
        <v>HNX_MAS</v>
      </c>
      <c r="H567">
        <f t="shared" si="120"/>
        <v>1</v>
      </c>
      <c r="I567">
        <f t="shared" si="121"/>
        <v>0</v>
      </c>
      <c r="J567" t="str">
        <f t="shared" si="131"/>
        <v>,"HNX_MAS Công ty cổ phần Dịch vụ Hàng không Sân bay Đà Nẵng"</v>
      </c>
      <c r="L567" t="str">
        <f t="shared" si="122"/>
        <v>UPCOM_GHC</v>
      </c>
      <c r="M567" t="s">
        <v>2510</v>
      </c>
      <c r="N567" t="s">
        <v>710</v>
      </c>
    </row>
    <row r="568" spans="2:14" hidden="1">
      <c r="B568">
        <f t="shared" si="126"/>
        <v>3</v>
      </c>
      <c r="C568" t="s">
        <v>57</v>
      </c>
      <c r="D568" t="s">
        <v>1174</v>
      </c>
      <c r="E568" t="s">
        <v>1175</v>
      </c>
      <c r="F568" t="str">
        <f t="shared" si="118"/>
        <v>https://www.tradingview.com/chart/r46Q5U5a/?interval=M&amp;symbol=HNX:MAX</v>
      </c>
      <c r="G568" t="str">
        <f t="shared" si="119"/>
        <v>HNX_MAX</v>
      </c>
      <c r="H568">
        <f t="shared" si="120"/>
        <v>0</v>
      </c>
      <c r="I568">
        <f t="shared" si="121"/>
        <v>0</v>
      </c>
      <c r="L568" t="str">
        <f t="shared" si="122"/>
        <v>UPCOM_GND</v>
      </c>
      <c r="M568" t="s">
        <v>2510</v>
      </c>
      <c r="N568" t="s">
        <v>722</v>
      </c>
    </row>
    <row r="569" spans="2:14" hidden="1">
      <c r="B569">
        <f t="shared" si="126"/>
        <v>3</v>
      </c>
      <c r="C569" t="s">
        <v>2509</v>
      </c>
      <c r="D569" t="s">
        <v>1176</v>
      </c>
      <c r="E569" t="s">
        <v>1177</v>
      </c>
      <c r="F569" t="str">
        <f t="shared" si="118"/>
        <v>https://www.tradingview.com/chart/r46Q5U5a/?interval=M&amp;symbol=HOSE:MBB</v>
      </c>
      <c r="G569" t="str">
        <f t="shared" si="119"/>
        <v>HOSE_MBB</v>
      </c>
      <c r="H569">
        <f t="shared" si="120"/>
        <v>1</v>
      </c>
      <c r="I569">
        <f t="shared" si="121"/>
        <v>1</v>
      </c>
      <c r="L569" t="str">
        <f t="shared" si="122"/>
        <v>UPCOM_GSM</v>
      </c>
      <c r="M569" t="s">
        <v>2510</v>
      </c>
      <c r="N569" t="s">
        <v>724</v>
      </c>
    </row>
    <row r="570" spans="2:14">
      <c r="B570">
        <f t="shared" si="126"/>
        <v>3</v>
      </c>
      <c r="C570" t="s">
        <v>57</v>
      </c>
      <c r="D570" t="s">
        <v>1178</v>
      </c>
      <c r="E570" t="s">
        <v>1179</v>
      </c>
      <c r="F570" t="str">
        <f t="shared" si="118"/>
        <v>https://www.tradingview.com/chart/r46Q5U5a/?interval=M&amp;symbol=HNX:MBG</v>
      </c>
      <c r="G570" t="str">
        <f t="shared" si="119"/>
        <v>HNX_MBG</v>
      </c>
      <c r="H570">
        <f t="shared" si="120"/>
        <v>1</v>
      </c>
      <c r="I570">
        <f t="shared" si="121"/>
        <v>0</v>
      </c>
      <c r="J570" t="str">
        <f>","""&amp;C570&amp;"_"&amp;D570&amp;" "&amp;E570&amp;""""</f>
        <v>,"HNX_MBG Công ty cổ phần Đầu tư Phát triển Xây dựng và Thương mại Việt Nam"</v>
      </c>
      <c r="L570" t="str">
        <f t="shared" si="122"/>
        <v>UPCOM_GTD</v>
      </c>
      <c r="M570" t="s">
        <v>2510</v>
      </c>
      <c r="N570" t="s">
        <v>732</v>
      </c>
    </row>
    <row r="571" spans="2:14" hidden="1">
      <c r="B571">
        <f t="shared" si="126"/>
        <v>3</v>
      </c>
      <c r="C571" t="s">
        <v>2510</v>
      </c>
      <c r="D571" t="s">
        <v>1181</v>
      </c>
      <c r="E571" t="s">
        <v>1182</v>
      </c>
      <c r="F571" t="str">
        <f t="shared" si="118"/>
        <v>https://www.tradingview.com/chart/r46Q5U5a/?interval=M&amp;symbol=UPCOM:MC3</v>
      </c>
      <c r="G571" t="str">
        <f t="shared" si="119"/>
        <v>UPCOM_MC3</v>
      </c>
      <c r="H571">
        <f t="shared" si="120"/>
        <v>0</v>
      </c>
      <c r="I571">
        <f t="shared" si="121"/>
        <v>0</v>
      </c>
      <c r="L571" t="str">
        <f t="shared" si="122"/>
        <v>UPCOM_GTS</v>
      </c>
      <c r="M571" t="s">
        <v>2510</v>
      </c>
      <c r="N571" t="s">
        <v>738</v>
      </c>
    </row>
    <row r="572" spans="2:14">
      <c r="B572">
        <f t="shared" si="126"/>
        <v>3</v>
      </c>
      <c r="C572" t="s">
        <v>57</v>
      </c>
      <c r="D572" t="s">
        <v>1183</v>
      </c>
      <c r="E572" t="s">
        <v>1184</v>
      </c>
      <c r="F572" t="str">
        <f t="shared" si="118"/>
        <v>https://www.tradingview.com/chart/r46Q5U5a/?interval=M&amp;symbol=HNX:MCC</v>
      </c>
      <c r="G572" t="str">
        <f t="shared" si="119"/>
        <v>HNX_MCC</v>
      </c>
      <c r="H572">
        <f t="shared" si="120"/>
        <v>1</v>
      </c>
      <c r="I572">
        <f t="shared" si="121"/>
        <v>0</v>
      </c>
      <c r="J572" t="str">
        <f t="shared" ref="J572:J573" si="132">","""&amp;C572&amp;"_"&amp;D572&amp;" "&amp;E572&amp;""""</f>
        <v>,"HNX_MCC Công ty Cổ phần Gạch ngói cao cấp"</v>
      </c>
      <c r="L572" t="str">
        <f t="shared" si="122"/>
        <v>UPCOM_GTT</v>
      </c>
      <c r="M572" t="s">
        <v>2510</v>
      </c>
      <c r="N572" t="s">
        <v>740</v>
      </c>
    </row>
    <row r="573" spans="2:14">
      <c r="B573">
        <f t="shared" si="126"/>
        <v>3</v>
      </c>
      <c r="C573" t="s">
        <v>57</v>
      </c>
      <c r="D573" t="s">
        <v>1185</v>
      </c>
      <c r="E573" t="s">
        <v>1186</v>
      </c>
      <c r="F573" t="str">
        <f t="shared" si="118"/>
        <v>https://www.tradingview.com/chart/r46Q5U5a/?interval=M&amp;symbol=HNX:MCF</v>
      </c>
      <c r="G573" t="str">
        <f t="shared" si="119"/>
        <v>HNX_MCF</v>
      </c>
      <c r="H573">
        <f t="shared" si="120"/>
        <v>1</v>
      </c>
      <c r="I573">
        <f t="shared" si="121"/>
        <v>0</v>
      </c>
      <c r="J573" t="str">
        <f t="shared" si="132"/>
        <v>,"HNX_MCF CTCP Xây lắp Cơ khí và Lương thực Thực phẩm"</v>
      </c>
      <c r="L573" t="str">
        <f t="shared" si="122"/>
        <v>UPCOM_GVT</v>
      </c>
      <c r="M573" t="s">
        <v>2510</v>
      </c>
      <c r="N573" t="s">
        <v>742</v>
      </c>
    </row>
    <row r="574" spans="2:14" hidden="1">
      <c r="B574">
        <f t="shared" si="126"/>
        <v>3</v>
      </c>
      <c r="C574" t="s">
        <v>2509</v>
      </c>
      <c r="D574" t="s">
        <v>1187</v>
      </c>
      <c r="E574" t="s">
        <v>1188</v>
      </c>
      <c r="F574" t="str">
        <f t="shared" si="118"/>
        <v>https://www.tradingview.com/chart/r46Q5U5a/?interval=M&amp;symbol=HOSE:MCG</v>
      </c>
      <c r="G574" t="str">
        <f t="shared" si="119"/>
        <v>HOSE_MCG</v>
      </c>
      <c r="H574">
        <f t="shared" si="120"/>
        <v>0</v>
      </c>
      <c r="I574">
        <f t="shared" si="121"/>
        <v>0</v>
      </c>
      <c r="L574" t="str">
        <f t="shared" si="122"/>
        <v>UPCOM_H11</v>
      </c>
      <c r="M574" t="s">
        <v>2510</v>
      </c>
      <c r="N574" t="s">
        <v>744</v>
      </c>
    </row>
    <row r="575" spans="2:14" hidden="1">
      <c r="B575">
        <f t="shared" si="126"/>
        <v>3</v>
      </c>
      <c r="C575" t="s">
        <v>2510</v>
      </c>
      <c r="D575" t="s">
        <v>8</v>
      </c>
      <c r="E575" t="s">
        <v>1189</v>
      </c>
      <c r="F575" t="str">
        <f t="shared" si="118"/>
        <v>https://www.tradingview.com/chart/r46Q5U5a/?interval=M&amp;symbol=UPCOM:MCH</v>
      </c>
      <c r="G575" t="str">
        <f t="shared" si="119"/>
        <v>UPCOM_MCH</v>
      </c>
      <c r="H575">
        <f t="shared" si="120"/>
        <v>1</v>
      </c>
      <c r="I575">
        <f t="shared" si="121"/>
        <v>1</v>
      </c>
      <c r="L575" t="str">
        <f t="shared" si="122"/>
        <v>UPCOM_HAN</v>
      </c>
      <c r="M575" t="s">
        <v>2510</v>
      </c>
      <c r="N575" t="s">
        <v>754</v>
      </c>
    </row>
    <row r="576" spans="2:14" hidden="1">
      <c r="B576">
        <f t="shared" si="126"/>
        <v>3</v>
      </c>
      <c r="C576" t="s">
        <v>2510</v>
      </c>
      <c r="D576" t="s">
        <v>1190</v>
      </c>
      <c r="E576" t="s">
        <v>1191</v>
      </c>
      <c r="F576" t="str">
        <f t="shared" si="118"/>
        <v>https://www.tradingview.com/chart/r46Q5U5a/?interval=M&amp;symbol=UPCOM:MCI</v>
      </c>
      <c r="G576" t="str">
        <f t="shared" si="119"/>
        <v>UPCOM_MCI</v>
      </c>
      <c r="H576">
        <f t="shared" si="120"/>
        <v>0</v>
      </c>
      <c r="I576">
        <f t="shared" si="121"/>
        <v>0</v>
      </c>
      <c r="L576" t="str">
        <f t="shared" si="122"/>
        <v>UPCOM_HBD</v>
      </c>
      <c r="M576" t="s">
        <v>2510</v>
      </c>
      <c r="N576" t="s">
        <v>770</v>
      </c>
    </row>
    <row r="577" spans="2:14" hidden="1">
      <c r="B577">
        <f t="shared" si="126"/>
        <v>3</v>
      </c>
      <c r="C577" t="s">
        <v>57</v>
      </c>
      <c r="D577" t="s">
        <v>1192</v>
      </c>
      <c r="E577" t="s">
        <v>1193</v>
      </c>
      <c r="F577" t="str">
        <f t="shared" si="118"/>
        <v>https://www.tradingview.com/chart/r46Q5U5a/?interval=M&amp;symbol=HNX:MCL</v>
      </c>
      <c r="G577" t="str">
        <f t="shared" si="119"/>
        <v>HNX_MCL</v>
      </c>
      <c r="H577">
        <f t="shared" si="120"/>
        <v>0</v>
      </c>
      <c r="I577">
        <f t="shared" si="121"/>
        <v>0</v>
      </c>
      <c r="L577" t="str">
        <f t="shared" si="122"/>
        <v>UPCOM_HCI</v>
      </c>
      <c r="M577" t="s">
        <v>2510</v>
      </c>
      <c r="N577" t="s">
        <v>778</v>
      </c>
    </row>
    <row r="578" spans="2:14">
      <c r="B578">
        <f t="shared" si="126"/>
        <v>3</v>
      </c>
      <c r="C578" t="s">
        <v>57</v>
      </c>
      <c r="D578" t="s">
        <v>1194</v>
      </c>
      <c r="E578" t="s">
        <v>1195</v>
      </c>
      <c r="F578" t="str">
        <f t="shared" si="118"/>
        <v>https://www.tradingview.com/chart/r46Q5U5a/?interval=M&amp;symbol=HNX:MCO</v>
      </c>
      <c r="G578" t="str">
        <f t="shared" si="119"/>
        <v>HNX_MCO</v>
      </c>
      <c r="H578">
        <f t="shared" si="120"/>
        <v>1</v>
      </c>
      <c r="I578">
        <f t="shared" si="121"/>
        <v>0</v>
      </c>
      <c r="J578" t="str">
        <f t="shared" ref="J578:J579" si="133">","""&amp;C578&amp;"_"&amp;D578&amp;" "&amp;E578&amp;""""</f>
        <v>,"HNX_MCO Công ty Cổ phần Đầu tư và Xây dựng BDC Việt Nam"</v>
      </c>
      <c r="L578" t="str">
        <f t="shared" si="122"/>
        <v>UPCOM_HD2</v>
      </c>
      <c r="M578" t="s">
        <v>2510</v>
      </c>
      <c r="N578" t="s">
        <v>782</v>
      </c>
    </row>
    <row r="579" spans="2:14">
      <c r="B579">
        <f t="shared" si="126"/>
        <v>3</v>
      </c>
      <c r="C579" t="s">
        <v>2509</v>
      </c>
      <c r="D579" t="s">
        <v>1196</v>
      </c>
      <c r="E579" t="s">
        <v>1197</v>
      </c>
      <c r="F579" t="str">
        <f t="shared" ref="F579:F642" si="134">"https://www.tradingview.com/chart/r46Q5U5a/?interval=M&amp;symbol="&amp;C579&amp;":"&amp;D579</f>
        <v>https://www.tradingview.com/chart/r46Q5U5a/?interval=M&amp;symbol=HOSE:MCP</v>
      </c>
      <c r="G579" t="str">
        <f t="shared" si="119"/>
        <v>HOSE_MCP</v>
      </c>
      <c r="H579">
        <f t="shared" si="120"/>
        <v>1</v>
      </c>
      <c r="I579">
        <f t="shared" si="121"/>
        <v>0</v>
      </c>
      <c r="J579" t="str">
        <f t="shared" si="133"/>
        <v>,"HOSE_MCP Công ty cổ phần In và Bao bì Mỹ Châu"</v>
      </c>
      <c r="L579" t="str">
        <f t="shared" si="122"/>
        <v>UPCOM_HDM</v>
      </c>
      <c r="M579" t="s">
        <v>2510</v>
      </c>
      <c r="N579" t="s">
        <v>790</v>
      </c>
    </row>
    <row r="580" spans="2:14" hidden="1">
      <c r="B580">
        <f t="shared" si="126"/>
        <v>3</v>
      </c>
      <c r="C580" t="s">
        <v>2510</v>
      </c>
      <c r="D580" t="s">
        <v>1198</v>
      </c>
      <c r="E580" t="s">
        <v>1199</v>
      </c>
      <c r="F580" t="str">
        <f t="shared" si="134"/>
        <v>https://www.tradingview.com/chart/r46Q5U5a/?interval=M&amp;symbol=UPCOM:MCT</v>
      </c>
      <c r="G580" t="str">
        <f t="shared" ref="G580:G643" si="135">C580&amp;"_"&amp;D580</f>
        <v>UPCOM_MCT</v>
      </c>
      <c r="H580">
        <f t="shared" ref="H580:H643" si="136">COUNTIF(L:L,G580)</f>
        <v>0</v>
      </c>
      <c r="I580">
        <f t="shared" ref="I580:I643" si="137">COUNTIF(P:P,D580)</f>
        <v>0</v>
      </c>
      <c r="L580" t="str">
        <f t="shared" ref="L580:L643" si="138">M580&amp;"_"&amp;N580</f>
        <v>UPCOM_HDP</v>
      </c>
      <c r="M580" t="s">
        <v>2510</v>
      </c>
      <c r="N580" t="s">
        <v>794</v>
      </c>
    </row>
    <row r="581" spans="2:14" hidden="1">
      <c r="B581">
        <f t="shared" si="126"/>
        <v>3</v>
      </c>
      <c r="C581" t="s">
        <v>2509</v>
      </c>
      <c r="D581" t="s">
        <v>1200</v>
      </c>
      <c r="E581" t="s">
        <v>1201</v>
      </c>
      <c r="F581" t="str">
        <f t="shared" si="134"/>
        <v>https://www.tradingview.com/chart/r46Q5U5a/?interval=M&amp;symbol=HOSE:MCV</v>
      </c>
      <c r="G581" t="str">
        <f t="shared" si="135"/>
        <v>HOSE_MCV</v>
      </c>
      <c r="H581">
        <f t="shared" si="136"/>
        <v>0</v>
      </c>
      <c r="I581">
        <f t="shared" si="137"/>
        <v>0</v>
      </c>
      <c r="L581" t="str">
        <f t="shared" si="138"/>
        <v>UPCOM_HEC</v>
      </c>
      <c r="M581" t="s">
        <v>2510</v>
      </c>
      <c r="N581" t="s">
        <v>796</v>
      </c>
    </row>
    <row r="582" spans="2:14">
      <c r="B582">
        <f t="shared" si="126"/>
        <v>3</v>
      </c>
      <c r="C582" t="s">
        <v>57</v>
      </c>
      <c r="D582" t="s">
        <v>1202</v>
      </c>
      <c r="E582" t="s">
        <v>1203</v>
      </c>
      <c r="F582" t="str">
        <f t="shared" si="134"/>
        <v>https://www.tradingview.com/chart/r46Q5U5a/?interval=M&amp;symbol=HNX:MDC</v>
      </c>
      <c r="G582" t="str">
        <f t="shared" si="135"/>
        <v>HNX_MDC</v>
      </c>
      <c r="H582">
        <f t="shared" si="136"/>
        <v>1</v>
      </c>
      <c r="I582">
        <f t="shared" si="137"/>
        <v>0</v>
      </c>
      <c r="J582" t="str">
        <f t="shared" ref="J582:J584" si="139">","""&amp;C582&amp;"_"&amp;D582&amp;" "&amp;E582&amp;""""</f>
        <v>,"HNX_MDC Công ty cổ phần Than Mông Dương - Vinacomin"</v>
      </c>
      <c r="L582" t="str">
        <f t="shared" si="138"/>
        <v>UPCOM_HES</v>
      </c>
      <c r="M582" t="s">
        <v>2510</v>
      </c>
      <c r="N582" t="s">
        <v>800</v>
      </c>
    </row>
    <row r="583" spans="2:14">
      <c r="B583">
        <f t="shared" si="126"/>
        <v>3</v>
      </c>
      <c r="C583" t="s">
        <v>2510</v>
      </c>
      <c r="D583" t="s">
        <v>1204</v>
      </c>
      <c r="E583" t="s">
        <v>1205</v>
      </c>
      <c r="F583" t="str">
        <f t="shared" si="134"/>
        <v>https://www.tradingview.com/chart/r46Q5U5a/?interval=M&amp;symbol=UPCOM:MDF</v>
      </c>
      <c r="G583" t="str">
        <f t="shared" si="135"/>
        <v>UPCOM_MDF</v>
      </c>
      <c r="H583">
        <f t="shared" si="136"/>
        <v>1</v>
      </c>
      <c r="I583">
        <f t="shared" si="137"/>
        <v>0</v>
      </c>
      <c r="J583" t="str">
        <f t="shared" si="139"/>
        <v>,"UPCOM_MDF Công ty cổ phần Gỗ MDF VRG Quảng Trị"</v>
      </c>
      <c r="L583" t="str">
        <f t="shared" si="138"/>
        <v>UPCOM_HFC</v>
      </c>
      <c r="M583" t="s">
        <v>2510</v>
      </c>
      <c r="N583" t="s">
        <v>802</v>
      </c>
    </row>
    <row r="584" spans="2:14">
      <c r="B584">
        <f t="shared" si="126"/>
        <v>3</v>
      </c>
      <c r="C584" t="s">
        <v>2509</v>
      </c>
      <c r="D584" t="s">
        <v>1206</v>
      </c>
      <c r="E584" t="s">
        <v>1207</v>
      </c>
      <c r="F584" t="str">
        <f t="shared" si="134"/>
        <v>https://www.tradingview.com/chart/r46Q5U5a/?interval=M&amp;symbol=HOSE:MDG</v>
      </c>
      <c r="G584" t="str">
        <f t="shared" si="135"/>
        <v>HOSE_MDG</v>
      </c>
      <c r="H584">
        <f t="shared" si="136"/>
        <v>1</v>
      </c>
      <c r="I584">
        <f t="shared" si="137"/>
        <v>0</v>
      </c>
      <c r="J584" t="str">
        <f t="shared" si="139"/>
        <v>,"HOSE_MDG Công ty Cổ phần miền Đông"</v>
      </c>
      <c r="L584" t="str">
        <f t="shared" si="138"/>
        <v>UPCOM_HFX</v>
      </c>
      <c r="M584" t="s">
        <v>2510</v>
      </c>
      <c r="N584" t="s">
        <v>804</v>
      </c>
    </row>
    <row r="585" spans="2:14" hidden="1">
      <c r="B585">
        <f t="shared" si="126"/>
        <v>3</v>
      </c>
      <c r="C585" t="s">
        <v>57</v>
      </c>
      <c r="D585" t="s">
        <v>1208</v>
      </c>
      <c r="E585" t="s">
        <v>1209</v>
      </c>
      <c r="F585" t="str">
        <f t="shared" si="134"/>
        <v>https://www.tradingview.com/chart/r46Q5U5a/?interval=M&amp;symbol=HNX:MEC</v>
      </c>
      <c r="G585" t="str">
        <f t="shared" si="135"/>
        <v>HNX_MEC</v>
      </c>
      <c r="H585">
        <f t="shared" si="136"/>
        <v>0</v>
      </c>
      <c r="I585">
        <f t="shared" si="137"/>
        <v>0</v>
      </c>
      <c r="L585" t="str">
        <f t="shared" si="138"/>
        <v>UPCOM_HIG</v>
      </c>
      <c r="M585" t="s">
        <v>2510</v>
      </c>
      <c r="N585" t="s">
        <v>828</v>
      </c>
    </row>
    <row r="586" spans="2:14" hidden="1">
      <c r="B586">
        <f t="shared" si="126"/>
        <v>3</v>
      </c>
      <c r="C586" t="s">
        <v>2510</v>
      </c>
      <c r="D586" t="s">
        <v>1210</v>
      </c>
      <c r="E586" t="s">
        <v>1211</v>
      </c>
      <c r="F586" t="str">
        <f t="shared" si="134"/>
        <v>https://www.tradingview.com/chart/r46Q5U5a/?interval=M&amp;symbol=UPCOM:MEF</v>
      </c>
      <c r="G586" t="str">
        <f t="shared" si="135"/>
        <v>UPCOM_MEF</v>
      </c>
      <c r="H586">
        <f t="shared" si="136"/>
        <v>0</v>
      </c>
      <c r="I586">
        <f t="shared" si="137"/>
        <v>0</v>
      </c>
      <c r="L586" t="str">
        <f t="shared" si="138"/>
        <v>UPCOM_HJC</v>
      </c>
      <c r="M586" t="s">
        <v>2510</v>
      </c>
      <c r="N586" t="s">
        <v>830</v>
      </c>
    </row>
    <row r="587" spans="2:14" hidden="1">
      <c r="B587">
        <f t="shared" si="126"/>
        <v>3</v>
      </c>
      <c r="C587" t="s">
        <v>2510</v>
      </c>
      <c r="D587" t="s">
        <v>1212</v>
      </c>
      <c r="E587" t="s">
        <v>1213</v>
      </c>
      <c r="F587" t="str">
        <f t="shared" si="134"/>
        <v>https://www.tradingview.com/chart/r46Q5U5a/?interval=M&amp;symbol=UPCOM:MES</v>
      </c>
      <c r="G587" t="str">
        <f t="shared" si="135"/>
        <v>UPCOM_MES</v>
      </c>
      <c r="H587">
        <f t="shared" si="136"/>
        <v>0</v>
      </c>
      <c r="I587">
        <f t="shared" si="137"/>
        <v>0</v>
      </c>
      <c r="L587" t="str">
        <f t="shared" si="138"/>
        <v>UPCOM_HLA</v>
      </c>
      <c r="M587" t="s">
        <v>2510</v>
      </c>
      <c r="N587" t="s">
        <v>840</v>
      </c>
    </row>
    <row r="588" spans="2:14">
      <c r="B588">
        <f t="shared" si="126"/>
        <v>3</v>
      </c>
      <c r="C588" t="s">
        <v>2510</v>
      </c>
      <c r="D588" t="s">
        <v>1214</v>
      </c>
      <c r="E588" t="s">
        <v>1215</v>
      </c>
      <c r="F588" t="str">
        <f t="shared" si="134"/>
        <v>https://www.tradingview.com/chart/r46Q5U5a/?interval=M&amp;symbol=UPCOM:MGC</v>
      </c>
      <c r="G588" t="str">
        <f t="shared" si="135"/>
        <v>UPCOM_MGC</v>
      </c>
      <c r="H588">
        <f t="shared" si="136"/>
        <v>1</v>
      </c>
      <c r="I588">
        <f t="shared" si="137"/>
        <v>0</v>
      </c>
      <c r="J588" t="str">
        <f t="shared" ref="J588:J590" si="140">","""&amp;C588&amp;"_"&amp;D588&amp;" "&amp;E588&amp;""""</f>
        <v>,"UPCOM_MGC CTCP Địa chất mỏ - TKV"</v>
      </c>
      <c r="L588" t="str">
        <f t="shared" si="138"/>
        <v>UPCOM_HLB</v>
      </c>
      <c r="M588" t="s">
        <v>2510</v>
      </c>
      <c r="N588" t="s">
        <v>842</v>
      </c>
    </row>
    <row r="589" spans="2:14">
      <c r="B589">
        <f t="shared" si="126"/>
        <v>3</v>
      </c>
      <c r="C589" t="s">
        <v>2510</v>
      </c>
      <c r="D589" t="s">
        <v>1216</v>
      </c>
      <c r="E589" t="s">
        <v>1217</v>
      </c>
      <c r="F589" t="str">
        <f t="shared" si="134"/>
        <v>https://www.tradingview.com/chart/r46Q5U5a/?interval=M&amp;symbol=UPCOM:MH3</v>
      </c>
      <c r="G589" t="str">
        <f t="shared" si="135"/>
        <v>UPCOM_MH3</v>
      </c>
      <c r="H589">
        <f t="shared" si="136"/>
        <v>1</v>
      </c>
      <c r="I589">
        <f t="shared" si="137"/>
        <v>0</v>
      </c>
      <c r="J589" t="str">
        <f t="shared" si="140"/>
        <v>,"UPCOM_MH3 Công ty Cổ phần Khu Công Nghiệp Cao Su Bình Long"</v>
      </c>
      <c r="L589" t="str">
        <f t="shared" si="138"/>
        <v>UPCOM_HMG</v>
      </c>
      <c r="M589" t="s">
        <v>2510</v>
      </c>
      <c r="N589" t="s">
        <v>856</v>
      </c>
    </row>
    <row r="590" spans="2:14">
      <c r="B590">
        <f t="shared" si="126"/>
        <v>3</v>
      </c>
      <c r="C590" t="s">
        <v>2509</v>
      </c>
      <c r="D590" t="s">
        <v>1218</v>
      </c>
      <c r="E590" t="s">
        <v>1219</v>
      </c>
      <c r="F590" t="str">
        <f t="shared" si="134"/>
        <v>https://www.tradingview.com/chart/r46Q5U5a/?interval=M&amp;symbol=HOSE:MHC</v>
      </c>
      <c r="G590" t="str">
        <f t="shared" si="135"/>
        <v>HOSE_MHC</v>
      </c>
      <c r="H590">
        <f t="shared" si="136"/>
        <v>1</v>
      </c>
      <c r="I590">
        <f t="shared" si="137"/>
        <v>0</v>
      </c>
      <c r="J590" t="str">
        <f t="shared" si="140"/>
        <v>,"HOSE_MHC Công ty Cổ phần MHC"</v>
      </c>
      <c r="L590" t="str">
        <f t="shared" si="138"/>
        <v>UPCOM_HNB</v>
      </c>
      <c r="M590" t="s">
        <v>2510</v>
      </c>
      <c r="N590" t="s">
        <v>860</v>
      </c>
    </row>
    <row r="591" spans="2:14" hidden="1">
      <c r="B591">
        <f t="shared" si="126"/>
        <v>3</v>
      </c>
      <c r="C591" t="s">
        <v>57</v>
      </c>
      <c r="D591" t="s">
        <v>1220</v>
      </c>
      <c r="E591" t="s">
        <v>1221</v>
      </c>
      <c r="F591" t="str">
        <f t="shared" si="134"/>
        <v>https://www.tradingview.com/chart/r46Q5U5a/?interval=M&amp;symbol=HNX:MHL</v>
      </c>
      <c r="G591" t="str">
        <f t="shared" si="135"/>
        <v>HNX_MHL</v>
      </c>
      <c r="H591">
        <f t="shared" si="136"/>
        <v>0</v>
      </c>
      <c r="I591">
        <f t="shared" si="137"/>
        <v>0</v>
      </c>
      <c r="L591" t="str">
        <f t="shared" si="138"/>
        <v>UPCOM_HND</v>
      </c>
      <c r="M591" t="s">
        <v>2510</v>
      </c>
      <c r="N591" t="s">
        <v>862</v>
      </c>
    </row>
    <row r="592" spans="2:14">
      <c r="B592">
        <f t="shared" si="126"/>
        <v>3</v>
      </c>
      <c r="C592" t="s">
        <v>2510</v>
      </c>
      <c r="D592" t="s">
        <v>1222</v>
      </c>
      <c r="E592" t="s">
        <v>1223</v>
      </c>
      <c r="F592" t="str">
        <f t="shared" si="134"/>
        <v>https://www.tradingview.com/chart/r46Q5U5a/?interval=M&amp;symbol=UPCOM:MIC</v>
      </c>
      <c r="G592" t="str">
        <f t="shared" si="135"/>
        <v>UPCOM_MIC</v>
      </c>
      <c r="H592">
        <f t="shared" si="136"/>
        <v>1</v>
      </c>
      <c r="I592">
        <f t="shared" si="137"/>
        <v>0</v>
      </c>
      <c r="J592" t="str">
        <f>","""&amp;C592&amp;"_"&amp;D592&amp;" "&amp;E592&amp;""""</f>
        <v>,"UPCOM_MIC Công ty Cổ phần Kỹ nghệ Khoáng sản Quảng Nam"</v>
      </c>
      <c r="L592" t="str">
        <f t="shared" si="138"/>
        <v>UPCOM_HNF</v>
      </c>
      <c r="M592" t="s">
        <v>2510</v>
      </c>
      <c r="N592" t="s">
        <v>864</v>
      </c>
    </row>
    <row r="593" spans="2:14" hidden="1">
      <c r="B593">
        <f t="shared" si="126"/>
        <v>3</v>
      </c>
      <c r="C593" t="s">
        <v>57</v>
      </c>
      <c r="D593" t="s">
        <v>1224</v>
      </c>
      <c r="E593" t="s">
        <v>1225</v>
      </c>
      <c r="F593" t="str">
        <f t="shared" si="134"/>
        <v>https://www.tradingview.com/chart/r46Q5U5a/?interval=M&amp;symbol=HNX:MIH</v>
      </c>
      <c r="G593" t="str">
        <f t="shared" si="135"/>
        <v>HNX_MIH</v>
      </c>
      <c r="H593">
        <f t="shared" si="136"/>
        <v>0</v>
      </c>
      <c r="I593">
        <f t="shared" si="137"/>
        <v>0</v>
      </c>
      <c r="L593" t="str">
        <f t="shared" si="138"/>
        <v>UPCOM_HNP</v>
      </c>
      <c r="M593" t="s">
        <v>2510</v>
      </c>
      <c r="N593" t="s">
        <v>870</v>
      </c>
    </row>
    <row r="594" spans="2:14" hidden="1">
      <c r="B594">
        <f t="shared" si="126"/>
        <v>3</v>
      </c>
      <c r="C594" t="s">
        <v>57</v>
      </c>
      <c r="D594" t="s">
        <v>1226</v>
      </c>
      <c r="E594" t="s">
        <v>1227</v>
      </c>
      <c r="F594" t="str">
        <f t="shared" si="134"/>
        <v>https://www.tradingview.com/chart/r46Q5U5a/?interval=M&amp;symbol=HNX:MIM</v>
      </c>
      <c r="G594" t="str">
        <f t="shared" si="135"/>
        <v>HNX_MIM</v>
      </c>
      <c r="H594">
        <f t="shared" si="136"/>
        <v>0</v>
      </c>
      <c r="I594">
        <f t="shared" si="137"/>
        <v>0</v>
      </c>
      <c r="L594" t="str">
        <f t="shared" si="138"/>
        <v>UPCOM_HPB</v>
      </c>
      <c r="M594" t="s">
        <v>2510</v>
      </c>
      <c r="N594" t="s">
        <v>876</v>
      </c>
    </row>
    <row r="595" spans="2:14" hidden="1">
      <c r="B595">
        <f t="shared" si="126"/>
        <v>3</v>
      </c>
      <c r="C595" t="s">
        <v>2510</v>
      </c>
      <c r="D595" t="s">
        <v>1228</v>
      </c>
      <c r="E595" t="s">
        <v>1229</v>
      </c>
      <c r="F595" t="str">
        <f t="shared" si="134"/>
        <v>https://www.tradingview.com/chart/r46Q5U5a/?interval=M&amp;symbol=UPCOM:MJC</v>
      </c>
      <c r="G595" t="str">
        <f t="shared" si="135"/>
        <v>UPCOM_MJC</v>
      </c>
      <c r="H595">
        <f t="shared" si="136"/>
        <v>0</v>
      </c>
      <c r="I595">
        <f t="shared" si="137"/>
        <v>0</v>
      </c>
      <c r="L595" t="str">
        <f t="shared" si="138"/>
        <v>UPCOM_HPD</v>
      </c>
      <c r="M595" t="s">
        <v>2510</v>
      </c>
      <c r="N595" t="s">
        <v>878</v>
      </c>
    </row>
    <row r="596" spans="2:14" hidden="1">
      <c r="B596">
        <f t="shared" si="126"/>
        <v>3</v>
      </c>
      <c r="C596" t="s">
        <v>2509</v>
      </c>
      <c r="D596" t="s">
        <v>1230</v>
      </c>
      <c r="E596" t="s">
        <v>1231</v>
      </c>
      <c r="F596" t="str">
        <f t="shared" si="134"/>
        <v>https://www.tradingview.com/chart/r46Q5U5a/?interval=M&amp;symbol=HOSE:MKP</v>
      </c>
      <c r="G596" t="str">
        <f t="shared" si="135"/>
        <v>HOSE_MKP</v>
      </c>
      <c r="H596">
        <f t="shared" si="136"/>
        <v>0</v>
      </c>
      <c r="I596">
        <f t="shared" si="137"/>
        <v>0</v>
      </c>
      <c r="L596" t="str">
        <f t="shared" si="138"/>
        <v>UPCOM_HPP</v>
      </c>
      <c r="M596" t="s">
        <v>2510</v>
      </c>
      <c r="N596" t="s">
        <v>886</v>
      </c>
    </row>
    <row r="597" spans="2:14" hidden="1">
      <c r="B597">
        <f t="shared" si="126"/>
        <v>3</v>
      </c>
      <c r="C597" t="s">
        <v>2510</v>
      </c>
      <c r="D597" t="s">
        <v>1232</v>
      </c>
      <c r="E597" t="s">
        <v>1233</v>
      </c>
      <c r="F597" t="str">
        <f t="shared" si="134"/>
        <v>https://www.tradingview.com/chart/r46Q5U5a/?interval=M&amp;symbol=UPCOM:MKT</v>
      </c>
      <c r="G597" t="str">
        <f t="shared" si="135"/>
        <v>UPCOM_MKT</v>
      </c>
      <c r="H597">
        <f t="shared" si="136"/>
        <v>0</v>
      </c>
      <c r="I597">
        <f t="shared" si="137"/>
        <v>0</v>
      </c>
      <c r="L597" t="str">
        <f t="shared" si="138"/>
        <v>UPCOM_HPT</v>
      </c>
      <c r="M597" t="s">
        <v>2510</v>
      </c>
      <c r="N597" t="s">
        <v>892</v>
      </c>
    </row>
    <row r="598" spans="2:14">
      <c r="B598">
        <f t="shared" si="126"/>
        <v>3</v>
      </c>
      <c r="C598" t="s">
        <v>57</v>
      </c>
      <c r="D598" t="s">
        <v>1234</v>
      </c>
      <c r="E598" t="s">
        <v>1235</v>
      </c>
      <c r="F598" t="str">
        <f t="shared" si="134"/>
        <v>https://www.tradingview.com/chart/r46Q5U5a/?interval=M&amp;symbol=HNX:MKV</v>
      </c>
      <c r="G598" t="str">
        <f t="shared" si="135"/>
        <v>HNX_MKV</v>
      </c>
      <c r="H598">
        <f t="shared" si="136"/>
        <v>1</v>
      </c>
      <c r="I598">
        <f t="shared" si="137"/>
        <v>0</v>
      </c>
      <c r="J598" t="str">
        <f>","""&amp;C598&amp;"_"&amp;D598&amp;" "&amp;E598&amp;""""</f>
        <v>,"HNX_MKV Công ty Cổ phần Dược Thú y Cai Lậy"</v>
      </c>
      <c r="L598" t="str">
        <f t="shared" si="138"/>
        <v>UPCOM_HPW</v>
      </c>
      <c r="M598" t="s">
        <v>2510</v>
      </c>
      <c r="N598" t="s">
        <v>894</v>
      </c>
    </row>
    <row r="599" spans="2:14" hidden="1">
      <c r="B599">
        <f t="shared" si="126"/>
        <v>3</v>
      </c>
      <c r="C599" t="s">
        <v>57</v>
      </c>
      <c r="D599" t="s">
        <v>1236</v>
      </c>
      <c r="E599" t="s">
        <v>1237</v>
      </c>
      <c r="F599" t="str">
        <f t="shared" si="134"/>
        <v>https://www.tradingview.com/chart/r46Q5U5a/?interval=M&amp;symbol=HNX:MLS</v>
      </c>
      <c r="G599" t="str">
        <f t="shared" si="135"/>
        <v>HNX_MLS</v>
      </c>
      <c r="H599">
        <f t="shared" si="136"/>
        <v>0</v>
      </c>
      <c r="I599">
        <f t="shared" si="137"/>
        <v>0</v>
      </c>
      <c r="L599" t="str">
        <f t="shared" si="138"/>
        <v>UPCOM_HSA</v>
      </c>
      <c r="M599" t="s">
        <v>2510</v>
      </c>
      <c r="N599" t="s">
        <v>904</v>
      </c>
    </row>
    <row r="600" spans="2:14" hidden="1">
      <c r="B600">
        <f t="shared" si="126"/>
        <v>3</v>
      </c>
      <c r="C600" t="s">
        <v>2510</v>
      </c>
      <c r="D600" t="s">
        <v>1238</v>
      </c>
      <c r="E600" t="s">
        <v>1239</v>
      </c>
      <c r="F600" t="str">
        <f t="shared" si="134"/>
        <v>https://www.tradingview.com/chart/r46Q5U5a/?interval=M&amp;symbol=UPCOM:MMC</v>
      </c>
      <c r="G600" t="str">
        <f t="shared" si="135"/>
        <v>UPCOM_MMC</v>
      </c>
      <c r="H600">
        <f t="shared" si="136"/>
        <v>0</v>
      </c>
      <c r="I600">
        <f t="shared" si="137"/>
        <v>0</v>
      </c>
      <c r="L600" t="str">
        <f t="shared" si="138"/>
        <v>UPCOM_HSI</v>
      </c>
      <c r="M600" t="s">
        <v>2510</v>
      </c>
      <c r="N600" t="s">
        <v>910</v>
      </c>
    </row>
    <row r="601" spans="2:14" hidden="1">
      <c r="B601">
        <f t="shared" ref="B601:B662" si="141">LEN(D601)</f>
        <v>3</v>
      </c>
      <c r="C601" t="s">
        <v>57</v>
      </c>
      <c r="D601" t="s">
        <v>1240</v>
      </c>
      <c r="E601" t="s">
        <v>1241</v>
      </c>
      <c r="F601" t="str">
        <f t="shared" si="134"/>
        <v>https://www.tradingview.com/chart/r46Q5U5a/?interval=M&amp;symbol=HNX:MNC</v>
      </c>
      <c r="G601" t="str">
        <f t="shared" si="135"/>
        <v>HNX_MNC</v>
      </c>
      <c r="H601">
        <f t="shared" si="136"/>
        <v>0</v>
      </c>
      <c r="I601">
        <f t="shared" si="137"/>
        <v>0</v>
      </c>
      <c r="L601" t="str">
        <f t="shared" si="138"/>
        <v>UPCOM_HU4</v>
      </c>
      <c r="M601" t="s">
        <v>2510</v>
      </c>
      <c r="N601" t="s">
        <v>936</v>
      </c>
    </row>
    <row r="602" spans="2:14" hidden="1">
      <c r="B602">
        <f t="shared" si="141"/>
        <v>3</v>
      </c>
      <c r="C602" t="s">
        <v>2509</v>
      </c>
      <c r="D602" t="s">
        <v>1242</v>
      </c>
      <c r="E602" t="s">
        <v>1243</v>
      </c>
      <c r="F602" t="str">
        <f t="shared" si="134"/>
        <v>https://www.tradingview.com/chart/r46Q5U5a/?interval=M&amp;symbol=HOSE:MPC</v>
      </c>
      <c r="G602" t="str">
        <f t="shared" si="135"/>
        <v>HOSE_MPC</v>
      </c>
      <c r="H602">
        <f t="shared" si="136"/>
        <v>0</v>
      </c>
      <c r="I602">
        <f t="shared" si="137"/>
        <v>0</v>
      </c>
      <c r="L602" t="str">
        <f t="shared" si="138"/>
        <v>UPCOM_HU6</v>
      </c>
      <c r="M602" t="s">
        <v>2510</v>
      </c>
      <c r="N602" t="s">
        <v>938</v>
      </c>
    </row>
    <row r="603" spans="2:14" hidden="1">
      <c r="B603">
        <f t="shared" si="141"/>
        <v>3</v>
      </c>
      <c r="C603" t="s">
        <v>57</v>
      </c>
      <c r="D603" t="s">
        <v>1244</v>
      </c>
      <c r="E603" t="s">
        <v>1245</v>
      </c>
      <c r="F603" t="str">
        <f t="shared" si="134"/>
        <v>https://www.tradingview.com/chart/r46Q5U5a/?interval=M&amp;symbol=HNX:MPT</v>
      </c>
      <c r="G603" t="str">
        <f t="shared" si="135"/>
        <v>HNX_MPT</v>
      </c>
      <c r="H603">
        <f t="shared" si="136"/>
        <v>0</v>
      </c>
      <c r="I603">
        <f t="shared" si="137"/>
        <v>0</v>
      </c>
      <c r="L603" t="str">
        <f t="shared" si="138"/>
        <v>UPCOM_ICC</v>
      </c>
      <c r="M603" t="s">
        <v>2510</v>
      </c>
      <c r="N603" t="s">
        <v>960</v>
      </c>
    </row>
    <row r="604" spans="2:14" hidden="1">
      <c r="B604">
        <f t="shared" si="141"/>
        <v>3</v>
      </c>
      <c r="C604" t="s">
        <v>57</v>
      </c>
      <c r="D604" t="s">
        <v>1246</v>
      </c>
      <c r="E604" t="s">
        <v>1247</v>
      </c>
      <c r="F604" t="str">
        <f t="shared" si="134"/>
        <v>https://www.tradingview.com/chart/r46Q5U5a/?interval=M&amp;symbol=HNX:MSC</v>
      </c>
      <c r="G604" t="str">
        <f t="shared" si="135"/>
        <v>HNX_MSC</v>
      </c>
      <c r="H604">
        <f t="shared" si="136"/>
        <v>0</v>
      </c>
      <c r="I604">
        <f t="shared" si="137"/>
        <v>0</v>
      </c>
      <c r="L604" t="str">
        <f t="shared" si="138"/>
        <v>UPCOM_ICI</v>
      </c>
      <c r="M604" t="s">
        <v>2510</v>
      </c>
      <c r="N604" t="s">
        <v>966</v>
      </c>
    </row>
    <row r="605" spans="2:14" hidden="1">
      <c r="B605">
        <f t="shared" si="141"/>
        <v>3</v>
      </c>
      <c r="C605" t="s">
        <v>2509</v>
      </c>
      <c r="D605" t="s">
        <v>1248</v>
      </c>
      <c r="E605" t="s">
        <v>1249</v>
      </c>
      <c r="F605" t="str">
        <f t="shared" si="134"/>
        <v>https://www.tradingview.com/chart/r46Q5U5a/?interval=M&amp;symbol=HOSE:MSN</v>
      </c>
      <c r="G605" t="str">
        <f t="shared" si="135"/>
        <v>HOSE_MSN</v>
      </c>
      <c r="H605">
        <f t="shared" si="136"/>
        <v>1</v>
      </c>
      <c r="I605">
        <f t="shared" si="137"/>
        <v>1</v>
      </c>
      <c r="L605" t="str">
        <f t="shared" si="138"/>
        <v>UPCOM_ICN</v>
      </c>
      <c r="M605" t="s">
        <v>2510</v>
      </c>
      <c r="N605" t="s">
        <v>968</v>
      </c>
    </row>
    <row r="606" spans="2:14" hidden="1">
      <c r="B606">
        <f t="shared" si="141"/>
        <v>3</v>
      </c>
      <c r="C606" t="s">
        <v>2510</v>
      </c>
      <c r="D606" t="s">
        <v>1250</v>
      </c>
      <c r="E606" t="s">
        <v>1251</v>
      </c>
      <c r="F606" t="str">
        <f t="shared" si="134"/>
        <v>https://www.tradingview.com/chart/r46Q5U5a/?interval=M&amp;symbol=UPCOM:MSR</v>
      </c>
      <c r="G606" t="str">
        <f t="shared" si="135"/>
        <v>UPCOM_MSR</v>
      </c>
      <c r="H606">
        <f t="shared" si="136"/>
        <v>1</v>
      </c>
      <c r="I606">
        <f t="shared" si="137"/>
        <v>1</v>
      </c>
      <c r="L606" t="str">
        <f t="shared" si="138"/>
        <v>UPCOM_IFS</v>
      </c>
      <c r="M606" t="s">
        <v>2510</v>
      </c>
      <c r="N606" t="s">
        <v>978</v>
      </c>
    </row>
    <row r="607" spans="2:14" hidden="1">
      <c r="B607">
        <f t="shared" si="141"/>
        <v>3</v>
      </c>
      <c r="C607" t="s">
        <v>57</v>
      </c>
      <c r="D607" t="s">
        <v>1252</v>
      </c>
      <c r="E607" t="s">
        <v>1253</v>
      </c>
      <c r="F607" t="str">
        <f t="shared" si="134"/>
        <v>https://www.tradingview.com/chart/r46Q5U5a/?interval=M&amp;symbol=HNX:MST</v>
      </c>
      <c r="G607" t="str">
        <f t="shared" si="135"/>
        <v>HNX_MST</v>
      </c>
      <c r="H607">
        <f t="shared" si="136"/>
        <v>1</v>
      </c>
      <c r="I607">
        <f t="shared" si="137"/>
        <v>1</v>
      </c>
      <c r="L607" t="str">
        <f t="shared" si="138"/>
        <v>UPCOM_IHK</v>
      </c>
      <c r="M607" t="s">
        <v>2510</v>
      </c>
      <c r="N607" t="s">
        <v>980</v>
      </c>
    </row>
    <row r="608" spans="2:14">
      <c r="B608">
        <f t="shared" si="141"/>
        <v>3</v>
      </c>
      <c r="C608" t="s">
        <v>2510</v>
      </c>
      <c r="D608" t="s">
        <v>1254</v>
      </c>
      <c r="E608" t="s">
        <v>1255</v>
      </c>
      <c r="F608" t="str">
        <f t="shared" si="134"/>
        <v>https://www.tradingview.com/chart/r46Q5U5a/?interval=M&amp;symbol=UPCOM:MTA</v>
      </c>
      <c r="G608" t="str">
        <f t="shared" si="135"/>
        <v>UPCOM_MTA</v>
      </c>
      <c r="H608">
        <f t="shared" si="136"/>
        <v>1</v>
      </c>
      <c r="I608">
        <f t="shared" si="137"/>
        <v>0</v>
      </c>
      <c r="J608" t="str">
        <f t="shared" ref="J608:J611" si="142">","""&amp;C608&amp;"_"&amp;D608&amp;" "&amp;E608&amp;""""</f>
        <v>,"UPCOM_MTA Tổng Công ty Khoáng sản và Thương mại Hà Tĩnh - CTCP"</v>
      </c>
      <c r="L608" t="str">
        <f t="shared" si="138"/>
        <v>UPCOM_IME</v>
      </c>
      <c r="M608" t="s">
        <v>2510</v>
      </c>
      <c r="N608" t="s">
        <v>986</v>
      </c>
    </row>
    <row r="609" spans="2:14">
      <c r="B609">
        <f t="shared" si="141"/>
        <v>3</v>
      </c>
      <c r="C609" t="s">
        <v>2510</v>
      </c>
      <c r="D609" t="s">
        <v>1256</v>
      </c>
      <c r="E609" t="s">
        <v>1257</v>
      </c>
      <c r="F609" t="str">
        <f t="shared" si="134"/>
        <v>https://www.tradingview.com/chart/r46Q5U5a/?interval=M&amp;symbol=UPCOM:MTG</v>
      </c>
      <c r="G609" t="str">
        <f t="shared" si="135"/>
        <v>UPCOM_MTG</v>
      </c>
      <c r="H609">
        <f t="shared" si="136"/>
        <v>1</v>
      </c>
      <c r="I609">
        <f t="shared" si="137"/>
        <v>0</v>
      </c>
      <c r="J609" t="str">
        <f t="shared" si="142"/>
        <v>,"UPCOM_MTG Công ty Cổ phần MT Gas"</v>
      </c>
      <c r="L609" t="str">
        <f t="shared" si="138"/>
        <v>UPCOM_IN4</v>
      </c>
      <c r="M609" t="s">
        <v>2510</v>
      </c>
      <c r="N609" t="s">
        <v>992</v>
      </c>
    </row>
    <row r="610" spans="2:14">
      <c r="B610">
        <f t="shared" si="141"/>
        <v>3</v>
      </c>
      <c r="C610" t="s">
        <v>2510</v>
      </c>
      <c r="D610" t="s">
        <v>1258</v>
      </c>
      <c r="E610" t="s">
        <v>1259</v>
      </c>
      <c r="F610" t="str">
        <f t="shared" si="134"/>
        <v>https://www.tradingview.com/chart/r46Q5U5a/?interval=M&amp;symbol=UPCOM:MTH</v>
      </c>
      <c r="G610" t="str">
        <f t="shared" si="135"/>
        <v>UPCOM_MTH</v>
      </c>
      <c r="H610">
        <f t="shared" si="136"/>
        <v>1</v>
      </c>
      <c r="I610">
        <f t="shared" si="137"/>
        <v>0</v>
      </c>
      <c r="J610" t="str">
        <f t="shared" si="142"/>
        <v>,"UPCOM_MTH Công ty Cổ phần Môi trường Đô thị Hà Đông"</v>
      </c>
      <c r="L610" t="str">
        <f t="shared" si="138"/>
        <v>UPCOM_ISG</v>
      </c>
      <c r="M610" t="s">
        <v>2510</v>
      </c>
      <c r="N610" t="s">
        <v>1000</v>
      </c>
    </row>
    <row r="611" spans="2:14">
      <c r="B611">
        <f t="shared" si="141"/>
        <v>3</v>
      </c>
      <c r="C611" t="s">
        <v>2510</v>
      </c>
      <c r="D611" t="s">
        <v>1260</v>
      </c>
      <c r="E611" t="s">
        <v>1261</v>
      </c>
      <c r="F611" t="str">
        <f t="shared" si="134"/>
        <v>https://www.tradingview.com/chart/r46Q5U5a/?interval=M&amp;symbol=UPCOM:MTL</v>
      </c>
      <c r="G611" t="str">
        <f t="shared" si="135"/>
        <v>UPCOM_MTL</v>
      </c>
      <c r="H611">
        <f t="shared" si="136"/>
        <v>1</v>
      </c>
      <c r="I611">
        <f t="shared" si="137"/>
        <v>0</v>
      </c>
      <c r="J611" t="str">
        <f t="shared" si="142"/>
        <v>,"UPCOM_MTL CTCP Dịch vụ Môi trường Đô thị Từ Liêm"</v>
      </c>
      <c r="L611" t="str">
        <f t="shared" si="138"/>
        <v>UPCOM_ISH</v>
      </c>
      <c r="M611" t="s">
        <v>2510</v>
      </c>
      <c r="N611" t="s">
        <v>1002</v>
      </c>
    </row>
    <row r="612" spans="2:14" hidden="1">
      <c r="B612">
        <f t="shared" si="141"/>
        <v>3</v>
      </c>
      <c r="C612" t="s">
        <v>2510</v>
      </c>
      <c r="D612" t="s">
        <v>1262</v>
      </c>
      <c r="E612" t="s">
        <v>1263</v>
      </c>
      <c r="F612" t="str">
        <f t="shared" si="134"/>
        <v>https://www.tradingview.com/chart/r46Q5U5a/?interval=M&amp;symbol=UPCOM:MTM</v>
      </c>
      <c r="G612" t="str">
        <f t="shared" si="135"/>
        <v>UPCOM_MTM</v>
      </c>
      <c r="H612">
        <f t="shared" si="136"/>
        <v>0</v>
      </c>
      <c r="I612">
        <f t="shared" si="137"/>
        <v>0</v>
      </c>
      <c r="L612" t="str">
        <f t="shared" si="138"/>
        <v>UPCOM_IST</v>
      </c>
      <c r="M612" t="s">
        <v>2510</v>
      </c>
      <c r="N612" t="s">
        <v>1004</v>
      </c>
    </row>
    <row r="613" spans="2:14">
      <c r="B613">
        <f t="shared" si="141"/>
        <v>3</v>
      </c>
      <c r="C613" t="s">
        <v>2510</v>
      </c>
      <c r="D613" t="s">
        <v>1264</v>
      </c>
      <c r="E613" t="s">
        <v>1265</v>
      </c>
      <c r="F613" t="str">
        <f t="shared" si="134"/>
        <v>https://www.tradingview.com/chart/r46Q5U5a/?interval=M&amp;symbol=UPCOM:MTP</v>
      </c>
      <c r="G613" t="str">
        <f t="shared" si="135"/>
        <v>UPCOM_MTP</v>
      </c>
      <c r="H613">
        <f t="shared" si="136"/>
        <v>1</v>
      </c>
      <c r="I613">
        <f t="shared" si="137"/>
        <v>0</v>
      </c>
      <c r="J613" t="str">
        <f>","""&amp;C613&amp;"_"&amp;D613&amp;" "&amp;E613&amp;""""</f>
        <v>,"UPCOM_MTP Công ty Cổ phần Dược trung ương Medipharco - Tenamyd"</v>
      </c>
      <c r="L613" t="str">
        <f t="shared" si="138"/>
        <v>UPCOM_ITS</v>
      </c>
      <c r="M613" t="s">
        <v>2510</v>
      </c>
      <c r="N613" t="s">
        <v>1014</v>
      </c>
    </row>
    <row r="614" spans="2:14" hidden="1">
      <c r="B614">
        <f t="shared" si="141"/>
        <v>3</v>
      </c>
      <c r="C614" t="s">
        <v>2510</v>
      </c>
      <c r="D614" t="s">
        <v>1266</v>
      </c>
      <c r="E614" t="s">
        <v>1267</v>
      </c>
      <c r="F614" t="str">
        <f t="shared" si="134"/>
        <v>https://www.tradingview.com/chart/r46Q5U5a/?interval=M&amp;symbol=UPCOM:MVB</v>
      </c>
      <c r="G614" t="str">
        <f t="shared" si="135"/>
        <v>UPCOM_MVB</v>
      </c>
      <c r="H614">
        <f t="shared" si="136"/>
        <v>0</v>
      </c>
      <c r="I614">
        <f t="shared" si="137"/>
        <v>0</v>
      </c>
      <c r="L614" t="str">
        <f t="shared" si="138"/>
        <v>UPCOM_KCB</v>
      </c>
      <c r="M614" t="s">
        <v>2510</v>
      </c>
      <c r="N614" t="s">
        <v>1026</v>
      </c>
    </row>
    <row r="615" spans="2:14" hidden="1">
      <c r="B615">
        <f t="shared" si="141"/>
        <v>3</v>
      </c>
      <c r="C615" t="s">
        <v>2510</v>
      </c>
      <c r="D615" t="s">
        <v>1268</v>
      </c>
      <c r="E615" t="s">
        <v>1269</v>
      </c>
      <c r="F615" t="str">
        <f t="shared" si="134"/>
        <v>https://www.tradingview.com/chart/r46Q5U5a/?interval=M&amp;symbol=UPCOM:MVY</v>
      </c>
      <c r="G615" t="str">
        <f t="shared" si="135"/>
        <v>UPCOM_MVY</v>
      </c>
      <c r="H615">
        <f t="shared" si="136"/>
        <v>0</v>
      </c>
      <c r="I615">
        <f t="shared" si="137"/>
        <v>0</v>
      </c>
      <c r="L615" t="str">
        <f t="shared" si="138"/>
        <v>UPCOM_KCE</v>
      </c>
      <c r="M615" t="s">
        <v>2510</v>
      </c>
      <c r="N615" t="s">
        <v>1028</v>
      </c>
    </row>
    <row r="616" spans="2:14" hidden="1">
      <c r="B616">
        <f t="shared" si="141"/>
        <v>3</v>
      </c>
      <c r="C616" t="s">
        <v>2509</v>
      </c>
      <c r="D616" t="s">
        <v>1270</v>
      </c>
      <c r="E616" t="s">
        <v>1271</v>
      </c>
      <c r="F616" t="str">
        <f t="shared" si="134"/>
        <v>https://www.tradingview.com/chart/r46Q5U5a/?interval=M&amp;symbol=HOSE:MWG</v>
      </c>
      <c r="G616" t="str">
        <f t="shared" si="135"/>
        <v>HOSE_MWG</v>
      </c>
      <c r="H616">
        <f t="shared" si="136"/>
        <v>1</v>
      </c>
      <c r="I616">
        <f t="shared" si="137"/>
        <v>1</v>
      </c>
      <c r="L616" t="str">
        <f t="shared" si="138"/>
        <v>UPCOM_KHD</v>
      </c>
      <c r="M616" t="s">
        <v>2510</v>
      </c>
      <c r="N616" t="s">
        <v>1040</v>
      </c>
    </row>
    <row r="617" spans="2:14">
      <c r="B617">
        <f t="shared" si="141"/>
        <v>3</v>
      </c>
      <c r="C617" t="s">
        <v>2509</v>
      </c>
      <c r="D617" t="s">
        <v>1272</v>
      </c>
      <c r="E617" t="s">
        <v>1273</v>
      </c>
      <c r="F617" t="str">
        <f t="shared" si="134"/>
        <v>https://www.tradingview.com/chart/r46Q5U5a/?interval=M&amp;symbol=HOSE:NAF</v>
      </c>
      <c r="G617" t="str">
        <f t="shared" si="135"/>
        <v>HOSE_NAF</v>
      </c>
      <c r="H617">
        <f t="shared" si="136"/>
        <v>1</v>
      </c>
      <c r="I617">
        <f t="shared" si="137"/>
        <v>0</v>
      </c>
      <c r="J617" t="str">
        <f t="shared" ref="J617:J618" si="143">","""&amp;C617&amp;"_"&amp;D617&amp;" "&amp;E617&amp;""""</f>
        <v>,"HOSE_NAF Công ty Cổ phần Nafoods Group"</v>
      </c>
      <c r="L617" t="str">
        <f t="shared" si="138"/>
        <v>UPCOM_KHW</v>
      </c>
      <c r="M617" t="s">
        <v>2510</v>
      </c>
      <c r="N617" t="s">
        <v>1046</v>
      </c>
    </row>
    <row r="618" spans="2:14">
      <c r="B618">
        <f t="shared" si="141"/>
        <v>3</v>
      </c>
      <c r="C618" t="s">
        <v>57</v>
      </c>
      <c r="D618" t="s">
        <v>1274</v>
      </c>
      <c r="E618" t="s">
        <v>1275</v>
      </c>
      <c r="F618" t="str">
        <f t="shared" si="134"/>
        <v>https://www.tradingview.com/chart/r46Q5U5a/?interval=M&amp;symbol=HNX:NAG</v>
      </c>
      <c r="G618" t="str">
        <f t="shared" si="135"/>
        <v>HNX_NAG</v>
      </c>
      <c r="H618">
        <f t="shared" si="136"/>
        <v>1</v>
      </c>
      <c r="I618">
        <f t="shared" si="137"/>
        <v>0</v>
      </c>
      <c r="J618" t="str">
        <f t="shared" si="143"/>
        <v>,"HNX_NAG Công ty cổ phần Nagakawa Việt Nam"</v>
      </c>
      <c r="L618" t="str">
        <f t="shared" si="138"/>
        <v>UPCOM_KIP</v>
      </c>
      <c r="M618" t="s">
        <v>2510</v>
      </c>
      <c r="N618" t="s">
        <v>1048</v>
      </c>
    </row>
    <row r="619" spans="2:14" hidden="1">
      <c r="B619">
        <f t="shared" si="141"/>
        <v>3</v>
      </c>
      <c r="C619" t="s">
        <v>2510</v>
      </c>
      <c r="D619" t="s">
        <v>1276</v>
      </c>
      <c r="E619" t="s">
        <v>1277</v>
      </c>
      <c r="F619" t="str">
        <f t="shared" si="134"/>
        <v>https://www.tradingview.com/chart/r46Q5U5a/?interval=M&amp;symbol=UPCOM:NAP</v>
      </c>
      <c r="G619" t="str">
        <f t="shared" si="135"/>
        <v>UPCOM_NAP</v>
      </c>
      <c r="H619">
        <f t="shared" si="136"/>
        <v>0</v>
      </c>
      <c r="I619">
        <f t="shared" si="137"/>
        <v>0</v>
      </c>
      <c r="L619" t="str">
        <f t="shared" si="138"/>
        <v>UPCOM_KTL</v>
      </c>
      <c r="M619" t="s">
        <v>2510</v>
      </c>
      <c r="N619" t="s">
        <v>1084</v>
      </c>
    </row>
    <row r="620" spans="2:14">
      <c r="B620">
        <f t="shared" si="141"/>
        <v>3</v>
      </c>
      <c r="C620" t="s">
        <v>2510</v>
      </c>
      <c r="D620" t="s">
        <v>1278</v>
      </c>
      <c r="E620" t="s">
        <v>1279</v>
      </c>
      <c r="F620" t="str">
        <f t="shared" si="134"/>
        <v>https://www.tradingview.com/chart/r46Q5U5a/?interval=M&amp;symbol=UPCOM:NAS</v>
      </c>
      <c r="G620" t="str">
        <f t="shared" si="135"/>
        <v>UPCOM_NAS</v>
      </c>
      <c r="H620">
        <f t="shared" si="136"/>
        <v>1</v>
      </c>
      <c r="I620">
        <f t="shared" si="137"/>
        <v>0</v>
      </c>
      <c r="J620" t="str">
        <f t="shared" ref="J620:J622" si="144">","""&amp;C620&amp;"_"&amp;D620&amp;" "&amp;E620&amp;""""</f>
        <v>,"UPCOM_NAS Công ty Cổ phần Dịch vụ Hàng không Sân bay Nội Bài"</v>
      </c>
      <c r="L620" t="str">
        <f t="shared" si="138"/>
        <v>UPCOM_L12</v>
      </c>
      <c r="M620" t="s">
        <v>2510</v>
      </c>
      <c r="N620" t="s">
        <v>1094</v>
      </c>
    </row>
    <row r="621" spans="2:14">
      <c r="B621">
        <f t="shared" si="141"/>
        <v>3</v>
      </c>
      <c r="C621" t="s">
        <v>2509</v>
      </c>
      <c r="D621" t="s">
        <v>1280</v>
      </c>
      <c r="E621" t="s">
        <v>108</v>
      </c>
      <c r="F621" t="str">
        <f t="shared" si="134"/>
        <v>https://www.tradingview.com/chart/r46Q5U5a/?interval=M&amp;symbol=HOSE:NAV</v>
      </c>
      <c r="G621" t="str">
        <f t="shared" si="135"/>
        <v>HOSE_NAV</v>
      </c>
      <c r="H621">
        <f t="shared" si="136"/>
        <v>1</v>
      </c>
      <c r="I621">
        <f t="shared" si="137"/>
        <v>0</v>
      </c>
      <c r="J621" t="str">
        <f t="shared" si="144"/>
        <v>,"HOSE_NAV Công ty Cổ phần Nam Việt"</v>
      </c>
      <c r="L621" t="str">
        <f t="shared" si="138"/>
        <v>UPCOM_L45</v>
      </c>
      <c r="M621" t="s">
        <v>2510</v>
      </c>
      <c r="N621" t="s">
        <v>1106</v>
      </c>
    </row>
    <row r="622" spans="2:14">
      <c r="B622">
        <f t="shared" si="141"/>
        <v>3</v>
      </c>
      <c r="C622" t="s">
        <v>2509</v>
      </c>
      <c r="D622" t="s">
        <v>1281</v>
      </c>
      <c r="E622" t="s">
        <v>1282</v>
      </c>
      <c r="F622" t="str">
        <f t="shared" si="134"/>
        <v>https://www.tradingview.com/chart/r46Q5U5a/?interval=M&amp;symbol=HOSE:NBB</v>
      </c>
      <c r="G622" t="str">
        <f t="shared" si="135"/>
        <v>HOSE_NBB</v>
      </c>
      <c r="H622">
        <f t="shared" si="136"/>
        <v>1</v>
      </c>
      <c r="I622">
        <f t="shared" si="137"/>
        <v>0</v>
      </c>
      <c r="J622" t="str">
        <f t="shared" si="144"/>
        <v>,"HOSE_NBB Công ty Cổ phần Đầu tư Năm Bảy Bảy"</v>
      </c>
      <c r="L622" t="str">
        <f t="shared" si="138"/>
        <v>UPCOM_L63</v>
      </c>
      <c r="M622" t="s">
        <v>2510</v>
      </c>
      <c r="N622" t="s">
        <v>1112</v>
      </c>
    </row>
    <row r="623" spans="2:14" hidden="1">
      <c r="B623">
        <f t="shared" si="141"/>
        <v>3</v>
      </c>
      <c r="C623" t="s">
        <v>57</v>
      </c>
      <c r="D623" t="s">
        <v>1283</v>
      </c>
      <c r="E623" t="s">
        <v>1284</v>
      </c>
      <c r="F623" t="str">
        <f t="shared" si="134"/>
        <v>https://www.tradingview.com/chart/r46Q5U5a/?interval=M&amp;symbol=HNX:NBC</v>
      </c>
      <c r="G623" t="str">
        <f t="shared" si="135"/>
        <v>HNX_NBC</v>
      </c>
      <c r="H623">
        <f t="shared" si="136"/>
        <v>1</v>
      </c>
      <c r="I623">
        <f t="shared" si="137"/>
        <v>1</v>
      </c>
      <c r="L623" t="str">
        <f t="shared" si="138"/>
        <v>UPCOM_LAI</v>
      </c>
      <c r="M623" t="s">
        <v>2510</v>
      </c>
      <c r="N623" t="s">
        <v>1116</v>
      </c>
    </row>
    <row r="624" spans="2:14">
      <c r="B624">
        <f t="shared" si="141"/>
        <v>3</v>
      </c>
      <c r="C624" t="s">
        <v>57</v>
      </c>
      <c r="D624" t="s">
        <v>1285</v>
      </c>
      <c r="E624" t="s">
        <v>1286</v>
      </c>
      <c r="F624" t="str">
        <f t="shared" si="134"/>
        <v>https://www.tradingview.com/chart/r46Q5U5a/?interval=M&amp;symbol=HNX:NBP</v>
      </c>
      <c r="G624" t="str">
        <f t="shared" si="135"/>
        <v>HNX_NBP</v>
      </c>
      <c r="H624">
        <f t="shared" si="136"/>
        <v>1</v>
      </c>
      <c r="I624">
        <f t="shared" si="137"/>
        <v>0</v>
      </c>
      <c r="J624" t="str">
        <f>","""&amp;C624&amp;"_"&amp;D624&amp;" "&amp;E624&amp;""""</f>
        <v>,"HNX_NBP Công ty Cổ phần Nhiệt điện Ninh Bình"</v>
      </c>
      <c r="L624" t="str">
        <f t="shared" si="138"/>
        <v>UPCOM_LAW</v>
      </c>
      <c r="M624" t="s">
        <v>2510</v>
      </c>
      <c r="N624" t="s">
        <v>1120</v>
      </c>
    </row>
    <row r="625" spans="2:14" hidden="1">
      <c r="B625">
        <f t="shared" si="141"/>
        <v>3</v>
      </c>
      <c r="C625" t="s">
        <v>2510</v>
      </c>
      <c r="D625" t="s">
        <v>1287</v>
      </c>
      <c r="E625" t="s">
        <v>1288</v>
      </c>
      <c r="F625" t="str">
        <f t="shared" si="134"/>
        <v>https://www.tradingview.com/chart/r46Q5U5a/?interval=M&amp;symbol=UPCOM:NBR</v>
      </c>
      <c r="G625" t="str">
        <f t="shared" si="135"/>
        <v>UPCOM_NBR</v>
      </c>
      <c r="H625">
        <f t="shared" si="136"/>
        <v>0</v>
      </c>
      <c r="I625">
        <f t="shared" si="137"/>
        <v>0</v>
      </c>
      <c r="L625" t="str">
        <f t="shared" si="138"/>
        <v>UPCOM_LCC</v>
      </c>
      <c r="M625" t="s">
        <v>2510</v>
      </c>
      <c r="N625" t="s">
        <v>1124</v>
      </c>
    </row>
    <row r="626" spans="2:14" hidden="1">
      <c r="B626">
        <f t="shared" si="141"/>
        <v>3</v>
      </c>
      <c r="C626" t="s">
        <v>2510</v>
      </c>
      <c r="D626" t="s">
        <v>1289</v>
      </c>
      <c r="E626" t="s">
        <v>1290</v>
      </c>
      <c r="F626" t="str">
        <f t="shared" si="134"/>
        <v>https://www.tradingview.com/chart/r46Q5U5a/?interval=M&amp;symbol=UPCOM:NBS</v>
      </c>
      <c r="G626" t="str">
        <f t="shared" si="135"/>
        <v>UPCOM_NBS</v>
      </c>
      <c r="H626">
        <f t="shared" si="136"/>
        <v>0</v>
      </c>
      <c r="I626">
        <f t="shared" si="137"/>
        <v>0</v>
      </c>
      <c r="L626" t="str">
        <f t="shared" si="138"/>
        <v>UPCOM_LKW</v>
      </c>
      <c r="M626" t="s">
        <v>2510</v>
      </c>
      <c r="N626" t="s">
        <v>1152</v>
      </c>
    </row>
    <row r="627" spans="2:14">
      <c r="B627">
        <f t="shared" si="141"/>
        <v>3</v>
      </c>
      <c r="C627" t="s">
        <v>2510</v>
      </c>
      <c r="D627" t="s">
        <v>1291</v>
      </c>
      <c r="E627" t="s">
        <v>1292</v>
      </c>
      <c r="F627" t="str">
        <f t="shared" si="134"/>
        <v>https://www.tradingview.com/chart/r46Q5U5a/?interval=M&amp;symbol=UPCOM:NBT</v>
      </c>
      <c r="G627" t="str">
        <f t="shared" si="135"/>
        <v>UPCOM_NBT</v>
      </c>
      <c r="H627">
        <f t="shared" si="136"/>
        <v>1</v>
      </c>
      <c r="I627">
        <f t="shared" si="137"/>
        <v>0</v>
      </c>
      <c r="J627" t="str">
        <f>","""&amp;C627&amp;"_"&amp;D627&amp;" "&amp;E627&amp;""""</f>
        <v>,"UPCOM_NBT CTCP Cấp thoát nước Bến Tre"</v>
      </c>
      <c r="L627" t="str">
        <f t="shared" si="138"/>
        <v>UPCOM_LM3</v>
      </c>
      <c r="M627" t="s">
        <v>2510</v>
      </c>
      <c r="N627" t="s">
        <v>1154</v>
      </c>
    </row>
    <row r="628" spans="2:14" hidden="1">
      <c r="B628">
        <f t="shared" si="141"/>
        <v>3</v>
      </c>
      <c r="C628" t="s">
        <v>2510</v>
      </c>
      <c r="D628" t="s">
        <v>1293</v>
      </c>
      <c r="E628" t="s">
        <v>1294</v>
      </c>
      <c r="F628" t="str">
        <f t="shared" si="134"/>
        <v>https://www.tradingview.com/chart/r46Q5U5a/?interval=M&amp;symbol=UPCOM:NBW</v>
      </c>
      <c r="G628" t="str">
        <f t="shared" si="135"/>
        <v>UPCOM_NBW</v>
      </c>
      <c r="H628">
        <f t="shared" si="136"/>
        <v>0</v>
      </c>
      <c r="I628">
        <f t="shared" si="137"/>
        <v>0</v>
      </c>
      <c r="L628" t="str">
        <f t="shared" si="138"/>
        <v>UPCOM_LQN</v>
      </c>
      <c r="M628" t="s">
        <v>2510</v>
      </c>
      <c r="N628" t="s">
        <v>1162</v>
      </c>
    </row>
    <row r="629" spans="2:14">
      <c r="B629">
        <f t="shared" si="141"/>
        <v>3</v>
      </c>
      <c r="C629" t="s">
        <v>2510</v>
      </c>
      <c r="D629" t="s">
        <v>1295</v>
      </c>
      <c r="E629" t="s">
        <v>1296</v>
      </c>
      <c r="F629" t="str">
        <f t="shared" si="134"/>
        <v>https://www.tradingview.com/chart/r46Q5U5a/?interval=M&amp;symbol=UPCOM:NCS</v>
      </c>
      <c r="G629" t="str">
        <f t="shared" si="135"/>
        <v>UPCOM_NCS</v>
      </c>
      <c r="H629">
        <f t="shared" si="136"/>
        <v>1</v>
      </c>
      <c r="I629">
        <f t="shared" si="137"/>
        <v>0</v>
      </c>
      <c r="J629" t="str">
        <f t="shared" ref="J629:J632" si="145">","""&amp;C629&amp;"_"&amp;D629&amp;" "&amp;E629&amp;""""</f>
        <v>,"UPCOM_NCS Công ty cổ phần Suất ăn Hàng không Nội Bài"</v>
      </c>
      <c r="L629" t="str">
        <f t="shared" si="138"/>
        <v>UPCOM_MCH</v>
      </c>
      <c r="M629" t="s">
        <v>2510</v>
      </c>
      <c r="N629" t="s">
        <v>8</v>
      </c>
    </row>
    <row r="630" spans="2:14">
      <c r="B630">
        <f t="shared" si="141"/>
        <v>3</v>
      </c>
      <c r="C630" t="s">
        <v>2509</v>
      </c>
      <c r="D630" t="s">
        <v>1297</v>
      </c>
      <c r="E630" t="s">
        <v>1298</v>
      </c>
      <c r="F630" t="str">
        <f t="shared" si="134"/>
        <v>https://www.tradingview.com/chart/r46Q5U5a/?interval=M&amp;symbol=HOSE:NCT</v>
      </c>
      <c r="G630" t="str">
        <f t="shared" si="135"/>
        <v>HOSE_NCT</v>
      </c>
      <c r="H630">
        <f t="shared" si="136"/>
        <v>1</v>
      </c>
      <c r="I630">
        <f t="shared" si="137"/>
        <v>0</v>
      </c>
      <c r="J630" t="str">
        <f t="shared" si="145"/>
        <v>,"HOSE_NCT Công ty Cổ phần Dịch vụ Hàng hóa Nội Bài"</v>
      </c>
      <c r="L630" t="str">
        <f t="shared" si="138"/>
        <v>UPCOM_MDF</v>
      </c>
      <c r="M630" t="s">
        <v>2510</v>
      </c>
      <c r="N630" t="s">
        <v>1204</v>
      </c>
    </row>
    <row r="631" spans="2:14">
      <c r="B631">
        <f t="shared" si="141"/>
        <v>3</v>
      </c>
      <c r="C631" t="s">
        <v>2510</v>
      </c>
      <c r="D631" t="s">
        <v>1299</v>
      </c>
      <c r="E631" t="s">
        <v>1300</v>
      </c>
      <c r="F631" t="str">
        <f t="shared" si="134"/>
        <v>https://www.tradingview.com/chart/r46Q5U5a/?interval=M&amp;symbol=UPCOM:ND2</v>
      </c>
      <c r="G631" t="str">
        <f t="shared" si="135"/>
        <v>UPCOM_ND2</v>
      </c>
      <c r="H631">
        <f t="shared" si="136"/>
        <v>1</v>
      </c>
      <c r="I631">
        <f t="shared" si="137"/>
        <v>0</v>
      </c>
      <c r="J631" t="str">
        <f t="shared" si="145"/>
        <v>,"UPCOM_ND2 Công ty Cổ phần Đầu tư Phát triển điện Miền Bắc 2"</v>
      </c>
      <c r="L631" t="str">
        <f t="shared" si="138"/>
        <v>UPCOM_MGC</v>
      </c>
      <c r="M631" t="s">
        <v>2510</v>
      </c>
      <c r="N631" t="s">
        <v>1214</v>
      </c>
    </row>
    <row r="632" spans="2:14">
      <c r="B632">
        <f t="shared" si="141"/>
        <v>3</v>
      </c>
      <c r="C632" t="s">
        <v>2510</v>
      </c>
      <c r="D632" t="s">
        <v>1301</v>
      </c>
      <c r="E632" t="s">
        <v>1302</v>
      </c>
      <c r="F632" t="str">
        <f t="shared" si="134"/>
        <v>https://www.tradingview.com/chart/r46Q5U5a/?interval=M&amp;symbol=UPCOM:NDC</v>
      </c>
      <c r="G632" t="str">
        <f t="shared" si="135"/>
        <v>UPCOM_NDC</v>
      </c>
      <c r="H632">
        <f t="shared" si="136"/>
        <v>1</v>
      </c>
      <c r="I632">
        <f t="shared" si="137"/>
        <v>0</v>
      </c>
      <c r="J632" t="str">
        <f t="shared" si="145"/>
        <v>,"UPCOM_NDC Công ty Cổ phần Nam Dược"</v>
      </c>
      <c r="L632" t="str">
        <f t="shared" si="138"/>
        <v>UPCOM_MH3</v>
      </c>
      <c r="M632" t="s">
        <v>2510</v>
      </c>
      <c r="N632" t="s">
        <v>1216</v>
      </c>
    </row>
    <row r="633" spans="2:14" hidden="1">
      <c r="B633">
        <f t="shared" si="141"/>
        <v>3</v>
      </c>
      <c r="C633" t="s">
        <v>57</v>
      </c>
      <c r="D633" t="s">
        <v>1303</v>
      </c>
      <c r="E633" t="s">
        <v>1304</v>
      </c>
      <c r="F633" t="str">
        <f t="shared" si="134"/>
        <v>https://www.tradingview.com/chart/r46Q5U5a/?interval=M&amp;symbol=HNX:NDF</v>
      </c>
      <c r="G633" t="str">
        <f t="shared" si="135"/>
        <v>HNX_NDF</v>
      </c>
      <c r="H633">
        <f t="shared" si="136"/>
        <v>0</v>
      </c>
      <c r="I633">
        <f t="shared" si="137"/>
        <v>0</v>
      </c>
      <c r="L633" t="str">
        <f t="shared" si="138"/>
        <v>UPCOM_MIC</v>
      </c>
      <c r="M633" t="s">
        <v>2510</v>
      </c>
      <c r="N633" t="s">
        <v>1222</v>
      </c>
    </row>
    <row r="634" spans="2:14">
      <c r="B634">
        <f t="shared" si="141"/>
        <v>3</v>
      </c>
      <c r="C634" t="s">
        <v>57</v>
      </c>
      <c r="D634" t="s">
        <v>1305</v>
      </c>
      <c r="E634" t="s">
        <v>1306</v>
      </c>
      <c r="F634" t="str">
        <f t="shared" si="134"/>
        <v>https://www.tradingview.com/chart/r46Q5U5a/?interval=M&amp;symbol=HNX:NDN</v>
      </c>
      <c r="G634" t="str">
        <f t="shared" si="135"/>
        <v>HNX_NDN</v>
      </c>
      <c r="H634">
        <f t="shared" si="136"/>
        <v>1</v>
      </c>
      <c r="I634">
        <f t="shared" si="137"/>
        <v>0</v>
      </c>
      <c r="J634" t="str">
        <f t="shared" ref="J634:J638" si="146">","""&amp;C634&amp;"_"&amp;D634&amp;" "&amp;E634&amp;""""</f>
        <v>,"HNX_NDN Công ty Cổ phần Đầu tư Phát triển Nhà Đà Nẵng"</v>
      </c>
      <c r="L634" t="str">
        <f t="shared" si="138"/>
        <v>UPCOM_MSR</v>
      </c>
      <c r="M634" t="s">
        <v>2510</v>
      </c>
      <c r="N634" t="s">
        <v>1250</v>
      </c>
    </row>
    <row r="635" spans="2:14">
      <c r="B635">
        <f t="shared" si="141"/>
        <v>3</v>
      </c>
      <c r="C635" t="s">
        <v>2510</v>
      </c>
      <c r="D635" t="s">
        <v>1307</v>
      </c>
      <c r="E635" t="s">
        <v>1308</v>
      </c>
      <c r="F635" t="str">
        <f t="shared" si="134"/>
        <v>https://www.tradingview.com/chart/r46Q5U5a/?interval=M&amp;symbol=UPCOM:NDP</v>
      </c>
      <c r="G635" t="str">
        <f t="shared" si="135"/>
        <v>UPCOM_NDP</v>
      </c>
      <c r="H635">
        <f t="shared" si="136"/>
        <v>1</v>
      </c>
      <c r="I635">
        <f t="shared" si="137"/>
        <v>0</v>
      </c>
      <c r="J635" t="str">
        <f t="shared" si="146"/>
        <v>,"UPCOM_NDP CTCP Dược phẩm 2-9 TP. Hồ Chí Minh"</v>
      </c>
      <c r="L635" t="str">
        <f t="shared" si="138"/>
        <v>UPCOM_MTA</v>
      </c>
      <c r="M635" t="s">
        <v>2510</v>
      </c>
      <c r="N635" t="s">
        <v>1254</v>
      </c>
    </row>
    <row r="636" spans="2:14">
      <c r="B636">
        <f t="shared" si="141"/>
        <v>3</v>
      </c>
      <c r="C636" t="s">
        <v>57</v>
      </c>
      <c r="D636" t="s">
        <v>1309</v>
      </c>
      <c r="E636" t="s">
        <v>1310</v>
      </c>
      <c r="F636" t="str">
        <f t="shared" si="134"/>
        <v>https://www.tradingview.com/chart/r46Q5U5a/?interval=M&amp;symbol=HNX:NDX</v>
      </c>
      <c r="G636" t="str">
        <f t="shared" si="135"/>
        <v>HNX_NDX</v>
      </c>
      <c r="H636">
        <f t="shared" si="136"/>
        <v>1</v>
      </c>
      <c r="I636">
        <f t="shared" si="137"/>
        <v>0</v>
      </c>
      <c r="J636" t="str">
        <f t="shared" si="146"/>
        <v>,"HNX_NDX Công ty Cổ phần Xây lắp Phát triển Nhà Đà Nẵng"</v>
      </c>
      <c r="L636" t="str">
        <f t="shared" si="138"/>
        <v>UPCOM_MTG</v>
      </c>
      <c r="M636" t="s">
        <v>2510</v>
      </c>
      <c r="N636" t="s">
        <v>1256</v>
      </c>
    </row>
    <row r="637" spans="2:14">
      <c r="B637">
        <f t="shared" si="141"/>
        <v>3</v>
      </c>
      <c r="C637" t="s">
        <v>57</v>
      </c>
      <c r="D637" t="s">
        <v>1311</v>
      </c>
      <c r="E637" t="s">
        <v>1312</v>
      </c>
      <c r="F637" t="str">
        <f t="shared" si="134"/>
        <v>https://www.tradingview.com/chart/r46Q5U5a/?interval=M&amp;symbol=HNX:NET</v>
      </c>
      <c r="G637" t="str">
        <f t="shared" si="135"/>
        <v>HNX_NET</v>
      </c>
      <c r="H637">
        <f t="shared" si="136"/>
        <v>1</v>
      </c>
      <c r="I637">
        <f t="shared" si="137"/>
        <v>0</v>
      </c>
      <c r="J637" t="str">
        <f t="shared" si="146"/>
        <v>,"HNX_NET Công ty Cổ phần Bột giặt Net"</v>
      </c>
      <c r="L637" t="str">
        <f t="shared" si="138"/>
        <v>UPCOM_MTH</v>
      </c>
      <c r="M637" t="s">
        <v>2510</v>
      </c>
      <c r="N637" t="s">
        <v>1258</v>
      </c>
    </row>
    <row r="638" spans="2:14">
      <c r="B638">
        <f t="shared" si="141"/>
        <v>3</v>
      </c>
      <c r="C638" t="s">
        <v>57</v>
      </c>
      <c r="D638" t="s">
        <v>1313</v>
      </c>
      <c r="E638" t="s">
        <v>1314</v>
      </c>
      <c r="F638" t="str">
        <f t="shared" si="134"/>
        <v>https://www.tradingview.com/chart/r46Q5U5a/?interval=M&amp;symbol=HNX:NFC</v>
      </c>
      <c r="G638" t="str">
        <f t="shared" si="135"/>
        <v>HNX_NFC</v>
      </c>
      <c r="H638">
        <f t="shared" si="136"/>
        <v>1</v>
      </c>
      <c r="I638">
        <f t="shared" si="137"/>
        <v>0</v>
      </c>
      <c r="J638" t="str">
        <f t="shared" si="146"/>
        <v>,"HNX_NFC Công ty Cổ phần Phân lân Ninh Bình"</v>
      </c>
      <c r="L638" t="str">
        <f t="shared" si="138"/>
        <v>UPCOM_MTL</v>
      </c>
      <c r="M638" t="s">
        <v>2510</v>
      </c>
      <c r="N638" t="s">
        <v>1260</v>
      </c>
    </row>
    <row r="639" spans="2:14" hidden="1">
      <c r="B639">
        <f t="shared" si="141"/>
        <v>3</v>
      </c>
      <c r="C639" t="s">
        <v>57</v>
      </c>
      <c r="D639" t="s">
        <v>1315</v>
      </c>
      <c r="E639" t="s">
        <v>1316</v>
      </c>
      <c r="F639" t="str">
        <f t="shared" si="134"/>
        <v>https://www.tradingview.com/chart/r46Q5U5a/?interval=M&amp;symbol=HNX:NGC</v>
      </c>
      <c r="G639" t="str">
        <f t="shared" si="135"/>
        <v>HNX_NGC</v>
      </c>
      <c r="H639">
        <f t="shared" si="136"/>
        <v>0</v>
      </c>
      <c r="I639">
        <f t="shared" si="137"/>
        <v>0</v>
      </c>
      <c r="L639" t="str">
        <f t="shared" si="138"/>
        <v>UPCOM_MTP</v>
      </c>
      <c r="M639" t="s">
        <v>2510</v>
      </c>
      <c r="N639" t="s">
        <v>1264</v>
      </c>
    </row>
    <row r="640" spans="2:14" hidden="1">
      <c r="B640">
        <f t="shared" si="141"/>
        <v>3</v>
      </c>
      <c r="C640" t="s">
        <v>57</v>
      </c>
      <c r="D640" t="s">
        <v>1317</v>
      </c>
      <c r="E640" t="s">
        <v>1318</v>
      </c>
      <c r="F640" t="str">
        <f t="shared" si="134"/>
        <v>https://www.tradingview.com/chart/r46Q5U5a/?interval=M&amp;symbol=HNX:NHA</v>
      </c>
      <c r="G640" t="str">
        <f t="shared" si="135"/>
        <v>HNX_NHA</v>
      </c>
      <c r="H640">
        <f t="shared" si="136"/>
        <v>0</v>
      </c>
      <c r="I640">
        <f t="shared" si="137"/>
        <v>1</v>
      </c>
      <c r="L640" t="str">
        <f t="shared" si="138"/>
        <v>UPCOM_NAS</v>
      </c>
      <c r="M640" t="s">
        <v>2510</v>
      </c>
      <c r="N640" t="s">
        <v>1278</v>
      </c>
    </row>
    <row r="641" spans="2:14">
      <c r="B641">
        <f t="shared" si="141"/>
        <v>3</v>
      </c>
      <c r="C641" t="s">
        <v>57</v>
      </c>
      <c r="D641" t="s">
        <v>1319</v>
      </c>
      <c r="E641" t="s">
        <v>1320</v>
      </c>
      <c r="F641" t="str">
        <f t="shared" si="134"/>
        <v>https://www.tradingview.com/chart/r46Q5U5a/?interval=M&amp;symbol=HNX:NHC</v>
      </c>
      <c r="G641" t="str">
        <f t="shared" si="135"/>
        <v>HNX_NHC</v>
      </c>
      <c r="H641">
        <f t="shared" si="136"/>
        <v>1</v>
      </c>
      <c r="I641">
        <f t="shared" si="137"/>
        <v>0</v>
      </c>
      <c r="J641" t="str">
        <f>","""&amp;C641&amp;"_"&amp;D641&amp;" "&amp;E641&amp;""""</f>
        <v>,"HNX_NHC Công ty Cổ phần Gạch Ngói Nhị Hiệp"</v>
      </c>
      <c r="L641" t="str">
        <f t="shared" si="138"/>
        <v>UPCOM_NBT</v>
      </c>
      <c r="M641" t="s">
        <v>2510</v>
      </c>
      <c r="N641" t="s">
        <v>1291</v>
      </c>
    </row>
    <row r="642" spans="2:14" hidden="1">
      <c r="B642">
        <f t="shared" si="141"/>
        <v>3</v>
      </c>
      <c r="C642" t="s">
        <v>2510</v>
      </c>
      <c r="D642" t="s">
        <v>1321</v>
      </c>
      <c r="E642" t="s">
        <v>1322</v>
      </c>
      <c r="F642" t="str">
        <f t="shared" si="134"/>
        <v>https://www.tradingview.com/chart/r46Q5U5a/?interval=M&amp;symbol=UPCOM:NHN</v>
      </c>
      <c r="G642" t="str">
        <f t="shared" si="135"/>
        <v>UPCOM_NHN</v>
      </c>
      <c r="H642">
        <f t="shared" si="136"/>
        <v>0</v>
      </c>
      <c r="I642">
        <f t="shared" si="137"/>
        <v>0</v>
      </c>
      <c r="L642" t="str">
        <f t="shared" si="138"/>
        <v>UPCOM_NCS</v>
      </c>
      <c r="M642" t="s">
        <v>2510</v>
      </c>
      <c r="N642" t="s">
        <v>1295</v>
      </c>
    </row>
    <row r="643" spans="2:14" hidden="1">
      <c r="B643">
        <f t="shared" si="141"/>
        <v>3</v>
      </c>
      <c r="C643" t="s">
        <v>57</v>
      </c>
      <c r="D643" t="s">
        <v>1323</v>
      </c>
      <c r="E643" t="s">
        <v>1324</v>
      </c>
      <c r="F643" t="str">
        <f t="shared" ref="F643:F706" si="147">"https://www.tradingview.com/chart/r46Q5U5a/?interval=M&amp;symbol="&amp;C643&amp;":"&amp;D643</f>
        <v>https://www.tradingview.com/chart/r46Q5U5a/?interval=M&amp;symbol=HNX:NHP</v>
      </c>
      <c r="G643" t="str">
        <f t="shared" si="135"/>
        <v>HNX_NHP</v>
      </c>
      <c r="H643">
        <f t="shared" si="136"/>
        <v>0</v>
      </c>
      <c r="I643">
        <f t="shared" si="137"/>
        <v>0</v>
      </c>
      <c r="L643" t="str">
        <f t="shared" si="138"/>
        <v>UPCOM_ND2</v>
      </c>
      <c r="M643" t="s">
        <v>2510</v>
      </c>
      <c r="N643" t="s">
        <v>1299</v>
      </c>
    </row>
    <row r="644" spans="2:14" hidden="1">
      <c r="B644">
        <f t="shared" si="141"/>
        <v>3</v>
      </c>
      <c r="C644" t="s">
        <v>2509</v>
      </c>
      <c r="D644" t="s">
        <v>1325</v>
      </c>
      <c r="E644" t="s">
        <v>1326</v>
      </c>
      <c r="F644" t="str">
        <f t="shared" si="147"/>
        <v>https://www.tradingview.com/chart/r46Q5U5a/?interval=M&amp;symbol=HOSE:NHS</v>
      </c>
      <c r="G644" t="str">
        <f t="shared" ref="G644:G707" si="148">C644&amp;"_"&amp;D644</f>
        <v>HOSE_NHS</v>
      </c>
      <c r="H644">
        <f t="shared" ref="H644:H707" si="149">COUNTIF(L:L,G644)</f>
        <v>0</v>
      </c>
      <c r="I644">
        <f t="shared" ref="I644:I707" si="150">COUNTIF(P:P,D644)</f>
        <v>0</v>
      </c>
      <c r="L644" t="str">
        <f t="shared" ref="L644:L707" si="151">M644&amp;"_"&amp;N644</f>
        <v>UPCOM_NDC</v>
      </c>
      <c r="M644" t="s">
        <v>2510</v>
      </c>
      <c r="N644" t="s">
        <v>1301</v>
      </c>
    </row>
    <row r="645" spans="2:14" hidden="1">
      <c r="B645">
        <f t="shared" si="141"/>
        <v>3</v>
      </c>
      <c r="C645" t="s">
        <v>2509</v>
      </c>
      <c r="D645" t="s">
        <v>1327</v>
      </c>
      <c r="E645" t="s">
        <v>1328</v>
      </c>
      <c r="F645" t="str">
        <f t="shared" si="147"/>
        <v>https://www.tradingview.com/chart/r46Q5U5a/?interval=M&amp;symbol=HOSE:NHW</v>
      </c>
      <c r="G645" t="str">
        <f t="shared" si="148"/>
        <v>HOSE_NHW</v>
      </c>
      <c r="H645">
        <f t="shared" si="149"/>
        <v>0</v>
      </c>
      <c r="I645">
        <f t="shared" si="150"/>
        <v>0</v>
      </c>
      <c r="L645" t="str">
        <f t="shared" si="151"/>
        <v>UPCOM_NDP</v>
      </c>
      <c r="M645" t="s">
        <v>2510</v>
      </c>
      <c r="N645" t="s">
        <v>1307</v>
      </c>
    </row>
    <row r="646" spans="2:14" hidden="1">
      <c r="B646">
        <f t="shared" si="141"/>
        <v>3</v>
      </c>
      <c r="C646" t="s">
        <v>57</v>
      </c>
      <c r="D646" t="s">
        <v>1329</v>
      </c>
      <c r="E646" t="s">
        <v>1330</v>
      </c>
      <c r="F646" t="str">
        <f t="shared" si="147"/>
        <v>https://www.tradingview.com/chart/r46Q5U5a/?interval=M&amp;symbol=HNX:NIS</v>
      </c>
      <c r="G646" t="str">
        <f t="shared" si="148"/>
        <v>HNX_NIS</v>
      </c>
      <c r="H646">
        <f t="shared" si="149"/>
        <v>0</v>
      </c>
      <c r="I646">
        <f t="shared" si="150"/>
        <v>0</v>
      </c>
      <c r="L646" t="str">
        <f t="shared" si="151"/>
        <v>UPCOM_NLS</v>
      </c>
      <c r="M646" t="s">
        <v>2510</v>
      </c>
      <c r="N646" t="s">
        <v>1339</v>
      </c>
    </row>
    <row r="647" spans="2:14" hidden="1">
      <c r="B647">
        <f t="shared" si="141"/>
        <v>3</v>
      </c>
      <c r="C647" t="s">
        <v>2509</v>
      </c>
      <c r="D647" t="s">
        <v>1331</v>
      </c>
      <c r="E647" t="s">
        <v>1332</v>
      </c>
      <c r="F647" t="str">
        <f t="shared" si="147"/>
        <v>https://www.tradingview.com/chart/r46Q5U5a/?interval=M&amp;symbol=HOSE:NKD</v>
      </c>
      <c r="G647" t="str">
        <f t="shared" si="148"/>
        <v>HOSE_NKD</v>
      </c>
      <c r="H647">
        <f t="shared" si="149"/>
        <v>0</v>
      </c>
      <c r="I647">
        <f t="shared" si="150"/>
        <v>0</v>
      </c>
      <c r="L647" t="str">
        <f t="shared" si="151"/>
        <v>UPCOM_NNT</v>
      </c>
      <c r="M647" t="s">
        <v>2510</v>
      </c>
      <c r="N647" t="s">
        <v>1349</v>
      </c>
    </row>
    <row r="648" spans="2:14" hidden="1">
      <c r="B648">
        <f t="shared" si="141"/>
        <v>3</v>
      </c>
      <c r="C648" t="s">
        <v>2509</v>
      </c>
      <c r="D648" t="s">
        <v>1333</v>
      </c>
      <c r="E648" t="s">
        <v>1334</v>
      </c>
      <c r="F648" t="str">
        <f t="shared" si="147"/>
        <v>https://www.tradingview.com/chart/r46Q5U5a/?interval=M&amp;symbol=HOSE:NKG</v>
      </c>
      <c r="G648" t="str">
        <f t="shared" si="148"/>
        <v>HOSE_NKG</v>
      </c>
      <c r="H648">
        <f t="shared" si="149"/>
        <v>1</v>
      </c>
      <c r="I648">
        <f t="shared" si="150"/>
        <v>1</v>
      </c>
      <c r="L648" t="str">
        <f t="shared" si="151"/>
        <v>UPCOM_NOS</v>
      </c>
      <c r="M648" t="s">
        <v>2510</v>
      </c>
      <c r="N648" t="s">
        <v>1351</v>
      </c>
    </row>
    <row r="649" spans="2:14" hidden="1">
      <c r="B649">
        <f t="shared" si="141"/>
        <v>3</v>
      </c>
      <c r="C649" t="s">
        <v>57</v>
      </c>
      <c r="D649" t="s">
        <v>1335</v>
      </c>
      <c r="E649" t="s">
        <v>1336</v>
      </c>
      <c r="F649" t="str">
        <f t="shared" si="147"/>
        <v>https://www.tradingview.com/chart/r46Q5U5a/?interval=M&amp;symbol=HNX:NLC</v>
      </c>
      <c r="G649" t="str">
        <f t="shared" si="148"/>
        <v>HNX_NLC</v>
      </c>
      <c r="H649">
        <f t="shared" si="149"/>
        <v>0</v>
      </c>
      <c r="I649">
        <f t="shared" si="150"/>
        <v>0</v>
      </c>
      <c r="L649" t="str">
        <f t="shared" si="151"/>
        <v>UPCOM_NQB</v>
      </c>
      <c r="M649" t="s">
        <v>2510</v>
      </c>
      <c r="N649" t="s">
        <v>1357</v>
      </c>
    </row>
    <row r="650" spans="2:14" hidden="1">
      <c r="B650">
        <f t="shared" si="141"/>
        <v>3</v>
      </c>
      <c r="C650" t="s">
        <v>2509</v>
      </c>
      <c r="D650" t="s">
        <v>1337</v>
      </c>
      <c r="E650" t="s">
        <v>1338</v>
      </c>
      <c r="F650" t="str">
        <f t="shared" si="147"/>
        <v>https://www.tradingview.com/chart/r46Q5U5a/?interval=M&amp;symbol=HOSE:NLG</v>
      </c>
      <c r="G650" t="str">
        <f t="shared" si="148"/>
        <v>HOSE_NLG</v>
      </c>
      <c r="H650">
        <f t="shared" si="149"/>
        <v>1</v>
      </c>
      <c r="I650">
        <f t="shared" si="150"/>
        <v>1</v>
      </c>
      <c r="L650" t="str">
        <f t="shared" si="151"/>
        <v>UPCOM_NS2</v>
      </c>
      <c r="M650" t="s">
        <v>2510</v>
      </c>
      <c r="N650" t="s">
        <v>1361</v>
      </c>
    </row>
    <row r="651" spans="2:14">
      <c r="B651">
        <f t="shared" si="141"/>
        <v>3</v>
      </c>
      <c r="C651" t="s">
        <v>2510</v>
      </c>
      <c r="D651" t="s">
        <v>1339</v>
      </c>
      <c r="E651" t="s">
        <v>1340</v>
      </c>
      <c r="F651" t="str">
        <f t="shared" si="147"/>
        <v>https://www.tradingview.com/chart/r46Q5U5a/?interval=M&amp;symbol=UPCOM:NLS</v>
      </c>
      <c r="G651" t="str">
        <f t="shared" si="148"/>
        <v>UPCOM_NLS</v>
      </c>
      <c r="H651">
        <f t="shared" si="149"/>
        <v>1</v>
      </c>
      <c r="I651">
        <f t="shared" si="150"/>
        <v>0</v>
      </c>
      <c r="J651" t="str">
        <f>","""&amp;C651&amp;"_"&amp;D651&amp;" "&amp;E651&amp;""""</f>
        <v>,"UPCOM_NLS Công ty cổ phần Cấp thoát Nước Lạng Sơn"</v>
      </c>
      <c r="L651" t="str">
        <f t="shared" si="151"/>
        <v>UPCOM_NSG</v>
      </c>
      <c r="M651" t="s">
        <v>2510</v>
      </c>
      <c r="N651" t="s">
        <v>1367</v>
      </c>
    </row>
    <row r="652" spans="2:14" hidden="1">
      <c r="B652">
        <f t="shared" si="141"/>
        <v>3</v>
      </c>
      <c r="C652" t="s">
        <v>2510</v>
      </c>
      <c r="D652" t="s">
        <v>1341</v>
      </c>
      <c r="E652" t="s">
        <v>1342</v>
      </c>
      <c r="F652" t="str">
        <f t="shared" si="147"/>
        <v>https://www.tradingview.com/chart/r46Q5U5a/?interval=M&amp;symbol=UPCOM:NMK</v>
      </c>
      <c r="G652" t="str">
        <f t="shared" si="148"/>
        <v>UPCOM_NMK</v>
      </c>
      <c r="H652">
        <f t="shared" si="149"/>
        <v>0</v>
      </c>
      <c r="I652">
        <f t="shared" si="150"/>
        <v>0</v>
      </c>
      <c r="L652" t="str">
        <f t="shared" si="151"/>
        <v>UPCOM_NTB</v>
      </c>
      <c r="M652" t="s">
        <v>2510</v>
      </c>
      <c r="N652" t="s">
        <v>1377</v>
      </c>
    </row>
    <row r="653" spans="2:14" hidden="1">
      <c r="B653">
        <f t="shared" si="141"/>
        <v>3</v>
      </c>
      <c r="C653" t="s">
        <v>2510</v>
      </c>
      <c r="D653" t="s">
        <v>1343</v>
      </c>
      <c r="E653" t="s">
        <v>1344</v>
      </c>
      <c r="F653" t="str">
        <f t="shared" si="147"/>
        <v>https://www.tradingview.com/chart/r46Q5U5a/?interval=M&amp;symbol=UPCOM:NNB</v>
      </c>
      <c r="G653" t="str">
        <f t="shared" si="148"/>
        <v>UPCOM_NNB</v>
      </c>
      <c r="H653">
        <f t="shared" si="149"/>
        <v>0</v>
      </c>
      <c r="I653">
        <f t="shared" si="150"/>
        <v>0</v>
      </c>
      <c r="L653" t="str">
        <f t="shared" si="151"/>
        <v>UPCOM_NTC</v>
      </c>
      <c r="M653" t="s">
        <v>2510</v>
      </c>
      <c r="N653" t="s">
        <v>1379</v>
      </c>
    </row>
    <row r="654" spans="2:14">
      <c r="B654">
        <f t="shared" si="141"/>
        <v>3</v>
      </c>
      <c r="C654" t="s">
        <v>2509</v>
      </c>
      <c r="D654" t="s">
        <v>1345</v>
      </c>
      <c r="E654" t="s">
        <v>1346</v>
      </c>
      <c r="F654" t="str">
        <f t="shared" si="147"/>
        <v>https://www.tradingview.com/chart/r46Q5U5a/?interval=M&amp;symbol=HOSE:NNC</v>
      </c>
      <c r="G654" t="str">
        <f t="shared" si="148"/>
        <v>HOSE_NNC</v>
      </c>
      <c r="H654">
        <f t="shared" si="149"/>
        <v>1</v>
      </c>
      <c r="I654">
        <f t="shared" si="150"/>
        <v>0</v>
      </c>
      <c r="J654" t="str">
        <f>","""&amp;C654&amp;"_"&amp;D654&amp;" "&amp;E654&amp;""""</f>
        <v>,"HOSE_NNC Công ty Cổ phần Đá Núi Nhỏ"</v>
      </c>
      <c r="L654" t="str">
        <f t="shared" si="151"/>
        <v>UPCOM_NTW</v>
      </c>
      <c r="M654" t="s">
        <v>2510</v>
      </c>
      <c r="N654" t="s">
        <v>1387</v>
      </c>
    </row>
    <row r="655" spans="2:14" hidden="1">
      <c r="B655">
        <f t="shared" si="141"/>
        <v>3</v>
      </c>
      <c r="C655" t="s">
        <v>2510</v>
      </c>
      <c r="D655" t="s">
        <v>1347</v>
      </c>
      <c r="E655" t="s">
        <v>1348</v>
      </c>
      <c r="F655" t="str">
        <f t="shared" si="147"/>
        <v>https://www.tradingview.com/chart/r46Q5U5a/?interval=M&amp;symbol=UPCOM:NNG</v>
      </c>
      <c r="G655" t="str">
        <f t="shared" si="148"/>
        <v>UPCOM_NNG</v>
      </c>
      <c r="H655">
        <f t="shared" si="149"/>
        <v>0</v>
      </c>
      <c r="I655">
        <f t="shared" si="150"/>
        <v>0</v>
      </c>
      <c r="L655" t="str">
        <f t="shared" si="151"/>
        <v>UPCOM_NUE</v>
      </c>
      <c r="M655" t="s">
        <v>2510</v>
      </c>
      <c r="N655" t="s">
        <v>1389</v>
      </c>
    </row>
    <row r="656" spans="2:14">
      <c r="B656">
        <f t="shared" si="141"/>
        <v>3</v>
      </c>
      <c r="C656" t="s">
        <v>2510</v>
      </c>
      <c r="D656" t="s">
        <v>1349</v>
      </c>
      <c r="E656" t="s">
        <v>1350</v>
      </c>
      <c r="F656" t="str">
        <f t="shared" si="147"/>
        <v>https://www.tradingview.com/chart/r46Q5U5a/?interval=M&amp;symbol=UPCOM:NNT</v>
      </c>
      <c r="G656" t="str">
        <f t="shared" si="148"/>
        <v>UPCOM_NNT</v>
      </c>
      <c r="H656">
        <f t="shared" si="149"/>
        <v>1</v>
      </c>
      <c r="I656">
        <f t="shared" si="150"/>
        <v>0</v>
      </c>
      <c r="J656" t="str">
        <f t="shared" ref="J656:J657" si="152">","""&amp;C656&amp;"_"&amp;D656&amp;" "&amp;E656&amp;""""</f>
        <v>,"UPCOM_NNT Công ty cổ phần Cấp nước Ninh Thuận"</v>
      </c>
      <c r="L656" t="str">
        <f t="shared" si="151"/>
        <v>UPCOM_NWT</v>
      </c>
      <c r="M656" t="s">
        <v>2510</v>
      </c>
      <c r="N656" t="s">
        <v>1401</v>
      </c>
    </row>
    <row r="657" spans="2:14">
      <c r="B657">
        <f t="shared" si="141"/>
        <v>3</v>
      </c>
      <c r="C657" t="s">
        <v>2510</v>
      </c>
      <c r="D657" t="s">
        <v>1351</v>
      </c>
      <c r="E657" t="s">
        <v>1352</v>
      </c>
      <c r="F657" t="str">
        <f t="shared" si="147"/>
        <v>https://www.tradingview.com/chart/r46Q5U5a/?interval=M&amp;symbol=UPCOM:NOS</v>
      </c>
      <c r="G657" t="str">
        <f t="shared" si="148"/>
        <v>UPCOM_NOS</v>
      </c>
      <c r="H657">
        <f t="shared" si="149"/>
        <v>1</v>
      </c>
      <c r="I657">
        <f t="shared" si="150"/>
        <v>0</v>
      </c>
      <c r="J657" t="str">
        <f t="shared" si="152"/>
        <v>,"UPCOM_NOS Công ty Cổ phần Vận tải Biển Bắc"</v>
      </c>
      <c r="L657" t="str">
        <f t="shared" si="151"/>
        <v>UPCOM_ONW</v>
      </c>
      <c r="M657" t="s">
        <v>2510</v>
      </c>
      <c r="N657" t="s">
        <v>1411</v>
      </c>
    </row>
    <row r="658" spans="2:14" hidden="1">
      <c r="B658">
        <f t="shared" si="141"/>
        <v>3</v>
      </c>
      <c r="C658" t="s">
        <v>2510</v>
      </c>
      <c r="D658" t="s">
        <v>1353</v>
      </c>
      <c r="E658" t="s">
        <v>1354</v>
      </c>
      <c r="F658" t="str">
        <f t="shared" si="147"/>
        <v>https://www.tradingview.com/chart/r46Q5U5a/?interval=M&amp;symbol=UPCOM:NPH</v>
      </c>
      <c r="G658" t="str">
        <f t="shared" si="148"/>
        <v>UPCOM_NPH</v>
      </c>
      <c r="H658">
        <f t="shared" si="149"/>
        <v>0</v>
      </c>
      <c r="I658">
        <f t="shared" si="150"/>
        <v>0</v>
      </c>
      <c r="L658" t="str">
        <f t="shared" si="151"/>
        <v>UPCOM_PAI</v>
      </c>
      <c r="M658" t="s">
        <v>2510</v>
      </c>
      <c r="N658" t="s">
        <v>1417</v>
      </c>
    </row>
    <row r="659" spans="2:14" hidden="1">
      <c r="B659">
        <f t="shared" si="141"/>
        <v>3</v>
      </c>
      <c r="C659" t="s">
        <v>57</v>
      </c>
      <c r="D659" t="s">
        <v>1355</v>
      </c>
      <c r="E659" t="s">
        <v>1356</v>
      </c>
      <c r="F659" t="str">
        <f t="shared" si="147"/>
        <v>https://www.tradingview.com/chart/r46Q5U5a/?interval=M&amp;symbol=HNX:NPS</v>
      </c>
      <c r="G659" t="str">
        <f t="shared" si="148"/>
        <v>HNX_NPS</v>
      </c>
      <c r="H659">
        <f t="shared" si="149"/>
        <v>0</v>
      </c>
      <c r="I659">
        <f t="shared" si="150"/>
        <v>0</v>
      </c>
      <c r="L659" t="str">
        <f t="shared" si="151"/>
        <v>UPCOM_PEC</v>
      </c>
      <c r="M659" t="s">
        <v>2510</v>
      </c>
      <c r="N659" t="s">
        <v>1439</v>
      </c>
    </row>
    <row r="660" spans="2:14">
      <c r="B660">
        <f t="shared" si="141"/>
        <v>3</v>
      </c>
      <c r="C660" t="s">
        <v>2510</v>
      </c>
      <c r="D660" t="s">
        <v>1357</v>
      </c>
      <c r="E660" t="s">
        <v>1358</v>
      </c>
      <c r="F660" t="str">
        <f t="shared" si="147"/>
        <v>https://www.tradingview.com/chart/r46Q5U5a/?interval=M&amp;symbol=UPCOM:NQB</v>
      </c>
      <c r="G660" t="str">
        <f t="shared" si="148"/>
        <v>UPCOM_NQB</v>
      </c>
      <c r="H660">
        <f t="shared" si="149"/>
        <v>1</v>
      </c>
      <c r="I660">
        <f t="shared" si="150"/>
        <v>0</v>
      </c>
      <c r="J660" t="str">
        <f>","""&amp;C660&amp;"_"&amp;D660&amp;" "&amp;E660&amp;""""</f>
        <v>,"UPCOM_NQB Công ty cổ phần Cấp nước Quảng Bình"</v>
      </c>
      <c r="L660" t="str">
        <f t="shared" si="151"/>
        <v>UPCOM_PEQ</v>
      </c>
      <c r="M660" t="s">
        <v>2510</v>
      </c>
      <c r="N660" t="s">
        <v>1443</v>
      </c>
    </row>
    <row r="661" spans="2:14" hidden="1">
      <c r="B661">
        <f t="shared" si="141"/>
        <v>3</v>
      </c>
      <c r="C661" t="s">
        <v>2510</v>
      </c>
      <c r="D661" t="s">
        <v>1359</v>
      </c>
      <c r="E661" t="s">
        <v>1360</v>
      </c>
      <c r="F661" t="str">
        <f t="shared" si="147"/>
        <v>https://www.tradingview.com/chart/r46Q5U5a/?interval=M&amp;symbol=UPCOM:NQT</v>
      </c>
      <c r="G661" t="str">
        <f t="shared" si="148"/>
        <v>UPCOM_NQT</v>
      </c>
      <c r="H661">
        <f t="shared" si="149"/>
        <v>0</v>
      </c>
      <c r="I661">
        <f t="shared" si="150"/>
        <v>0</v>
      </c>
      <c r="L661" t="str">
        <f t="shared" si="151"/>
        <v>UPCOM_PFL</v>
      </c>
      <c r="M661" t="s">
        <v>2510</v>
      </c>
      <c r="N661" t="s">
        <v>1447</v>
      </c>
    </row>
    <row r="662" spans="2:14">
      <c r="B662">
        <f t="shared" si="141"/>
        <v>3</v>
      </c>
      <c r="C662" t="s">
        <v>2510</v>
      </c>
      <c r="D662" t="s">
        <v>1361</v>
      </c>
      <c r="E662" t="s">
        <v>1362</v>
      </c>
      <c r="F662" t="str">
        <f t="shared" si="147"/>
        <v>https://www.tradingview.com/chart/r46Q5U5a/?interval=M&amp;symbol=UPCOM:NS2</v>
      </c>
      <c r="G662" t="str">
        <f t="shared" si="148"/>
        <v>UPCOM_NS2</v>
      </c>
      <c r="H662">
        <f t="shared" si="149"/>
        <v>1</v>
      </c>
      <c r="I662">
        <f t="shared" si="150"/>
        <v>0</v>
      </c>
      <c r="J662" t="str">
        <f>","""&amp;C662&amp;"_"&amp;D662&amp;" "&amp;E662&amp;""""</f>
        <v>,"UPCOM_NS2 Công ty Cổ phần Nước sạch số 2 Hà Nội"</v>
      </c>
      <c r="L662" t="str">
        <f t="shared" si="151"/>
        <v>UPCOM_PHH</v>
      </c>
      <c r="M662" t="s">
        <v>2510</v>
      </c>
      <c r="N662" t="s">
        <v>1463</v>
      </c>
    </row>
    <row r="663" spans="2:14" hidden="1">
      <c r="B663">
        <f t="shared" ref="B663:B722" si="153">LEN(D663)</f>
        <v>3</v>
      </c>
      <c r="C663" t="s">
        <v>2510</v>
      </c>
      <c r="D663" t="s">
        <v>1363</v>
      </c>
      <c r="E663" t="s">
        <v>1364</v>
      </c>
      <c r="F663" t="str">
        <f t="shared" si="147"/>
        <v>https://www.tradingview.com/chart/r46Q5U5a/?interval=M&amp;symbol=UPCOM:NS3</v>
      </c>
      <c r="G663" t="str">
        <f t="shared" si="148"/>
        <v>UPCOM_NS3</v>
      </c>
      <c r="H663">
        <f t="shared" si="149"/>
        <v>0</v>
      </c>
      <c r="I663">
        <f t="shared" si="150"/>
        <v>0</v>
      </c>
      <c r="L663" t="str">
        <f t="shared" si="151"/>
        <v>UPCOM_PID</v>
      </c>
      <c r="M663" t="s">
        <v>2510</v>
      </c>
      <c r="N663" t="s">
        <v>1475</v>
      </c>
    </row>
    <row r="664" spans="2:14">
      <c r="B664">
        <f t="shared" si="153"/>
        <v>3</v>
      </c>
      <c r="C664" t="s">
        <v>2509</v>
      </c>
      <c r="D664" t="s">
        <v>1365</v>
      </c>
      <c r="E664" t="s">
        <v>1366</v>
      </c>
      <c r="F664" t="str">
        <f t="shared" si="147"/>
        <v>https://www.tradingview.com/chart/r46Q5U5a/?interval=M&amp;symbol=HOSE:NSC</v>
      </c>
      <c r="G664" t="str">
        <f t="shared" si="148"/>
        <v>HOSE_NSC</v>
      </c>
      <c r="H664">
        <f t="shared" si="149"/>
        <v>1</v>
      </c>
      <c r="I664">
        <f t="shared" si="150"/>
        <v>0</v>
      </c>
      <c r="J664" t="str">
        <f t="shared" ref="J664:J665" si="154">","""&amp;C664&amp;"_"&amp;D664&amp;" "&amp;E664&amp;""""</f>
        <v>,"HOSE_NSC Công ty cổ phần Giống cây trồng Trung ương"</v>
      </c>
      <c r="L664" t="str">
        <f t="shared" si="151"/>
        <v>UPCOM_PIS</v>
      </c>
      <c r="M664" t="s">
        <v>2510</v>
      </c>
      <c r="N664" t="s">
        <v>1477</v>
      </c>
    </row>
    <row r="665" spans="2:14">
      <c r="B665">
        <f t="shared" si="153"/>
        <v>3</v>
      </c>
      <c r="C665" t="s">
        <v>2510</v>
      </c>
      <c r="D665" t="s">
        <v>1367</v>
      </c>
      <c r="E665" t="s">
        <v>1368</v>
      </c>
      <c r="F665" t="str">
        <f t="shared" si="147"/>
        <v>https://www.tradingview.com/chart/r46Q5U5a/?interval=M&amp;symbol=UPCOM:NSG</v>
      </c>
      <c r="G665" t="str">
        <f t="shared" si="148"/>
        <v>UPCOM_NSG</v>
      </c>
      <c r="H665">
        <f t="shared" si="149"/>
        <v>1</v>
      </c>
      <c r="I665">
        <f t="shared" si="150"/>
        <v>0</v>
      </c>
      <c r="J665" t="str">
        <f t="shared" si="154"/>
        <v>,"UPCOM_NSG CTCP Nhựa Sài Gòn"</v>
      </c>
      <c r="L665" t="str">
        <f t="shared" si="151"/>
        <v>UPCOM_PJS</v>
      </c>
      <c r="M665" t="s">
        <v>2510</v>
      </c>
      <c r="N665" t="s">
        <v>1485</v>
      </c>
    </row>
    <row r="666" spans="2:14" hidden="1">
      <c r="B666">
        <f t="shared" si="153"/>
        <v>3</v>
      </c>
      <c r="C666" t="s">
        <v>57</v>
      </c>
      <c r="D666" t="s">
        <v>1369</v>
      </c>
      <c r="E666" t="s">
        <v>1370</v>
      </c>
      <c r="F666" t="str">
        <f t="shared" si="147"/>
        <v>https://www.tradingview.com/chart/r46Q5U5a/?interval=M&amp;symbol=HNX:NSN</v>
      </c>
      <c r="G666" t="str">
        <f t="shared" si="148"/>
        <v>HNX_NSN</v>
      </c>
      <c r="H666">
        <f t="shared" si="149"/>
        <v>0</v>
      </c>
      <c r="I666">
        <f t="shared" si="150"/>
        <v>0</v>
      </c>
      <c r="L666" t="str">
        <f t="shared" si="151"/>
        <v>UPCOM_PMJ</v>
      </c>
      <c r="M666" t="s">
        <v>2510</v>
      </c>
      <c r="N666" t="s">
        <v>1497</v>
      </c>
    </row>
    <row r="667" spans="2:14" hidden="1">
      <c r="B667">
        <f t="shared" si="153"/>
        <v>3</v>
      </c>
      <c r="C667" t="s">
        <v>2510</v>
      </c>
      <c r="D667" t="s">
        <v>1371</v>
      </c>
      <c r="E667" t="s">
        <v>1372</v>
      </c>
      <c r="F667" t="str">
        <f t="shared" si="147"/>
        <v>https://www.tradingview.com/chart/r46Q5U5a/?interval=M&amp;symbol=UPCOM:NSP</v>
      </c>
      <c r="G667" t="str">
        <f t="shared" si="148"/>
        <v>UPCOM_NSP</v>
      </c>
      <c r="H667">
        <f t="shared" si="149"/>
        <v>0</v>
      </c>
      <c r="I667">
        <f t="shared" si="150"/>
        <v>0</v>
      </c>
      <c r="L667" t="str">
        <f t="shared" si="151"/>
        <v>UPCOM_PMT</v>
      </c>
      <c r="M667" t="s">
        <v>2510</v>
      </c>
      <c r="N667" t="s">
        <v>1503</v>
      </c>
    </row>
    <row r="668" spans="2:14">
      <c r="B668">
        <f t="shared" si="153"/>
        <v>3</v>
      </c>
      <c r="C668" t="s">
        <v>57</v>
      </c>
      <c r="D668" t="s">
        <v>1373</v>
      </c>
      <c r="E668" t="s">
        <v>1374</v>
      </c>
      <c r="F668" t="str">
        <f t="shared" si="147"/>
        <v>https://www.tradingview.com/chart/r46Q5U5a/?interval=M&amp;symbol=HNX:NST</v>
      </c>
      <c r="G668" t="str">
        <f t="shared" si="148"/>
        <v>HNX_NST</v>
      </c>
      <c r="H668">
        <f t="shared" si="149"/>
        <v>1</v>
      </c>
      <c r="I668">
        <f t="shared" si="150"/>
        <v>0</v>
      </c>
      <c r="J668" t="str">
        <f>","""&amp;C668&amp;"_"&amp;D668&amp;" "&amp;E668&amp;""""</f>
        <v>,"HNX_NST Công ty Cổ phần Ngân Sơn"</v>
      </c>
      <c r="L668" t="str">
        <f t="shared" si="151"/>
        <v>UPCOM_PND</v>
      </c>
      <c r="M668" t="s">
        <v>2510</v>
      </c>
      <c r="N668" t="s">
        <v>1507</v>
      </c>
    </row>
    <row r="669" spans="2:14" hidden="1">
      <c r="B669">
        <f t="shared" si="153"/>
        <v>3</v>
      </c>
      <c r="C669" t="s">
        <v>2509</v>
      </c>
      <c r="D669" t="s">
        <v>1375</v>
      </c>
      <c r="E669" t="s">
        <v>1376</v>
      </c>
      <c r="F669" t="str">
        <f t="shared" si="147"/>
        <v>https://www.tradingview.com/chart/r46Q5U5a/?interval=M&amp;symbol=HOSE:NT2</v>
      </c>
      <c r="G669" t="str">
        <f t="shared" si="148"/>
        <v>HOSE_NT2</v>
      </c>
      <c r="H669">
        <f t="shared" si="149"/>
        <v>1</v>
      </c>
      <c r="I669">
        <f t="shared" si="150"/>
        <v>1</v>
      </c>
      <c r="L669" t="str">
        <f t="shared" si="151"/>
        <v>UPCOM_PNG</v>
      </c>
      <c r="M669" t="s">
        <v>2510</v>
      </c>
      <c r="N669" t="s">
        <v>1509</v>
      </c>
    </row>
    <row r="670" spans="2:14">
      <c r="B670">
        <f t="shared" si="153"/>
        <v>3</v>
      </c>
      <c r="C670" t="s">
        <v>2510</v>
      </c>
      <c r="D670" t="s">
        <v>1377</v>
      </c>
      <c r="E670" t="s">
        <v>1378</v>
      </c>
      <c r="F670" t="str">
        <f t="shared" si="147"/>
        <v>https://www.tradingview.com/chart/r46Q5U5a/?interval=M&amp;symbol=UPCOM:NTB</v>
      </c>
      <c r="G670" t="str">
        <f t="shared" si="148"/>
        <v>UPCOM_NTB</v>
      </c>
      <c r="H670">
        <f t="shared" si="149"/>
        <v>1</v>
      </c>
      <c r="I670">
        <f t="shared" si="150"/>
        <v>0</v>
      </c>
      <c r="J670" t="str">
        <f t="shared" ref="J670:J671" si="155">","""&amp;C670&amp;"_"&amp;D670&amp;" "&amp;E670&amp;""""</f>
        <v>,"UPCOM_NTB Công ty cổ phần Đầu tư Xây dựng và Khai thác Công trình Giao thông 584"</v>
      </c>
      <c r="L670" t="str">
        <f t="shared" si="151"/>
        <v>UPCOM_PNT</v>
      </c>
      <c r="M670" t="s">
        <v>2510</v>
      </c>
      <c r="N670" t="s">
        <v>1513</v>
      </c>
    </row>
    <row r="671" spans="2:14">
      <c r="B671">
        <f t="shared" si="153"/>
        <v>3</v>
      </c>
      <c r="C671" t="s">
        <v>2510</v>
      </c>
      <c r="D671" t="s">
        <v>1379</v>
      </c>
      <c r="E671" t="s">
        <v>1380</v>
      </c>
      <c r="F671" t="str">
        <f t="shared" si="147"/>
        <v>https://www.tradingview.com/chart/r46Q5U5a/?interval=M&amp;symbol=UPCOM:NTC</v>
      </c>
      <c r="G671" t="str">
        <f t="shared" si="148"/>
        <v>UPCOM_NTC</v>
      </c>
      <c r="H671">
        <f t="shared" si="149"/>
        <v>1</v>
      </c>
      <c r="I671">
        <f t="shared" si="150"/>
        <v>0</v>
      </c>
      <c r="J671" t="str">
        <f t="shared" si="155"/>
        <v>,"UPCOM_NTC Công ty Cổ phần Khu Công nghiệp Nam Tân Uyên"</v>
      </c>
      <c r="L671" t="str">
        <f t="shared" si="151"/>
        <v>UPCOM_POS</v>
      </c>
      <c r="M671" t="s">
        <v>2510</v>
      </c>
      <c r="N671" t="s">
        <v>1517</v>
      </c>
    </row>
    <row r="672" spans="2:14" hidden="1">
      <c r="B672">
        <f t="shared" si="153"/>
        <v>3</v>
      </c>
      <c r="C672" t="s">
        <v>2509</v>
      </c>
      <c r="D672" t="s">
        <v>1381</v>
      </c>
      <c r="E672" t="s">
        <v>1382</v>
      </c>
      <c r="F672" t="str">
        <f t="shared" si="147"/>
        <v>https://www.tradingview.com/chart/r46Q5U5a/?interval=M&amp;symbol=HOSE:NTL</v>
      </c>
      <c r="G672" t="str">
        <f t="shared" si="148"/>
        <v>HOSE_NTL</v>
      </c>
      <c r="H672">
        <f t="shared" si="149"/>
        <v>1</v>
      </c>
      <c r="I672">
        <f t="shared" si="150"/>
        <v>1</v>
      </c>
      <c r="L672" t="str">
        <f t="shared" si="151"/>
        <v>UPCOM_POV</v>
      </c>
      <c r="M672" t="s">
        <v>2510</v>
      </c>
      <c r="N672" t="s">
        <v>1521</v>
      </c>
    </row>
    <row r="673" spans="2:14">
      <c r="B673">
        <f t="shared" si="153"/>
        <v>3</v>
      </c>
      <c r="C673" t="s">
        <v>57</v>
      </c>
      <c r="D673" t="s">
        <v>1383</v>
      </c>
      <c r="E673" t="s">
        <v>1384</v>
      </c>
      <c r="F673" t="str">
        <f t="shared" si="147"/>
        <v>https://www.tradingview.com/chart/r46Q5U5a/?interval=M&amp;symbol=HNX:NTP</v>
      </c>
      <c r="G673" t="str">
        <f t="shared" si="148"/>
        <v>HNX_NTP</v>
      </c>
      <c r="H673">
        <f t="shared" si="149"/>
        <v>1</v>
      </c>
      <c r="I673">
        <f t="shared" si="150"/>
        <v>0</v>
      </c>
      <c r="J673" t="str">
        <f>","""&amp;C673&amp;"_"&amp;D673&amp;" "&amp;E673&amp;""""</f>
        <v>,"HNX_NTP Công ty Cổ phần Nhựa Thiếu niên Tiền Phong"</v>
      </c>
      <c r="L673" t="str">
        <f t="shared" si="151"/>
        <v>UPCOM_PRO</v>
      </c>
      <c r="M673" t="s">
        <v>2510</v>
      </c>
      <c r="N673" t="s">
        <v>1539</v>
      </c>
    </row>
    <row r="674" spans="2:14" hidden="1">
      <c r="B674">
        <f t="shared" si="153"/>
        <v>3</v>
      </c>
      <c r="C674" t="s">
        <v>2510</v>
      </c>
      <c r="D674" t="s">
        <v>1385</v>
      </c>
      <c r="E674" t="s">
        <v>1386</v>
      </c>
      <c r="F674" t="str">
        <f t="shared" si="147"/>
        <v>https://www.tradingview.com/chart/r46Q5U5a/?interval=M&amp;symbol=UPCOM:NTR</v>
      </c>
      <c r="G674" t="str">
        <f t="shared" si="148"/>
        <v>UPCOM_NTR</v>
      </c>
      <c r="H674">
        <f t="shared" si="149"/>
        <v>0</v>
      </c>
      <c r="I674">
        <f t="shared" si="150"/>
        <v>0</v>
      </c>
      <c r="L674" t="str">
        <f t="shared" si="151"/>
        <v>UPCOM_PSB</v>
      </c>
      <c r="M674" t="s">
        <v>2510</v>
      </c>
      <c r="N674" t="s">
        <v>1541</v>
      </c>
    </row>
    <row r="675" spans="2:14">
      <c r="B675">
        <f t="shared" si="153"/>
        <v>3</v>
      </c>
      <c r="C675" t="s">
        <v>2510</v>
      </c>
      <c r="D675" t="s">
        <v>1387</v>
      </c>
      <c r="E675" t="s">
        <v>1388</v>
      </c>
      <c r="F675" t="str">
        <f t="shared" si="147"/>
        <v>https://www.tradingview.com/chart/r46Q5U5a/?interval=M&amp;symbol=UPCOM:NTW</v>
      </c>
      <c r="G675" t="str">
        <f t="shared" si="148"/>
        <v>UPCOM_NTW</v>
      </c>
      <c r="H675">
        <f t="shared" si="149"/>
        <v>1</v>
      </c>
      <c r="I675">
        <f t="shared" si="150"/>
        <v>0</v>
      </c>
      <c r="J675" t="str">
        <f t="shared" ref="J675:J676" si="156">","""&amp;C675&amp;"_"&amp;D675&amp;" "&amp;E675&amp;""""</f>
        <v>,"UPCOM_NTW Công ty cổ phần Cấp nước Nhơn Trạch"</v>
      </c>
      <c r="L675" t="str">
        <f t="shared" si="151"/>
        <v>UPCOM_PSG</v>
      </c>
      <c r="M675" t="s">
        <v>2510</v>
      </c>
      <c r="N675" t="s">
        <v>1549</v>
      </c>
    </row>
    <row r="676" spans="2:14">
      <c r="B676">
        <f t="shared" si="153"/>
        <v>3</v>
      </c>
      <c r="C676" t="s">
        <v>2510</v>
      </c>
      <c r="D676" t="s">
        <v>1389</v>
      </c>
      <c r="E676" t="s">
        <v>1390</v>
      </c>
      <c r="F676" t="str">
        <f t="shared" si="147"/>
        <v>https://www.tradingview.com/chart/r46Q5U5a/?interval=M&amp;symbol=UPCOM:NUE</v>
      </c>
      <c r="G676" t="str">
        <f t="shared" si="148"/>
        <v>UPCOM_NUE</v>
      </c>
      <c r="H676">
        <f t="shared" si="149"/>
        <v>1</v>
      </c>
      <c r="I676">
        <f t="shared" si="150"/>
        <v>0</v>
      </c>
      <c r="J676" t="str">
        <f t="shared" si="156"/>
        <v>,"UPCOM_NUE Công ty Cổ phần Môi trường Đô thị Nha Trang"</v>
      </c>
      <c r="L676" t="str">
        <f t="shared" si="151"/>
        <v>UPCOM_PSL</v>
      </c>
      <c r="M676" t="s">
        <v>2510</v>
      </c>
      <c r="N676" t="s">
        <v>1551</v>
      </c>
    </row>
    <row r="677" spans="2:14" hidden="1">
      <c r="B677">
        <f t="shared" si="153"/>
        <v>3</v>
      </c>
      <c r="C677" t="s">
        <v>57</v>
      </c>
      <c r="D677" t="s">
        <v>1391</v>
      </c>
      <c r="E677" t="s">
        <v>1392</v>
      </c>
      <c r="F677" t="str">
        <f t="shared" si="147"/>
        <v>https://www.tradingview.com/chart/r46Q5U5a/?interval=M&amp;symbol=HNX:NVB</v>
      </c>
      <c r="G677" t="str">
        <f t="shared" si="148"/>
        <v>HNX_NVB</v>
      </c>
      <c r="H677">
        <f t="shared" si="149"/>
        <v>1</v>
      </c>
      <c r="I677">
        <f t="shared" si="150"/>
        <v>1</v>
      </c>
      <c r="L677" t="str">
        <f t="shared" si="151"/>
        <v>UPCOM_PSP</v>
      </c>
      <c r="M677" t="s">
        <v>2510</v>
      </c>
      <c r="N677" t="s">
        <v>1553</v>
      </c>
    </row>
    <row r="678" spans="2:14" hidden="1">
      <c r="B678">
        <f t="shared" si="153"/>
        <v>3</v>
      </c>
      <c r="C678" t="s">
        <v>57</v>
      </c>
      <c r="D678" t="s">
        <v>1393</v>
      </c>
      <c r="E678" t="s">
        <v>1394</v>
      </c>
      <c r="F678" t="str">
        <f t="shared" si="147"/>
        <v>https://www.tradingview.com/chart/r46Q5U5a/?interval=M&amp;symbol=HNX:NVC</v>
      </c>
      <c r="G678" t="str">
        <f t="shared" si="148"/>
        <v>HNX_NVC</v>
      </c>
      <c r="H678">
        <f t="shared" si="149"/>
        <v>0</v>
      </c>
      <c r="I678">
        <f t="shared" si="150"/>
        <v>0</v>
      </c>
      <c r="L678" t="str">
        <f t="shared" si="151"/>
        <v>UPCOM_PTE</v>
      </c>
      <c r="M678" t="s">
        <v>2510</v>
      </c>
      <c r="N678" t="s">
        <v>1563</v>
      </c>
    </row>
    <row r="679" spans="2:14" hidden="1">
      <c r="B679">
        <f t="shared" si="153"/>
        <v>3</v>
      </c>
      <c r="C679" t="s">
        <v>2509</v>
      </c>
      <c r="D679" t="s">
        <v>1395</v>
      </c>
      <c r="E679" t="s">
        <v>1396</v>
      </c>
      <c r="F679" t="str">
        <f t="shared" si="147"/>
        <v>https://www.tradingview.com/chart/r46Q5U5a/?interval=M&amp;symbol=HOSE:NVL</v>
      </c>
      <c r="G679" t="str">
        <f t="shared" si="148"/>
        <v>HOSE_NVL</v>
      </c>
      <c r="H679">
        <f t="shared" si="149"/>
        <v>0</v>
      </c>
      <c r="I679">
        <f t="shared" si="150"/>
        <v>1</v>
      </c>
      <c r="L679" t="str">
        <f t="shared" si="151"/>
        <v>UPCOM_PTG</v>
      </c>
      <c r="M679" t="s">
        <v>2510</v>
      </c>
      <c r="N679" t="s">
        <v>1565</v>
      </c>
    </row>
    <row r="680" spans="2:14" hidden="1">
      <c r="B680">
        <f t="shared" si="153"/>
        <v>3</v>
      </c>
      <c r="C680" t="s">
        <v>2509</v>
      </c>
      <c r="D680" t="s">
        <v>1397</v>
      </c>
      <c r="E680" t="s">
        <v>1398</v>
      </c>
      <c r="F680" t="str">
        <f t="shared" si="147"/>
        <v>https://www.tradingview.com/chart/r46Q5U5a/?interval=M&amp;symbol=HOSE:NVN</v>
      </c>
      <c r="G680" t="str">
        <f t="shared" si="148"/>
        <v>HOSE_NVN</v>
      </c>
      <c r="H680">
        <f t="shared" si="149"/>
        <v>0</v>
      </c>
      <c r="I680">
        <f t="shared" si="150"/>
        <v>0</v>
      </c>
      <c r="L680" t="str">
        <f t="shared" si="151"/>
        <v>UPCOM_PTH</v>
      </c>
      <c r="M680" t="s">
        <v>2510</v>
      </c>
      <c r="N680" t="s">
        <v>1567</v>
      </c>
    </row>
    <row r="681" spans="2:14" hidden="1">
      <c r="B681">
        <f t="shared" si="153"/>
        <v>3</v>
      </c>
      <c r="C681" t="s">
        <v>2510</v>
      </c>
      <c r="D681" t="s">
        <v>1399</v>
      </c>
      <c r="E681" t="s">
        <v>1400</v>
      </c>
      <c r="F681" t="str">
        <f t="shared" si="147"/>
        <v>https://www.tradingview.com/chart/r46Q5U5a/?interval=M&amp;symbol=UPCOM:NVP</v>
      </c>
      <c r="G681" t="str">
        <f t="shared" si="148"/>
        <v>UPCOM_NVP</v>
      </c>
      <c r="H681">
        <f t="shared" si="149"/>
        <v>0</v>
      </c>
      <c r="I681">
        <f t="shared" si="150"/>
        <v>0</v>
      </c>
      <c r="L681" t="str">
        <f t="shared" si="151"/>
        <v>UPCOM_PTP</v>
      </c>
      <c r="M681" t="s">
        <v>2510</v>
      </c>
      <c r="N681" t="s">
        <v>1577</v>
      </c>
    </row>
    <row r="682" spans="2:14">
      <c r="B682">
        <f t="shared" si="153"/>
        <v>3</v>
      </c>
      <c r="C682" t="s">
        <v>2510</v>
      </c>
      <c r="D682" t="s">
        <v>1401</v>
      </c>
      <c r="E682" t="s">
        <v>1402</v>
      </c>
      <c r="F682" t="str">
        <f t="shared" si="147"/>
        <v>https://www.tradingview.com/chart/r46Q5U5a/?interval=M&amp;symbol=UPCOM:NWT</v>
      </c>
      <c r="G682" t="str">
        <f t="shared" si="148"/>
        <v>UPCOM_NWT</v>
      </c>
      <c r="H682">
        <f t="shared" si="149"/>
        <v>1</v>
      </c>
      <c r="I682">
        <f t="shared" si="150"/>
        <v>0</v>
      </c>
      <c r="J682" t="str">
        <f t="shared" ref="J682:J683" si="157">","""&amp;C682&amp;"_"&amp;D682&amp;" "&amp;E682&amp;""""</f>
        <v>,"UPCOM_NWT CTCP Vận tải Newway"</v>
      </c>
      <c r="L682" t="str">
        <f t="shared" si="151"/>
        <v>UPCOM_PTT</v>
      </c>
      <c r="M682" t="s">
        <v>2510</v>
      </c>
      <c r="N682" t="s">
        <v>1581</v>
      </c>
    </row>
    <row r="683" spans="2:14">
      <c r="B683">
        <f t="shared" si="153"/>
        <v>3</v>
      </c>
      <c r="C683" t="s">
        <v>57</v>
      </c>
      <c r="D683" t="s">
        <v>1403</v>
      </c>
      <c r="E683" t="s">
        <v>1404</v>
      </c>
      <c r="F683" t="str">
        <f t="shared" si="147"/>
        <v>https://www.tradingview.com/chart/r46Q5U5a/?interval=M&amp;symbol=HNX:OCH</v>
      </c>
      <c r="G683" t="str">
        <f t="shared" si="148"/>
        <v>HNX_OCH</v>
      </c>
      <c r="H683">
        <f t="shared" si="149"/>
        <v>1</v>
      </c>
      <c r="I683">
        <f t="shared" si="150"/>
        <v>0</v>
      </c>
      <c r="J683" t="str">
        <f t="shared" si="157"/>
        <v>,"HNX_OCH Công ty Cổ phần Khách sạn và Dịch vụ Đại Dương"</v>
      </c>
      <c r="L683" t="str">
        <f t="shared" si="151"/>
        <v>UPCOM_PVA</v>
      </c>
      <c r="M683" t="s">
        <v>2510</v>
      </c>
      <c r="N683" t="s">
        <v>1585</v>
      </c>
    </row>
    <row r="684" spans="2:14" hidden="1">
      <c r="B684">
        <f t="shared" si="153"/>
        <v>3</v>
      </c>
      <c r="C684" t="s">
        <v>2509</v>
      </c>
      <c r="D684" t="s">
        <v>1405</v>
      </c>
      <c r="E684" t="s">
        <v>1406</v>
      </c>
      <c r="F684" t="str">
        <f t="shared" si="147"/>
        <v>https://www.tradingview.com/chart/r46Q5U5a/?interval=M&amp;symbol=HOSE:OGC</v>
      </c>
      <c r="G684" t="str">
        <f t="shared" si="148"/>
        <v>HOSE_OGC</v>
      </c>
      <c r="H684">
        <f t="shared" si="149"/>
        <v>1</v>
      </c>
      <c r="I684">
        <f t="shared" si="150"/>
        <v>1</v>
      </c>
      <c r="L684" t="str">
        <f t="shared" si="151"/>
        <v>UPCOM_PVM</v>
      </c>
      <c r="M684" t="s">
        <v>2510</v>
      </c>
      <c r="N684" t="s">
        <v>1603</v>
      </c>
    </row>
    <row r="685" spans="2:14" hidden="1">
      <c r="B685">
        <f t="shared" si="153"/>
        <v>3</v>
      </c>
      <c r="C685" t="s">
        <v>2510</v>
      </c>
      <c r="D685" t="s">
        <v>1407</v>
      </c>
      <c r="E685" t="s">
        <v>1408</v>
      </c>
      <c r="F685" t="str">
        <f t="shared" si="147"/>
        <v>https://www.tradingview.com/chart/r46Q5U5a/?interval=M&amp;symbol=UPCOM:OLC</v>
      </c>
      <c r="G685" t="str">
        <f t="shared" si="148"/>
        <v>UPCOM_OLC</v>
      </c>
      <c r="H685">
        <f t="shared" si="149"/>
        <v>0</v>
      </c>
      <c r="I685">
        <f t="shared" si="150"/>
        <v>0</v>
      </c>
      <c r="L685" t="str">
        <f t="shared" si="151"/>
        <v>UPCOM_PVO</v>
      </c>
      <c r="M685" t="s">
        <v>2510</v>
      </c>
      <c r="N685" t="s">
        <v>1605</v>
      </c>
    </row>
    <row r="686" spans="2:14">
      <c r="B686">
        <f t="shared" si="153"/>
        <v>3</v>
      </c>
      <c r="C686" t="s">
        <v>57</v>
      </c>
      <c r="D686" t="s">
        <v>1409</v>
      </c>
      <c r="E686" t="s">
        <v>1410</v>
      </c>
      <c r="F686" t="str">
        <f t="shared" si="147"/>
        <v>https://www.tradingview.com/chart/r46Q5U5a/?interval=M&amp;symbol=HNX:ONE</v>
      </c>
      <c r="G686" t="str">
        <f t="shared" si="148"/>
        <v>HNX_ONE</v>
      </c>
      <c r="H686">
        <f t="shared" si="149"/>
        <v>1</v>
      </c>
      <c r="I686">
        <f t="shared" si="150"/>
        <v>0</v>
      </c>
      <c r="J686" t="str">
        <f t="shared" ref="J686:J692" si="158">","""&amp;C686&amp;"_"&amp;D686&amp;" "&amp;E686&amp;""""</f>
        <v>,"HNX_ONE Công ty Cổ phần Truyền thông số 1"</v>
      </c>
      <c r="L686" t="str">
        <f t="shared" si="151"/>
        <v>UPCOM_PXL</v>
      </c>
      <c r="M686" t="s">
        <v>2510</v>
      </c>
      <c r="N686" t="s">
        <v>1627</v>
      </c>
    </row>
    <row r="687" spans="2:14">
      <c r="B687">
        <f t="shared" si="153"/>
        <v>3</v>
      </c>
      <c r="C687" t="s">
        <v>2510</v>
      </c>
      <c r="D687" t="s">
        <v>1411</v>
      </c>
      <c r="E687" t="s">
        <v>1412</v>
      </c>
      <c r="F687" t="str">
        <f t="shared" si="147"/>
        <v>https://www.tradingview.com/chart/r46Q5U5a/?interval=M&amp;symbol=UPCOM:ONW</v>
      </c>
      <c r="G687" t="str">
        <f t="shared" si="148"/>
        <v>UPCOM_ONW</v>
      </c>
      <c r="H687">
        <f t="shared" si="149"/>
        <v>1</v>
      </c>
      <c r="I687">
        <f t="shared" si="150"/>
        <v>0</v>
      </c>
      <c r="J687" t="str">
        <f t="shared" si="158"/>
        <v>,"UPCOM_ONW Công ty Cổ phần Dịch vụ Một Thế giới"</v>
      </c>
      <c r="L687" t="str">
        <f t="shared" si="151"/>
        <v>UPCOM_PXM</v>
      </c>
      <c r="M687" t="s">
        <v>2510</v>
      </c>
      <c r="N687" t="s">
        <v>1629</v>
      </c>
    </row>
    <row r="688" spans="2:14">
      <c r="B688">
        <f t="shared" si="153"/>
        <v>3</v>
      </c>
      <c r="C688" t="s">
        <v>2509</v>
      </c>
      <c r="D688" t="s">
        <v>1413</v>
      </c>
      <c r="E688" t="s">
        <v>1414</v>
      </c>
      <c r="F688" t="str">
        <f t="shared" si="147"/>
        <v>https://www.tradingview.com/chart/r46Q5U5a/?interval=M&amp;symbol=HOSE:OPC</v>
      </c>
      <c r="G688" t="str">
        <f t="shared" si="148"/>
        <v>HOSE_OPC</v>
      </c>
      <c r="H688">
        <f t="shared" si="149"/>
        <v>1</v>
      </c>
      <c r="I688">
        <f t="shared" si="150"/>
        <v>0</v>
      </c>
      <c r="J688" t="str">
        <f t="shared" si="158"/>
        <v>,"HOSE_OPC Công ty cổ phần Dược phẩm OPC"</v>
      </c>
      <c r="L688" t="str">
        <f t="shared" si="151"/>
        <v>UPCOM_QCC</v>
      </c>
      <c r="M688" t="s">
        <v>2510</v>
      </c>
      <c r="N688" t="s">
        <v>1639</v>
      </c>
    </row>
    <row r="689" spans="2:14">
      <c r="B689">
        <f t="shared" si="153"/>
        <v>3</v>
      </c>
      <c r="C689" t="s">
        <v>2509</v>
      </c>
      <c r="D689" t="s">
        <v>1415</v>
      </c>
      <c r="E689" t="s">
        <v>1416</v>
      </c>
      <c r="F689" t="str">
        <f t="shared" si="147"/>
        <v>https://www.tradingview.com/chart/r46Q5U5a/?interval=M&amp;symbol=HOSE:PAC</v>
      </c>
      <c r="G689" t="str">
        <f t="shared" si="148"/>
        <v>HOSE_PAC</v>
      </c>
      <c r="H689">
        <f t="shared" si="149"/>
        <v>1</v>
      </c>
      <c r="I689">
        <f t="shared" si="150"/>
        <v>0</v>
      </c>
      <c r="J689" t="str">
        <f t="shared" si="158"/>
        <v>,"HOSE_PAC Công ty Cổ phần Pin Ắc quy Miền Nam"</v>
      </c>
      <c r="L689" t="str">
        <f t="shared" si="151"/>
        <v>UPCOM_QHW</v>
      </c>
      <c r="M689" t="s">
        <v>2510</v>
      </c>
      <c r="N689" t="s">
        <v>1645</v>
      </c>
    </row>
    <row r="690" spans="2:14">
      <c r="B690">
        <f t="shared" si="153"/>
        <v>3</v>
      </c>
      <c r="C690" t="s">
        <v>2510</v>
      </c>
      <c r="D690" t="s">
        <v>1417</v>
      </c>
      <c r="E690" t="s">
        <v>1418</v>
      </c>
      <c r="F690" t="str">
        <f t="shared" si="147"/>
        <v>https://www.tradingview.com/chart/r46Q5U5a/?interval=M&amp;symbol=UPCOM:PAI</v>
      </c>
      <c r="G690" t="str">
        <f t="shared" si="148"/>
        <v>UPCOM_PAI</v>
      </c>
      <c r="H690">
        <f t="shared" si="149"/>
        <v>1</v>
      </c>
      <c r="I690">
        <f t="shared" si="150"/>
        <v>0</v>
      </c>
      <c r="J690" t="str">
        <f t="shared" si="158"/>
        <v>,"UPCOM_PAI CTCP Công nghệ thông tin, viễn thông và tự động hóa Dầu khí"</v>
      </c>
      <c r="L690" t="str">
        <f t="shared" si="151"/>
        <v>UPCOM_QNS</v>
      </c>
      <c r="M690" t="s">
        <v>2510</v>
      </c>
      <c r="N690" t="s">
        <v>1649</v>
      </c>
    </row>
    <row r="691" spans="2:14">
      <c r="B691">
        <f t="shared" si="153"/>
        <v>3</v>
      </c>
      <c r="C691" t="s">
        <v>2509</v>
      </c>
      <c r="D691" t="s">
        <v>1419</v>
      </c>
      <c r="E691" t="s">
        <v>1420</v>
      </c>
      <c r="F691" t="str">
        <f t="shared" si="147"/>
        <v>https://www.tradingview.com/chart/r46Q5U5a/?interval=M&amp;symbol=HOSE:PAN</v>
      </c>
      <c r="G691" t="str">
        <f t="shared" si="148"/>
        <v>HOSE_PAN</v>
      </c>
      <c r="H691">
        <f t="shared" si="149"/>
        <v>1</v>
      </c>
      <c r="I691">
        <f t="shared" si="150"/>
        <v>0</v>
      </c>
      <c r="J691" t="str">
        <f t="shared" si="158"/>
        <v>,"HOSE_PAN Công ty Cổ phần Tập đoàn PAN"</v>
      </c>
      <c r="L691" t="str">
        <f t="shared" si="151"/>
        <v>UPCOM_QNU</v>
      </c>
      <c r="M691" t="s">
        <v>2510</v>
      </c>
      <c r="N691" t="s">
        <v>1651</v>
      </c>
    </row>
    <row r="692" spans="2:14">
      <c r="B692">
        <f t="shared" si="153"/>
        <v>3</v>
      </c>
      <c r="C692" t="s">
        <v>57</v>
      </c>
      <c r="D692" t="s">
        <v>1421</v>
      </c>
      <c r="E692" t="s">
        <v>1422</v>
      </c>
      <c r="F692" t="str">
        <f t="shared" si="147"/>
        <v>https://www.tradingview.com/chart/r46Q5U5a/?interval=M&amp;symbol=HNX:PBP</v>
      </c>
      <c r="G692" t="str">
        <f t="shared" si="148"/>
        <v>HNX_PBP</v>
      </c>
      <c r="H692">
        <f t="shared" si="149"/>
        <v>1</v>
      </c>
      <c r="I692">
        <f t="shared" si="150"/>
        <v>0</v>
      </c>
      <c r="J692" t="str">
        <f t="shared" si="158"/>
        <v>,"HNX_PBP Công ty cổ phần Bao bì Dầu khí Việt Nam"</v>
      </c>
      <c r="L692" t="str">
        <f t="shared" si="151"/>
        <v>UPCOM_QNW</v>
      </c>
      <c r="M692" t="s">
        <v>2510</v>
      </c>
      <c r="N692" t="s">
        <v>1653</v>
      </c>
    </row>
    <row r="693" spans="2:14" hidden="1">
      <c r="B693">
        <f t="shared" si="153"/>
        <v>3</v>
      </c>
      <c r="C693" t="s">
        <v>2509</v>
      </c>
      <c r="D693" t="s">
        <v>1423</v>
      </c>
      <c r="E693" t="s">
        <v>1424</v>
      </c>
      <c r="F693" t="str">
        <f t="shared" si="147"/>
        <v>https://www.tradingview.com/chart/r46Q5U5a/?interval=M&amp;symbol=HOSE:PC1</v>
      </c>
      <c r="G693" t="str">
        <f t="shared" si="148"/>
        <v>HOSE_PC1</v>
      </c>
      <c r="H693">
        <f t="shared" si="149"/>
        <v>1</v>
      </c>
      <c r="I693">
        <f t="shared" si="150"/>
        <v>1</v>
      </c>
      <c r="L693" t="str">
        <f t="shared" si="151"/>
        <v>UPCOM_QPH</v>
      </c>
      <c r="M693" t="s">
        <v>2510</v>
      </c>
      <c r="N693" t="s">
        <v>1655</v>
      </c>
    </row>
    <row r="694" spans="2:14" hidden="1">
      <c r="B694">
        <f t="shared" si="153"/>
        <v>3</v>
      </c>
      <c r="C694" t="s">
        <v>57</v>
      </c>
      <c r="D694" t="s">
        <v>1425</v>
      </c>
      <c r="E694" t="s">
        <v>1426</v>
      </c>
      <c r="F694" t="str">
        <f t="shared" si="147"/>
        <v>https://www.tradingview.com/chart/r46Q5U5a/?interval=M&amp;symbol=HNX:PCE</v>
      </c>
      <c r="G694" t="str">
        <f t="shared" si="148"/>
        <v>HNX_PCE</v>
      </c>
      <c r="H694">
        <f t="shared" si="149"/>
        <v>0</v>
      </c>
      <c r="I694">
        <f t="shared" si="150"/>
        <v>0</v>
      </c>
      <c r="L694" t="str">
        <f t="shared" si="151"/>
        <v>UPCOM_QSP</v>
      </c>
      <c r="M694" t="s">
        <v>2510</v>
      </c>
      <c r="N694" t="s">
        <v>1657</v>
      </c>
    </row>
    <row r="695" spans="2:14">
      <c r="B695">
        <f t="shared" si="153"/>
        <v>3</v>
      </c>
      <c r="C695" t="s">
        <v>57</v>
      </c>
      <c r="D695" t="s">
        <v>1427</v>
      </c>
      <c r="E695" t="s">
        <v>1428</v>
      </c>
      <c r="F695" t="str">
        <f t="shared" si="147"/>
        <v>https://www.tradingview.com/chart/r46Q5U5a/?interval=M&amp;symbol=HNX:PCG</v>
      </c>
      <c r="G695" t="str">
        <f t="shared" si="148"/>
        <v>HNX_PCG</v>
      </c>
      <c r="H695">
        <f t="shared" si="149"/>
        <v>1</v>
      </c>
      <c r="I695">
        <f t="shared" si="150"/>
        <v>0</v>
      </c>
      <c r="J695" t="str">
        <f>","""&amp;C695&amp;"_"&amp;D695&amp;" "&amp;E695&amp;""""</f>
        <v>,"HNX_PCG Công ty Cổ phần Đầu tư và Phát triển Gas Đô Thị"</v>
      </c>
      <c r="L695" t="str">
        <f t="shared" si="151"/>
        <v>UPCOM_RAT</v>
      </c>
      <c r="M695" t="s">
        <v>2510</v>
      </c>
      <c r="N695" t="s">
        <v>1663</v>
      </c>
    </row>
    <row r="696" spans="2:14" hidden="1">
      <c r="B696">
        <f t="shared" si="153"/>
        <v>3</v>
      </c>
      <c r="C696" t="s">
        <v>57</v>
      </c>
      <c r="D696" t="s">
        <v>1429</v>
      </c>
      <c r="E696" t="s">
        <v>1430</v>
      </c>
      <c r="F696" t="str">
        <f t="shared" si="147"/>
        <v>https://www.tradingview.com/chart/r46Q5U5a/?interval=M&amp;symbol=HNX:PCN</v>
      </c>
      <c r="G696" t="str">
        <f t="shared" si="148"/>
        <v>HNX_PCN</v>
      </c>
      <c r="H696">
        <f t="shared" si="149"/>
        <v>0</v>
      </c>
      <c r="I696">
        <f t="shared" si="150"/>
        <v>0</v>
      </c>
      <c r="L696" t="str">
        <f t="shared" si="151"/>
        <v>UPCOM_RBC</v>
      </c>
      <c r="M696" t="s">
        <v>2510</v>
      </c>
      <c r="N696" t="s">
        <v>1665</v>
      </c>
    </row>
    <row r="697" spans="2:14">
      <c r="B697">
        <f t="shared" si="153"/>
        <v>3</v>
      </c>
      <c r="C697" t="s">
        <v>57</v>
      </c>
      <c r="D697" t="s">
        <v>1431</v>
      </c>
      <c r="E697" t="s">
        <v>1432</v>
      </c>
      <c r="F697" t="str">
        <f t="shared" si="147"/>
        <v>https://www.tradingview.com/chart/r46Q5U5a/?interval=M&amp;symbol=HNX:PCT</v>
      </c>
      <c r="G697" t="str">
        <f t="shared" si="148"/>
        <v>HNX_PCT</v>
      </c>
      <c r="H697">
        <f t="shared" si="149"/>
        <v>1</v>
      </c>
      <c r="I697">
        <f t="shared" si="150"/>
        <v>0</v>
      </c>
      <c r="J697" t="str">
        <f t="shared" ref="J697:J699" si="159">","""&amp;C697&amp;"_"&amp;D697&amp;" "&amp;E697&amp;""""</f>
        <v>,"HNX_PCT Công ty cổ phần Dịch vụ Vận tải Dầu khí Cửu Long"</v>
      </c>
      <c r="L697" t="str">
        <f t="shared" si="151"/>
        <v>UPCOM_RCC</v>
      </c>
      <c r="M697" t="s">
        <v>2510</v>
      </c>
      <c r="N697" t="s">
        <v>1667</v>
      </c>
    </row>
    <row r="698" spans="2:14">
      <c r="B698">
        <f t="shared" si="153"/>
        <v>3</v>
      </c>
      <c r="C698" t="s">
        <v>57</v>
      </c>
      <c r="D698" t="s">
        <v>1433</v>
      </c>
      <c r="E698" t="s">
        <v>1434</v>
      </c>
      <c r="F698" t="str">
        <f t="shared" si="147"/>
        <v>https://www.tradingview.com/chart/r46Q5U5a/?interval=M&amp;symbol=HNX:PDB</v>
      </c>
      <c r="G698" t="str">
        <f t="shared" si="148"/>
        <v>HNX_PDB</v>
      </c>
      <c r="H698">
        <f t="shared" si="149"/>
        <v>1</v>
      </c>
      <c r="I698">
        <f t="shared" si="150"/>
        <v>0</v>
      </c>
      <c r="J698" t="str">
        <f t="shared" si="159"/>
        <v>,"HNX_PDB Công ty Cổ phần Pacific Dinco"</v>
      </c>
      <c r="L698" t="str">
        <f t="shared" si="151"/>
        <v>UPCOM_RCD</v>
      </c>
      <c r="M698" t="s">
        <v>2510</v>
      </c>
      <c r="N698" t="s">
        <v>1669</v>
      </c>
    </row>
    <row r="699" spans="2:14">
      <c r="B699">
        <f t="shared" si="153"/>
        <v>3</v>
      </c>
      <c r="C699" t="s">
        <v>2509</v>
      </c>
      <c r="D699" t="s">
        <v>1435</v>
      </c>
      <c r="E699" t="s">
        <v>1436</v>
      </c>
      <c r="F699" t="str">
        <f t="shared" si="147"/>
        <v>https://www.tradingview.com/chart/r46Q5U5a/?interval=M&amp;symbol=HOSE:PDN</v>
      </c>
      <c r="G699" t="str">
        <f t="shared" si="148"/>
        <v>HOSE_PDN</v>
      </c>
      <c r="H699">
        <f t="shared" si="149"/>
        <v>1</v>
      </c>
      <c r="I699">
        <f t="shared" si="150"/>
        <v>0</v>
      </c>
      <c r="J699" t="str">
        <f t="shared" si="159"/>
        <v>,"HOSE_PDN Công ty Cổ phần Cảng Đồng Nai"</v>
      </c>
      <c r="L699" t="str">
        <f t="shared" si="151"/>
        <v>UPCOM_RTB</v>
      </c>
      <c r="M699" t="s">
        <v>2510</v>
      </c>
      <c r="N699" t="s">
        <v>1687</v>
      </c>
    </row>
    <row r="700" spans="2:14" hidden="1">
      <c r="B700">
        <f t="shared" si="153"/>
        <v>3</v>
      </c>
      <c r="C700" t="s">
        <v>2509</v>
      </c>
      <c r="D700" t="s">
        <v>1437</v>
      </c>
      <c r="E700" t="s">
        <v>1438</v>
      </c>
      <c r="F700" t="str">
        <f t="shared" si="147"/>
        <v>https://www.tradingview.com/chart/r46Q5U5a/?interval=M&amp;symbol=HOSE:PDR</v>
      </c>
      <c r="G700" t="str">
        <f t="shared" si="148"/>
        <v>HOSE_PDR</v>
      </c>
      <c r="H700">
        <f t="shared" si="149"/>
        <v>1</v>
      </c>
      <c r="I700">
        <f t="shared" si="150"/>
        <v>1</v>
      </c>
      <c r="L700" t="str">
        <f t="shared" si="151"/>
        <v>UPCOM_S12</v>
      </c>
      <c r="M700" t="s">
        <v>2510</v>
      </c>
      <c r="N700" t="s">
        <v>1693</v>
      </c>
    </row>
    <row r="701" spans="2:14">
      <c r="B701">
        <f t="shared" si="153"/>
        <v>3</v>
      </c>
      <c r="C701" t="s">
        <v>2510</v>
      </c>
      <c r="D701" t="s">
        <v>1439</v>
      </c>
      <c r="E701" t="s">
        <v>1440</v>
      </c>
      <c r="F701" t="str">
        <f t="shared" si="147"/>
        <v>https://www.tradingview.com/chart/r46Q5U5a/?interval=M&amp;symbol=UPCOM:PEC</v>
      </c>
      <c r="G701" t="str">
        <f t="shared" si="148"/>
        <v>UPCOM_PEC</v>
      </c>
      <c r="H701">
        <f t="shared" si="149"/>
        <v>1</v>
      </c>
      <c r="I701">
        <f t="shared" si="150"/>
        <v>0</v>
      </c>
      <c r="J701" t="str">
        <f t="shared" ref="J701:J705" si="160">","""&amp;C701&amp;"_"&amp;D701&amp;" "&amp;E701&amp;""""</f>
        <v>,"UPCOM_PEC Công ty Cổ phần Cơ khí Điện lực"</v>
      </c>
      <c r="L701" t="str">
        <f t="shared" si="151"/>
        <v>UPCOM_S27</v>
      </c>
      <c r="M701" t="s">
        <v>2510</v>
      </c>
      <c r="N701" t="s">
        <v>1695</v>
      </c>
    </row>
    <row r="702" spans="2:14">
      <c r="B702">
        <f t="shared" si="153"/>
        <v>3</v>
      </c>
      <c r="C702" t="s">
        <v>57</v>
      </c>
      <c r="D702" t="s">
        <v>1441</v>
      </c>
      <c r="E702" t="s">
        <v>1442</v>
      </c>
      <c r="F702" t="str">
        <f t="shared" si="147"/>
        <v>https://www.tradingview.com/chart/r46Q5U5a/?interval=M&amp;symbol=HNX:PEN</v>
      </c>
      <c r="G702" t="str">
        <f t="shared" si="148"/>
        <v>HNX_PEN</v>
      </c>
      <c r="H702">
        <f t="shared" si="149"/>
        <v>1</v>
      </c>
      <c r="I702">
        <f t="shared" si="150"/>
        <v>0</v>
      </c>
      <c r="J702" t="str">
        <f t="shared" si="160"/>
        <v>,"HNX_PEN Công ty cổ phần Xây lắp III Petrolimex"</v>
      </c>
      <c r="L702" t="str">
        <f t="shared" si="151"/>
        <v>UPCOM_S96</v>
      </c>
      <c r="M702" t="s">
        <v>2510</v>
      </c>
      <c r="N702" t="s">
        <v>1709</v>
      </c>
    </row>
    <row r="703" spans="2:14">
      <c r="B703">
        <f t="shared" si="153"/>
        <v>3</v>
      </c>
      <c r="C703" t="s">
        <v>2510</v>
      </c>
      <c r="D703" t="s">
        <v>1443</v>
      </c>
      <c r="E703" t="s">
        <v>1444</v>
      </c>
      <c r="F703" t="str">
        <f t="shared" si="147"/>
        <v>https://www.tradingview.com/chart/r46Q5U5a/?interval=M&amp;symbol=UPCOM:PEQ</v>
      </c>
      <c r="G703" t="str">
        <f t="shared" si="148"/>
        <v>UPCOM_PEQ</v>
      </c>
      <c r="H703">
        <f t="shared" si="149"/>
        <v>1</v>
      </c>
      <c r="I703">
        <f t="shared" si="150"/>
        <v>0</v>
      </c>
      <c r="J703" t="str">
        <f t="shared" si="160"/>
        <v>,"UPCOM_PEQ CTCP Thiết bị Xăng dầu Petrolimex"</v>
      </c>
      <c r="L703" t="str">
        <f t="shared" si="151"/>
        <v>UPCOM_SAC</v>
      </c>
      <c r="M703" t="s">
        <v>2510</v>
      </c>
      <c r="N703" t="s">
        <v>1715</v>
      </c>
    </row>
    <row r="704" spans="2:14">
      <c r="B704">
        <f t="shared" si="153"/>
        <v>3</v>
      </c>
      <c r="C704" t="s">
        <v>2509</v>
      </c>
      <c r="D704" t="s">
        <v>1445</v>
      </c>
      <c r="E704" t="s">
        <v>1446</v>
      </c>
      <c r="F704" t="str">
        <f t="shared" si="147"/>
        <v>https://www.tradingview.com/chart/r46Q5U5a/?interval=M&amp;symbol=HOSE:PET</v>
      </c>
      <c r="G704" t="str">
        <f t="shared" si="148"/>
        <v>HOSE_PET</v>
      </c>
      <c r="H704">
        <f t="shared" si="149"/>
        <v>1</v>
      </c>
      <c r="I704">
        <f t="shared" si="150"/>
        <v>0</v>
      </c>
      <c r="J704" t="str">
        <f t="shared" si="160"/>
        <v>,"HOSE_PET Tổng Công ty Cổ phần Dịch vụ Tổng hợp Dầu khí"</v>
      </c>
      <c r="L704" t="str">
        <f t="shared" si="151"/>
        <v>UPCOM_SAS</v>
      </c>
      <c r="M704" t="s">
        <v>2510</v>
      </c>
      <c r="N704" t="s">
        <v>1721</v>
      </c>
    </row>
    <row r="705" spans="2:14">
      <c r="B705">
        <f t="shared" si="153"/>
        <v>3</v>
      </c>
      <c r="C705" t="s">
        <v>2510</v>
      </c>
      <c r="D705" t="s">
        <v>1447</v>
      </c>
      <c r="E705" t="s">
        <v>1448</v>
      </c>
      <c r="F705" t="str">
        <f t="shared" si="147"/>
        <v>https://www.tradingview.com/chart/r46Q5U5a/?interval=M&amp;symbol=UPCOM:PFL</v>
      </c>
      <c r="G705" t="str">
        <f t="shared" si="148"/>
        <v>UPCOM_PFL</v>
      </c>
      <c r="H705">
        <f t="shared" si="149"/>
        <v>1</v>
      </c>
      <c r="I705">
        <f t="shared" si="150"/>
        <v>0</v>
      </c>
      <c r="J705" t="str">
        <f t="shared" si="160"/>
        <v>,"UPCOM_PFL Công ty cổ phần Dầu khí Đông Đô"</v>
      </c>
      <c r="L705" t="str">
        <f t="shared" si="151"/>
        <v>UPCOM_SB1</v>
      </c>
      <c r="M705" t="s">
        <v>2510</v>
      </c>
      <c r="N705" t="s">
        <v>1725</v>
      </c>
    </row>
    <row r="706" spans="2:14" hidden="1">
      <c r="B706">
        <f t="shared" si="153"/>
        <v>3</v>
      </c>
      <c r="C706" t="s">
        <v>2510</v>
      </c>
      <c r="D706" t="s">
        <v>1449</v>
      </c>
      <c r="E706" t="s">
        <v>1450</v>
      </c>
      <c r="F706" t="str">
        <f t="shared" si="147"/>
        <v>https://www.tradingview.com/chart/r46Q5U5a/?interval=M&amp;symbol=UPCOM:PFV</v>
      </c>
      <c r="G706" t="str">
        <f t="shared" si="148"/>
        <v>UPCOM_PFV</v>
      </c>
      <c r="H706">
        <f t="shared" si="149"/>
        <v>0</v>
      </c>
      <c r="I706">
        <f t="shared" si="150"/>
        <v>0</v>
      </c>
      <c r="L706" t="str">
        <f t="shared" si="151"/>
        <v>UPCOM_SBD</v>
      </c>
      <c r="M706" t="s">
        <v>2510</v>
      </c>
      <c r="N706" t="s">
        <v>1731</v>
      </c>
    </row>
    <row r="707" spans="2:14">
      <c r="B707">
        <f t="shared" si="153"/>
        <v>3</v>
      </c>
      <c r="C707" t="s">
        <v>2509</v>
      </c>
      <c r="D707" t="s">
        <v>1451</v>
      </c>
      <c r="E707" t="s">
        <v>1452</v>
      </c>
      <c r="F707" t="str">
        <f t="shared" ref="F707:F770" si="161">"https://www.tradingview.com/chart/r46Q5U5a/?interval=M&amp;symbol="&amp;C707&amp;":"&amp;D707</f>
        <v>https://www.tradingview.com/chart/r46Q5U5a/?interval=M&amp;symbol=HOSE:PGC</v>
      </c>
      <c r="G707" t="str">
        <f t="shared" si="148"/>
        <v>HOSE_PGC</v>
      </c>
      <c r="H707">
        <f t="shared" si="149"/>
        <v>1</v>
      </c>
      <c r="I707">
        <f t="shared" si="150"/>
        <v>0</v>
      </c>
      <c r="J707" t="str">
        <f t="shared" ref="J707:J711" si="162">","""&amp;C707&amp;"_"&amp;D707&amp;" "&amp;E707&amp;""""</f>
        <v>,"HOSE_PGC Tổng Công ty Gas Petrolimex-CTCP"</v>
      </c>
      <c r="L707" t="str">
        <f t="shared" si="151"/>
        <v>UPCOM_SBL</v>
      </c>
      <c r="M707" t="s">
        <v>2510</v>
      </c>
      <c r="N707" t="s">
        <v>1733</v>
      </c>
    </row>
    <row r="708" spans="2:14">
      <c r="B708">
        <f t="shared" si="153"/>
        <v>3</v>
      </c>
      <c r="C708" t="s">
        <v>2509</v>
      </c>
      <c r="D708" t="s">
        <v>1453</v>
      </c>
      <c r="E708" t="s">
        <v>1454</v>
      </c>
      <c r="F708" t="str">
        <f t="shared" si="161"/>
        <v>https://www.tradingview.com/chart/r46Q5U5a/?interval=M&amp;symbol=HOSE:PGD</v>
      </c>
      <c r="G708" t="str">
        <f t="shared" ref="G708:G771" si="163">C708&amp;"_"&amp;D708</f>
        <v>HOSE_PGD</v>
      </c>
      <c r="H708">
        <f t="shared" ref="H708:H771" si="164">COUNTIF(L:L,G708)</f>
        <v>1</v>
      </c>
      <c r="I708">
        <f t="shared" ref="I708:I771" si="165">COUNTIF(P:P,D708)</f>
        <v>0</v>
      </c>
      <c r="J708" t="str">
        <f t="shared" si="162"/>
        <v>,"HOSE_PGD Công ty Cổ phần Phân phối Khí thấp áp Dầu khí Việt Nam"</v>
      </c>
      <c r="L708" t="str">
        <f t="shared" ref="L708:L771" si="166">M708&amp;"_"&amp;N708</f>
        <v>UPCOM_SCC</v>
      </c>
      <c r="M708" t="s">
        <v>2510</v>
      </c>
      <c r="N708" t="s">
        <v>1741</v>
      </c>
    </row>
    <row r="709" spans="2:14">
      <c r="B709">
        <f t="shared" si="153"/>
        <v>3</v>
      </c>
      <c r="C709" t="s">
        <v>2509</v>
      </c>
      <c r="D709" t="s">
        <v>1455</v>
      </c>
      <c r="E709" t="s">
        <v>1456</v>
      </c>
      <c r="F709" t="str">
        <f t="shared" si="161"/>
        <v>https://www.tradingview.com/chart/r46Q5U5a/?interval=M&amp;symbol=HOSE:PGI</v>
      </c>
      <c r="G709" t="str">
        <f t="shared" si="163"/>
        <v>HOSE_PGI</v>
      </c>
      <c r="H709">
        <f t="shared" si="164"/>
        <v>1</v>
      </c>
      <c r="I709">
        <f t="shared" si="165"/>
        <v>0</v>
      </c>
      <c r="J709" t="str">
        <f t="shared" si="162"/>
        <v>,"HOSE_PGI Tổng Công ty cổ phần Bảo hiểm Petrolimex"</v>
      </c>
      <c r="L709" t="str">
        <f t="shared" si="166"/>
        <v>UPCOM_SCO</v>
      </c>
      <c r="M709" t="s">
        <v>2510</v>
      </c>
      <c r="N709" t="s">
        <v>1753</v>
      </c>
    </row>
    <row r="710" spans="2:14">
      <c r="B710">
        <f t="shared" si="153"/>
        <v>3</v>
      </c>
      <c r="C710" t="s">
        <v>57</v>
      </c>
      <c r="D710" t="s">
        <v>1457</v>
      </c>
      <c r="E710" t="s">
        <v>1458</v>
      </c>
      <c r="F710" t="str">
        <f t="shared" si="161"/>
        <v>https://www.tradingview.com/chart/r46Q5U5a/?interval=M&amp;symbol=HNX:PGS</v>
      </c>
      <c r="G710" t="str">
        <f t="shared" si="163"/>
        <v>HNX_PGS</v>
      </c>
      <c r="H710">
        <f t="shared" si="164"/>
        <v>1</v>
      </c>
      <c r="I710">
        <f t="shared" si="165"/>
        <v>0</v>
      </c>
      <c r="J710" t="str">
        <f t="shared" si="162"/>
        <v>,"HNX_PGS Công ty Cổ phần Kinh doanh Khí Miền Nam"</v>
      </c>
      <c r="L710" t="str">
        <f t="shared" si="166"/>
        <v>UPCOM_SD1</v>
      </c>
      <c r="M710" t="s">
        <v>2510</v>
      </c>
      <c r="N710" t="s">
        <v>1757</v>
      </c>
    </row>
    <row r="711" spans="2:14">
      <c r="B711">
        <f t="shared" si="153"/>
        <v>3</v>
      </c>
      <c r="C711" t="s">
        <v>57</v>
      </c>
      <c r="D711" t="s">
        <v>1459</v>
      </c>
      <c r="E711" t="s">
        <v>1460</v>
      </c>
      <c r="F711" t="str">
        <f t="shared" si="161"/>
        <v>https://www.tradingview.com/chart/r46Q5U5a/?interval=M&amp;symbol=HNX:PGT</v>
      </c>
      <c r="G711" t="str">
        <f t="shared" si="163"/>
        <v>HNX_PGT</v>
      </c>
      <c r="H711">
        <f t="shared" si="164"/>
        <v>1</v>
      </c>
      <c r="I711">
        <f t="shared" si="165"/>
        <v>0</v>
      </c>
      <c r="J711" t="str">
        <f t="shared" si="162"/>
        <v>,"HNX_PGT Công ty Cổ phần PGT Holdings"</v>
      </c>
      <c r="L711" t="str">
        <f t="shared" si="166"/>
        <v>UPCOM_SD3</v>
      </c>
      <c r="M711" t="s">
        <v>2510</v>
      </c>
      <c r="N711" t="s">
        <v>1761</v>
      </c>
    </row>
    <row r="712" spans="2:14" hidden="1">
      <c r="B712">
        <f t="shared" si="153"/>
        <v>3</v>
      </c>
      <c r="C712" t="s">
        <v>57</v>
      </c>
      <c r="D712" t="s">
        <v>1461</v>
      </c>
      <c r="E712" t="s">
        <v>1462</v>
      </c>
      <c r="F712" t="str">
        <f t="shared" si="161"/>
        <v>https://www.tradingview.com/chart/r46Q5U5a/?interval=M&amp;symbol=HNX:PHC</v>
      </c>
      <c r="G712" t="str">
        <f t="shared" si="163"/>
        <v>HNX_PHC</v>
      </c>
      <c r="H712">
        <f t="shared" si="164"/>
        <v>0</v>
      </c>
      <c r="I712">
        <f t="shared" si="165"/>
        <v>0</v>
      </c>
      <c r="L712" t="str">
        <f t="shared" si="166"/>
        <v>UPCOM_SD8</v>
      </c>
      <c r="M712" t="s">
        <v>2510</v>
      </c>
      <c r="N712" t="s">
        <v>1771</v>
      </c>
    </row>
    <row r="713" spans="2:14">
      <c r="B713">
        <f t="shared" si="153"/>
        <v>3</v>
      </c>
      <c r="C713" t="s">
        <v>2510</v>
      </c>
      <c r="D713" t="s">
        <v>1463</v>
      </c>
      <c r="E713" t="s">
        <v>1464</v>
      </c>
      <c r="F713" t="str">
        <f t="shared" si="161"/>
        <v>https://www.tradingview.com/chart/r46Q5U5a/?interval=M&amp;symbol=UPCOM:PHH</v>
      </c>
      <c r="G713" t="str">
        <f t="shared" si="163"/>
        <v>UPCOM_PHH</v>
      </c>
      <c r="H713">
        <f t="shared" si="164"/>
        <v>1</v>
      </c>
      <c r="I713">
        <f t="shared" si="165"/>
        <v>0</v>
      </c>
      <c r="J713" t="str">
        <f>","""&amp;C713&amp;"_"&amp;D713&amp;" "&amp;E713&amp;""""</f>
        <v>,"UPCOM_PHH Công ty Cổ phần Hồng Hà Việt Nam"</v>
      </c>
      <c r="L713" t="str">
        <f t="shared" si="166"/>
        <v>UPCOM_SDB</v>
      </c>
      <c r="M713" t="s">
        <v>2510</v>
      </c>
      <c r="N713" t="s">
        <v>1777</v>
      </c>
    </row>
    <row r="714" spans="2:14" hidden="1">
      <c r="B714">
        <f t="shared" si="153"/>
        <v>3</v>
      </c>
      <c r="C714" t="s">
        <v>57</v>
      </c>
      <c r="D714" t="s">
        <v>1465</v>
      </c>
      <c r="E714" t="s">
        <v>1466</v>
      </c>
      <c r="F714" t="str">
        <f t="shared" si="161"/>
        <v>https://www.tradingview.com/chart/r46Q5U5a/?interval=M&amp;symbol=HNX:PHP</v>
      </c>
      <c r="G714" t="str">
        <f t="shared" si="163"/>
        <v>HNX_PHP</v>
      </c>
      <c r="H714">
        <f t="shared" si="164"/>
        <v>0</v>
      </c>
      <c r="I714">
        <f t="shared" si="165"/>
        <v>0</v>
      </c>
      <c r="L714" t="str">
        <f t="shared" si="166"/>
        <v>UPCOM_SDJ</v>
      </c>
      <c r="M714" t="s">
        <v>2510</v>
      </c>
      <c r="N714" t="s">
        <v>1793</v>
      </c>
    </row>
    <row r="715" spans="2:14" hidden="1">
      <c r="B715">
        <f t="shared" si="153"/>
        <v>3</v>
      </c>
      <c r="C715" t="s">
        <v>2509</v>
      </c>
      <c r="D715" t="s">
        <v>1467</v>
      </c>
      <c r="E715" t="s">
        <v>1468</v>
      </c>
      <c r="F715" t="str">
        <f t="shared" si="161"/>
        <v>https://www.tradingview.com/chart/r46Q5U5a/?interval=M&amp;symbol=HOSE:PHR</v>
      </c>
      <c r="G715" t="str">
        <f t="shared" si="163"/>
        <v>HOSE_PHR</v>
      </c>
      <c r="H715">
        <f t="shared" si="164"/>
        <v>1</v>
      </c>
      <c r="I715">
        <f t="shared" si="165"/>
        <v>1</v>
      </c>
      <c r="L715" t="str">
        <f t="shared" si="166"/>
        <v>UPCOM_SDK</v>
      </c>
      <c r="M715" t="s">
        <v>2510</v>
      </c>
      <c r="N715" t="s">
        <v>1795</v>
      </c>
    </row>
    <row r="716" spans="2:14" hidden="1">
      <c r="B716">
        <f t="shared" si="153"/>
        <v>3</v>
      </c>
      <c r="C716" t="s">
        <v>2509</v>
      </c>
      <c r="D716" t="s">
        <v>1469</v>
      </c>
      <c r="E716" t="s">
        <v>1470</v>
      </c>
      <c r="F716" t="str">
        <f t="shared" si="161"/>
        <v>https://www.tradingview.com/chart/r46Q5U5a/?interval=M&amp;symbol=HOSE:PHT</v>
      </c>
      <c r="G716" t="str">
        <f t="shared" si="163"/>
        <v>HOSE_PHT</v>
      </c>
      <c r="H716">
        <f t="shared" si="164"/>
        <v>0</v>
      </c>
      <c r="I716">
        <f t="shared" si="165"/>
        <v>0</v>
      </c>
      <c r="L716" t="str">
        <f t="shared" si="166"/>
        <v>UPCOM_SDV</v>
      </c>
      <c r="M716" t="s">
        <v>2510</v>
      </c>
      <c r="N716" t="s">
        <v>1807</v>
      </c>
    </row>
    <row r="717" spans="2:14" hidden="1">
      <c r="B717">
        <f t="shared" si="153"/>
        <v>3</v>
      </c>
      <c r="C717" t="s">
        <v>2510</v>
      </c>
      <c r="D717" t="s">
        <v>1471</v>
      </c>
      <c r="E717" t="s">
        <v>1472</v>
      </c>
      <c r="F717" t="str">
        <f t="shared" si="161"/>
        <v>https://www.tradingview.com/chart/r46Q5U5a/?interval=M&amp;symbol=UPCOM:PIA</v>
      </c>
      <c r="G717" t="str">
        <f t="shared" si="163"/>
        <v>UPCOM_PIA</v>
      </c>
      <c r="H717">
        <f t="shared" si="164"/>
        <v>0</v>
      </c>
      <c r="I717">
        <f t="shared" si="165"/>
        <v>0</v>
      </c>
      <c r="L717" t="str">
        <f t="shared" si="166"/>
        <v>UPCOM_SDX</v>
      </c>
      <c r="M717" t="s">
        <v>2510</v>
      </c>
      <c r="N717" t="s">
        <v>1809</v>
      </c>
    </row>
    <row r="718" spans="2:14">
      <c r="B718">
        <f t="shared" si="153"/>
        <v>3</v>
      </c>
      <c r="C718" t="s">
        <v>57</v>
      </c>
      <c r="D718" t="s">
        <v>1473</v>
      </c>
      <c r="E718" t="s">
        <v>1474</v>
      </c>
      <c r="F718" t="str">
        <f t="shared" si="161"/>
        <v>https://www.tradingview.com/chart/r46Q5U5a/?interval=M&amp;symbol=HNX:PIC</v>
      </c>
      <c r="G718" t="str">
        <f t="shared" si="163"/>
        <v>HNX_PIC</v>
      </c>
      <c r="H718">
        <f t="shared" si="164"/>
        <v>1</v>
      </c>
      <c r="I718">
        <f t="shared" si="165"/>
        <v>0</v>
      </c>
      <c r="J718" t="str">
        <f t="shared" ref="J718:J721" si="167">","""&amp;C718&amp;"_"&amp;D718&amp;" "&amp;E718&amp;""""</f>
        <v>,"HNX_PIC CTCP Đầu tư Điện lực 3"</v>
      </c>
      <c r="L718" t="str">
        <f t="shared" si="166"/>
        <v>UPCOM_SEA</v>
      </c>
      <c r="M718" t="s">
        <v>2510</v>
      </c>
      <c r="N718" t="s">
        <v>1813</v>
      </c>
    </row>
    <row r="719" spans="2:14">
      <c r="B719">
        <f t="shared" si="153"/>
        <v>3</v>
      </c>
      <c r="C719" t="s">
        <v>2510</v>
      </c>
      <c r="D719" t="s">
        <v>1475</v>
      </c>
      <c r="E719" t="s">
        <v>1476</v>
      </c>
      <c r="F719" t="str">
        <f t="shared" si="161"/>
        <v>https://www.tradingview.com/chart/r46Q5U5a/?interval=M&amp;symbol=UPCOM:PID</v>
      </c>
      <c r="G719" t="str">
        <f t="shared" si="163"/>
        <v>UPCOM_PID</v>
      </c>
      <c r="H719">
        <f t="shared" si="164"/>
        <v>1</v>
      </c>
      <c r="I719">
        <f t="shared" si="165"/>
        <v>0</v>
      </c>
      <c r="J719" t="str">
        <f t="shared" si="167"/>
        <v>,"UPCOM_PID Công ty Cổ phần Trang trí Nội thất Dầu khí"</v>
      </c>
      <c r="L719" t="str">
        <f t="shared" si="166"/>
        <v>UPCOM_SEP</v>
      </c>
      <c r="M719" t="s">
        <v>2510</v>
      </c>
      <c r="N719" t="s">
        <v>1823</v>
      </c>
    </row>
    <row r="720" spans="2:14">
      <c r="B720">
        <f t="shared" si="153"/>
        <v>3</v>
      </c>
      <c r="C720" t="s">
        <v>2510</v>
      </c>
      <c r="D720" t="s">
        <v>1477</v>
      </c>
      <c r="E720" t="s">
        <v>1478</v>
      </c>
      <c r="F720" t="str">
        <f t="shared" si="161"/>
        <v>https://www.tradingview.com/chart/r46Q5U5a/?interval=M&amp;symbol=UPCOM:PIS</v>
      </c>
      <c r="G720" t="str">
        <f t="shared" si="163"/>
        <v>UPCOM_PIS</v>
      </c>
      <c r="H720">
        <f t="shared" si="164"/>
        <v>1</v>
      </c>
      <c r="I720">
        <f t="shared" si="165"/>
        <v>0</v>
      </c>
      <c r="J720" t="str">
        <f t="shared" si="167"/>
        <v>,"UPCOM_PIS Tổng công ty Pisico Bình Định - CTCP"</v>
      </c>
      <c r="L720" t="str">
        <f t="shared" si="166"/>
        <v>UPCOM_SGP</v>
      </c>
      <c r="M720" t="s">
        <v>2510</v>
      </c>
      <c r="N720" t="s">
        <v>1843</v>
      </c>
    </row>
    <row r="721" spans="2:14">
      <c r="B721">
        <f t="shared" si="153"/>
        <v>3</v>
      </c>
      <c r="C721" t="s">
        <v>2509</v>
      </c>
      <c r="D721" t="s">
        <v>1479</v>
      </c>
      <c r="E721" t="s">
        <v>1480</v>
      </c>
      <c r="F721" t="str">
        <f t="shared" si="161"/>
        <v>https://www.tradingview.com/chart/r46Q5U5a/?interval=M&amp;symbol=HOSE:PIT</v>
      </c>
      <c r="G721" t="str">
        <f t="shared" si="163"/>
        <v>HOSE_PIT</v>
      </c>
      <c r="H721">
        <f t="shared" si="164"/>
        <v>1</v>
      </c>
      <c r="I721">
        <f t="shared" si="165"/>
        <v>0</v>
      </c>
      <c r="J721" t="str">
        <f t="shared" si="167"/>
        <v>,"HOSE_PIT Công ty Cổ phần Xuất nhập khẩu Petrolimex"</v>
      </c>
      <c r="L721" t="str">
        <f t="shared" si="166"/>
        <v>UPCOM_SGS</v>
      </c>
      <c r="M721" t="s">
        <v>2510</v>
      </c>
      <c r="N721" t="s">
        <v>17</v>
      </c>
    </row>
    <row r="722" spans="2:14" hidden="1">
      <c r="B722">
        <f t="shared" si="153"/>
        <v>3</v>
      </c>
      <c r="C722" t="s">
        <v>57</v>
      </c>
      <c r="D722" t="s">
        <v>1481</v>
      </c>
      <c r="E722" t="s">
        <v>1482</v>
      </c>
      <c r="F722" t="str">
        <f t="shared" si="161"/>
        <v>https://www.tradingview.com/chart/r46Q5U5a/?interval=M&amp;symbol=HNX:PIV</v>
      </c>
      <c r="G722" t="str">
        <f t="shared" si="163"/>
        <v>HNX_PIV</v>
      </c>
      <c r="H722">
        <f t="shared" si="164"/>
        <v>0</v>
      </c>
      <c r="I722">
        <f t="shared" si="165"/>
        <v>0</v>
      </c>
      <c r="L722" t="str">
        <f t="shared" si="166"/>
        <v>UPCOM_SHG</v>
      </c>
      <c r="M722" t="s">
        <v>2510</v>
      </c>
      <c r="N722" t="s">
        <v>1856</v>
      </c>
    </row>
    <row r="723" spans="2:14">
      <c r="B723">
        <f t="shared" ref="B723:B785" si="168">LEN(D723)</f>
        <v>3</v>
      </c>
      <c r="C723" t="s">
        <v>57</v>
      </c>
      <c r="D723" t="s">
        <v>1483</v>
      </c>
      <c r="E723" t="s">
        <v>1484</v>
      </c>
      <c r="F723" t="str">
        <f t="shared" si="161"/>
        <v>https://www.tradingview.com/chart/r46Q5U5a/?interval=M&amp;symbol=HNX:PJC</v>
      </c>
      <c r="G723" t="str">
        <f t="shared" si="163"/>
        <v>HNX_PJC</v>
      </c>
      <c r="H723">
        <f t="shared" si="164"/>
        <v>1</v>
      </c>
      <c r="I723">
        <f t="shared" si="165"/>
        <v>0</v>
      </c>
      <c r="J723" t="str">
        <f t="shared" ref="J723:J725" si="169">","""&amp;C723&amp;"_"&amp;D723&amp;" "&amp;E723&amp;""""</f>
        <v>,"HNX_PJC Công ty Cổ phần Thương mại và Vận tải Petrolimex Hà Nội"</v>
      </c>
      <c r="L723" t="str">
        <f t="shared" si="166"/>
        <v>UPCOM_SID</v>
      </c>
      <c r="M723" t="s">
        <v>2510</v>
      </c>
      <c r="N723" t="s">
        <v>1871</v>
      </c>
    </row>
    <row r="724" spans="2:14">
      <c r="B724">
        <f t="shared" si="168"/>
        <v>3</v>
      </c>
      <c r="C724" t="s">
        <v>2510</v>
      </c>
      <c r="D724" t="s">
        <v>1485</v>
      </c>
      <c r="E724" t="s">
        <v>1486</v>
      </c>
      <c r="F724" t="str">
        <f t="shared" si="161"/>
        <v>https://www.tradingview.com/chart/r46Q5U5a/?interval=M&amp;symbol=UPCOM:PJS</v>
      </c>
      <c r="G724" t="str">
        <f t="shared" si="163"/>
        <v>UPCOM_PJS</v>
      </c>
      <c r="H724">
        <f t="shared" si="164"/>
        <v>1</v>
      </c>
      <c r="I724">
        <f t="shared" si="165"/>
        <v>0</v>
      </c>
      <c r="J724" t="str">
        <f t="shared" si="169"/>
        <v>,"UPCOM_PJS Công ty cổ phần Cấp nước Phú Hòa Tân"</v>
      </c>
      <c r="L724" t="str">
        <f t="shared" si="166"/>
        <v>UPCOM_SJM</v>
      </c>
      <c r="M724" t="s">
        <v>2510</v>
      </c>
      <c r="N724" t="s">
        <v>1885</v>
      </c>
    </row>
    <row r="725" spans="2:14">
      <c r="B725">
        <f t="shared" si="168"/>
        <v>3</v>
      </c>
      <c r="C725" t="s">
        <v>2509</v>
      </c>
      <c r="D725" t="s">
        <v>1487</v>
      </c>
      <c r="E725" t="s">
        <v>1488</v>
      </c>
      <c r="F725" t="str">
        <f t="shared" si="161"/>
        <v>https://www.tradingview.com/chart/r46Q5U5a/?interval=M&amp;symbol=HOSE:PJT</v>
      </c>
      <c r="G725" t="str">
        <f t="shared" si="163"/>
        <v>HOSE_PJT</v>
      </c>
      <c r="H725">
        <f t="shared" si="164"/>
        <v>1</v>
      </c>
      <c r="I725">
        <f t="shared" si="165"/>
        <v>0</v>
      </c>
      <c r="J725" t="str">
        <f t="shared" si="169"/>
        <v>,"HOSE_PJT Công ty Cổ phần Vận tải Xăng dầu Đường thủy Petrolimex"</v>
      </c>
      <c r="L725" t="str">
        <f t="shared" si="166"/>
        <v>UPCOM_SNC</v>
      </c>
      <c r="M725" t="s">
        <v>2510</v>
      </c>
      <c r="N725" t="s">
        <v>1905</v>
      </c>
    </row>
    <row r="726" spans="2:14" hidden="1">
      <c r="B726">
        <f t="shared" si="168"/>
        <v>3</v>
      </c>
      <c r="C726" t="s">
        <v>2510</v>
      </c>
      <c r="D726" t="s">
        <v>1489</v>
      </c>
      <c r="E726" t="s">
        <v>1490</v>
      </c>
      <c r="F726" t="str">
        <f t="shared" si="161"/>
        <v>https://www.tradingview.com/chart/r46Q5U5a/?interval=M&amp;symbol=UPCOM:PKR</v>
      </c>
      <c r="G726" t="str">
        <f t="shared" si="163"/>
        <v>UPCOM_PKR</v>
      </c>
      <c r="H726">
        <f t="shared" si="164"/>
        <v>0</v>
      </c>
      <c r="I726">
        <f t="shared" si="165"/>
        <v>0</v>
      </c>
      <c r="L726" t="str">
        <f t="shared" si="166"/>
        <v>UPCOM_SPB</v>
      </c>
      <c r="M726" t="s">
        <v>2510</v>
      </c>
      <c r="N726" t="s">
        <v>1911</v>
      </c>
    </row>
    <row r="727" spans="2:14" hidden="1">
      <c r="B727">
        <f t="shared" si="168"/>
        <v>3</v>
      </c>
      <c r="C727" t="s">
        <v>57</v>
      </c>
      <c r="D727" t="s">
        <v>1491</v>
      </c>
      <c r="E727" t="s">
        <v>1492</v>
      </c>
      <c r="F727" t="str">
        <f t="shared" si="161"/>
        <v>https://www.tradingview.com/chart/r46Q5U5a/?interval=M&amp;symbol=HNX:PLC</v>
      </c>
      <c r="G727" t="str">
        <f t="shared" si="163"/>
        <v>HNX_PLC</v>
      </c>
      <c r="H727">
        <f t="shared" si="164"/>
        <v>1</v>
      </c>
      <c r="I727">
        <f t="shared" si="165"/>
        <v>1</v>
      </c>
      <c r="L727" t="str">
        <f t="shared" si="166"/>
        <v>UPCOM_SPD</v>
      </c>
      <c r="M727" t="s">
        <v>2510</v>
      </c>
      <c r="N727" t="s">
        <v>1915</v>
      </c>
    </row>
    <row r="728" spans="2:14">
      <c r="B728">
        <f t="shared" si="168"/>
        <v>3</v>
      </c>
      <c r="C728" t="s">
        <v>57</v>
      </c>
      <c r="D728" t="s">
        <v>1493</v>
      </c>
      <c r="E728" t="s">
        <v>1494</v>
      </c>
      <c r="F728" t="str">
        <f t="shared" si="161"/>
        <v>https://www.tradingview.com/chart/r46Q5U5a/?interval=M&amp;symbol=HNX:PMB</v>
      </c>
      <c r="G728" t="str">
        <f t="shared" si="163"/>
        <v>HNX_PMB</v>
      </c>
      <c r="H728">
        <f t="shared" si="164"/>
        <v>1</v>
      </c>
      <c r="I728">
        <f t="shared" si="165"/>
        <v>0</v>
      </c>
      <c r="J728" t="str">
        <f t="shared" ref="J728:J736" si="170">","""&amp;C728&amp;"_"&amp;D728&amp;" "&amp;E728&amp;""""</f>
        <v>,"HNX_PMB Công ty cổ phần Phân bón và Hóa chất Dầu khí Miền Bắc"</v>
      </c>
      <c r="L728" t="str">
        <f t="shared" si="166"/>
        <v>UPCOM_SPH</v>
      </c>
      <c r="M728" t="s">
        <v>2510</v>
      </c>
      <c r="N728" t="s">
        <v>1917</v>
      </c>
    </row>
    <row r="729" spans="2:14">
      <c r="B729">
        <f t="shared" si="168"/>
        <v>3</v>
      </c>
      <c r="C729" t="s">
        <v>57</v>
      </c>
      <c r="D729" t="s">
        <v>1495</v>
      </c>
      <c r="E729" t="s">
        <v>1496</v>
      </c>
      <c r="F729" t="str">
        <f t="shared" si="161"/>
        <v>https://www.tradingview.com/chart/r46Q5U5a/?interval=M&amp;symbol=HNX:PMC</v>
      </c>
      <c r="G729" t="str">
        <f t="shared" si="163"/>
        <v>HNX_PMC</v>
      </c>
      <c r="H729">
        <f t="shared" si="164"/>
        <v>1</v>
      </c>
      <c r="I729">
        <f t="shared" si="165"/>
        <v>0</v>
      </c>
      <c r="J729" t="str">
        <f t="shared" si="170"/>
        <v>,"HNX_PMC Công ty Cổ phần Dược phẩm Dược liệu Pharmedic"</v>
      </c>
      <c r="L729" t="str">
        <f t="shared" si="166"/>
        <v>UPCOM_SPV</v>
      </c>
      <c r="M729" t="s">
        <v>2510</v>
      </c>
      <c r="N729" t="s">
        <v>1925</v>
      </c>
    </row>
    <row r="730" spans="2:14">
      <c r="B730">
        <f t="shared" si="168"/>
        <v>3</v>
      </c>
      <c r="C730" t="s">
        <v>2510</v>
      </c>
      <c r="D730" t="s">
        <v>1497</v>
      </c>
      <c r="E730" t="s">
        <v>1498</v>
      </c>
      <c r="F730" t="str">
        <f t="shared" si="161"/>
        <v>https://www.tradingview.com/chart/r46Q5U5a/?interval=M&amp;symbol=UPCOM:PMJ</v>
      </c>
      <c r="G730" t="str">
        <f t="shared" si="163"/>
        <v>UPCOM_PMJ</v>
      </c>
      <c r="H730">
        <f t="shared" si="164"/>
        <v>1</v>
      </c>
      <c r="I730">
        <f t="shared" si="165"/>
        <v>0</v>
      </c>
      <c r="J730" t="str">
        <f t="shared" si="170"/>
        <v>,"UPCOM_PMJ CTCP Vật tư Bưu điện"</v>
      </c>
      <c r="L730" t="str">
        <f t="shared" si="166"/>
        <v>UPCOM_SQC</v>
      </c>
      <c r="M730" t="s">
        <v>2510</v>
      </c>
      <c r="N730" t="s">
        <v>1927</v>
      </c>
    </row>
    <row r="731" spans="2:14">
      <c r="B731">
        <f t="shared" si="168"/>
        <v>3</v>
      </c>
      <c r="C731" t="s">
        <v>57</v>
      </c>
      <c r="D731" t="s">
        <v>1499</v>
      </c>
      <c r="E731" t="s">
        <v>1500</v>
      </c>
      <c r="F731" t="str">
        <f t="shared" si="161"/>
        <v>https://www.tradingview.com/chart/r46Q5U5a/?interval=M&amp;symbol=HNX:PMP</v>
      </c>
      <c r="G731" t="str">
        <f t="shared" si="163"/>
        <v>HNX_PMP</v>
      </c>
      <c r="H731">
        <f t="shared" si="164"/>
        <v>1</v>
      </c>
      <c r="I731">
        <f t="shared" si="165"/>
        <v>0</v>
      </c>
      <c r="J731" t="str">
        <f t="shared" si="170"/>
        <v>,"HNX_PMP Công ty cổ phần Bao bì Đạm Phú Mỹ"</v>
      </c>
      <c r="L731" t="str">
        <f t="shared" si="166"/>
        <v>UPCOM_SRB</v>
      </c>
      <c r="M731" t="s">
        <v>2510</v>
      </c>
      <c r="N731" t="s">
        <v>1931</v>
      </c>
    </row>
    <row r="732" spans="2:14">
      <c r="B732">
        <f t="shared" si="168"/>
        <v>3</v>
      </c>
      <c r="C732" t="s">
        <v>57</v>
      </c>
      <c r="D732" t="s">
        <v>1501</v>
      </c>
      <c r="E732" t="s">
        <v>1502</v>
      </c>
      <c r="F732" t="str">
        <f t="shared" si="161"/>
        <v>https://www.tradingview.com/chart/r46Q5U5a/?interval=M&amp;symbol=HNX:PMS</v>
      </c>
      <c r="G732" t="str">
        <f t="shared" si="163"/>
        <v>HNX_PMS</v>
      </c>
      <c r="H732">
        <f t="shared" si="164"/>
        <v>1</v>
      </c>
      <c r="I732">
        <f t="shared" si="165"/>
        <v>0</v>
      </c>
      <c r="J732" t="str">
        <f t="shared" si="170"/>
        <v>,"HNX_PMS Công ty Cổ phần Cơ khí Xăng dầu"</v>
      </c>
      <c r="L732" t="str">
        <f t="shared" si="166"/>
        <v>UPCOM_SSF</v>
      </c>
      <c r="M732" t="s">
        <v>2510</v>
      </c>
      <c r="N732" t="s">
        <v>1941</v>
      </c>
    </row>
    <row r="733" spans="2:14">
      <c r="B733">
        <f t="shared" si="168"/>
        <v>3</v>
      </c>
      <c r="C733" t="s">
        <v>2510</v>
      </c>
      <c r="D733" t="s">
        <v>1503</v>
      </c>
      <c r="E733" t="s">
        <v>1504</v>
      </c>
      <c r="F733" t="str">
        <f t="shared" si="161"/>
        <v>https://www.tradingview.com/chart/r46Q5U5a/?interval=M&amp;symbol=UPCOM:PMT</v>
      </c>
      <c r="G733" t="str">
        <f t="shared" si="163"/>
        <v>UPCOM_PMT</v>
      </c>
      <c r="H733">
        <f t="shared" si="164"/>
        <v>1</v>
      </c>
      <c r="I733">
        <f t="shared" si="165"/>
        <v>0</v>
      </c>
      <c r="J733" t="str">
        <f t="shared" si="170"/>
        <v>,"UPCOM_PMT Công ty cổ phần Viễn thông TELVINA Việt Nam"</v>
      </c>
      <c r="L733" t="str">
        <f t="shared" si="166"/>
        <v>UPCOM_SSG</v>
      </c>
      <c r="M733" t="s">
        <v>2510</v>
      </c>
      <c r="N733" t="s">
        <v>1943</v>
      </c>
    </row>
    <row r="734" spans="2:14">
      <c r="B734">
        <f t="shared" si="168"/>
        <v>3</v>
      </c>
      <c r="C734" t="s">
        <v>2509</v>
      </c>
      <c r="D734" t="s">
        <v>1505</v>
      </c>
      <c r="E734" t="s">
        <v>1506</v>
      </c>
      <c r="F734" t="str">
        <f t="shared" si="161"/>
        <v>https://www.tradingview.com/chart/r46Q5U5a/?interval=M&amp;symbol=HOSE:PNC</v>
      </c>
      <c r="G734" t="str">
        <f t="shared" si="163"/>
        <v>HOSE_PNC</v>
      </c>
      <c r="H734">
        <f t="shared" si="164"/>
        <v>1</v>
      </c>
      <c r="I734">
        <f t="shared" si="165"/>
        <v>0</v>
      </c>
      <c r="J734" t="str">
        <f t="shared" si="170"/>
        <v>,"HOSE_PNC Công ty Cổ phần Văn hóa Phương Nam"</v>
      </c>
      <c r="L734" t="str">
        <f t="shared" si="166"/>
        <v>UPCOM_SSN</v>
      </c>
      <c r="M734" t="s">
        <v>2510</v>
      </c>
      <c r="N734" t="s">
        <v>1947</v>
      </c>
    </row>
    <row r="735" spans="2:14">
      <c r="B735">
        <f t="shared" si="168"/>
        <v>3</v>
      </c>
      <c r="C735" t="s">
        <v>2510</v>
      </c>
      <c r="D735" t="s">
        <v>1507</v>
      </c>
      <c r="E735" t="s">
        <v>1508</v>
      </c>
      <c r="F735" t="str">
        <f t="shared" si="161"/>
        <v>https://www.tradingview.com/chart/r46Q5U5a/?interval=M&amp;symbol=UPCOM:PND</v>
      </c>
      <c r="G735" t="str">
        <f t="shared" si="163"/>
        <v>UPCOM_PND</v>
      </c>
      <c r="H735">
        <f t="shared" si="164"/>
        <v>1</v>
      </c>
      <c r="I735">
        <f t="shared" si="165"/>
        <v>0</v>
      </c>
      <c r="J735" t="str">
        <f t="shared" si="170"/>
        <v>,"UPCOM_PND Công ty Cổ phần Xăng dầu Dầu khí Nam Định"</v>
      </c>
      <c r="L735" t="str">
        <f t="shared" si="166"/>
        <v>UPCOM_STS</v>
      </c>
      <c r="M735" t="s">
        <v>2510</v>
      </c>
      <c r="N735" t="s">
        <v>1965</v>
      </c>
    </row>
    <row r="736" spans="2:14">
      <c r="B736">
        <f t="shared" si="168"/>
        <v>3</v>
      </c>
      <c r="C736" t="s">
        <v>2510</v>
      </c>
      <c r="D736" t="s">
        <v>1509</v>
      </c>
      <c r="E736" t="s">
        <v>1510</v>
      </c>
      <c r="F736" t="str">
        <f t="shared" si="161"/>
        <v>https://www.tradingview.com/chart/r46Q5U5a/?interval=M&amp;symbol=UPCOM:PNG</v>
      </c>
      <c r="G736" t="str">
        <f t="shared" si="163"/>
        <v>UPCOM_PNG</v>
      </c>
      <c r="H736">
        <f t="shared" si="164"/>
        <v>1</v>
      </c>
      <c r="I736">
        <f t="shared" si="165"/>
        <v>0</v>
      </c>
      <c r="J736" t="str">
        <f t="shared" si="170"/>
        <v>,"UPCOM_PNG Công ty cổ phần Thương mại Phú Nhuận"</v>
      </c>
      <c r="L736" t="str">
        <f t="shared" si="166"/>
        <v>UPCOM_SVG</v>
      </c>
      <c r="M736" t="s">
        <v>2510</v>
      </c>
      <c r="N736" t="s">
        <v>1975</v>
      </c>
    </row>
    <row r="737" spans="2:14" hidden="1">
      <c r="B737">
        <f t="shared" si="168"/>
        <v>3</v>
      </c>
      <c r="C737" t="s">
        <v>2509</v>
      </c>
      <c r="D737" t="s">
        <v>1511</v>
      </c>
      <c r="E737" t="s">
        <v>1512</v>
      </c>
      <c r="F737" t="str">
        <f t="shared" si="161"/>
        <v>https://www.tradingview.com/chart/r46Q5U5a/?interval=M&amp;symbol=HOSE:PNJ</v>
      </c>
      <c r="G737" t="str">
        <f t="shared" si="163"/>
        <v>HOSE_PNJ</v>
      </c>
      <c r="H737">
        <f t="shared" si="164"/>
        <v>1</v>
      </c>
      <c r="I737">
        <f t="shared" si="165"/>
        <v>1</v>
      </c>
      <c r="L737" t="str">
        <f t="shared" si="166"/>
        <v>UPCOM_SWC</v>
      </c>
      <c r="M737" t="s">
        <v>2510</v>
      </c>
      <c r="N737" t="s">
        <v>1983</v>
      </c>
    </row>
    <row r="738" spans="2:14">
      <c r="B738">
        <f t="shared" si="168"/>
        <v>3</v>
      </c>
      <c r="C738" t="s">
        <v>2510</v>
      </c>
      <c r="D738" t="s">
        <v>1513</v>
      </c>
      <c r="E738" t="s">
        <v>1514</v>
      </c>
      <c r="F738" t="str">
        <f t="shared" si="161"/>
        <v>https://www.tradingview.com/chart/r46Q5U5a/?interval=M&amp;symbol=UPCOM:PNT</v>
      </c>
      <c r="G738" t="str">
        <f t="shared" si="163"/>
        <v>UPCOM_PNT</v>
      </c>
      <c r="H738">
        <f t="shared" si="164"/>
        <v>1</v>
      </c>
      <c r="I738">
        <f t="shared" si="165"/>
        <v>0</v>
      </c>
      <c r="J738" t="str">
        <f>","""&amp;C738&amp;"_"&amp;D738&amp;" "&amp;E738&amp;""""</f>
        <v>,"UPCOM_PNT Công ty cổ phần Kỹ thuật Xây dựng Phú Nhuận"</v>
      </c>
      <c r="L738" t="str">
        <f t="shared" si="166"/>
        <v>UPCOM_SZE</v>
      </c>
      <c r="M738" t="s">
        <v>2510</v>
      </c>
      <c r="N738" t="s">
        <v>1987</v>
      </c>
    </row>
    <row r="739" spans="2:14" hidden="1">
      <c r="B739">
        <f t="shared" si="168"/>
        <v>3</v>
      </c>
      <c r="C739" t="s">
        <v>2509</v>
      </c>
      <c r="D739" t="s">
        <v>1515</v>
      </c>
      <c r="E739" t="s">
        <v>1516</v>
      </c>
      <c r="F739" t="str">
        <f t="shared" si="161"/>
        <v>https://www.tradingview.com/chart/r46Q5U5a/?interval=M&amp;symbol=HOSE:POM</v>
      </c>
      <c r="G739" t="str">
        <f t="shared" si="163"/>
        <v>HOSE_POM</v>
      </c>
      <c r="H739">
        <f t="shared" si="164"/>
        <v>0</v>
      </c>
      <c r="I739">
        <f t="shared" si="165"/>
        <v>0</v>
      </c>
      <c r="L739" t="str">
        <f t="shared" si="166"/>
        <v>UPCOM_TAW</v>
      </c>
      <c r="M739" t="s">
        <v>2510</v>
      </c>
      <c r="N739" t="s">
        <v>1999</v>
      </c>
    </row>
    <row r="740" spans="2:14">
      <c r="B740">
        <f t="shared" si="168"/>
        <v>3</v>
      </c>
      <c r="C740" t="s">
        <v>2510</v>
      </c>
      <c r="D740" t="s">
        <v>1517</v>
      </c>
      <c r="E740" t="s">
        <v>1518</v>
      </c>
      <c r="F740" t="str">
        <f t="shared" si="161"/>
        <v>https://www.tradingview.com/chart/r46Q5U5a/?interval=M&amp;symbol=UPCOM:POS</v>
      </c>
      <c r="G740" t="str">
        <f t="shared" si="163"/>
        <v>UPCOM_POS</v>
      </c>
      <c r="H740">
        <f t="shared" si="164"/>
        <v>1</v>
      </c>
      <c r="I740">
        <f t="shared" si="165"/>
        <v>0</v>
      </c>
      <c r="J740" t="str">
        <f t="shared" ref="J740:J742" si="171">","""&amp;C740&amp;"_"&amp;D740&amp;" "&amp;E740&amp;""""</f>
        <v>,"UPCOM_POS Công ty Cổ phần Dịch vụ Lắp đặt, Vận hành và Bảo dưỡng Công trình Dầu khí biển PTSC"</v>
      </c>
      <c r="L740" t="str">
        <f t="shared" si="166"/>
        <v>UPCOM_TBD</v>
      </c>
      <c r="M740" t="s">
        <v>2510</v>
      </c>
      <c r="N740" t="s">
        <v>2005</v>
      </c>
    </row>
    <row r="741" spans="2:14">
      <c r="B741">
        <f t="shared" si="168"/>
        <v>3</v>
      </c>
      <c r="C741" t="s">
        <v>57</v>
      </c>
      <c r="D741" t="s">
        <v>1519</v>
      </c>
      <c r="E741" t="s">
        <v>1520</v>
      </c>
      <c r="F741" t="str">
        <f t="shared" si="161"/>
        <v>https://www.tradingview.com/chart/r46Q5U5a/?interval=M&amp;symbol=HNX:POT</v>
      </c>
      <c r="G741" t="str">
        <f t="shared" si="163"/>
        <v>HNX_POT</v>
      </c>
      <c r="H741">
        <f t="shared" si="164"/>
        <v>1</v>
      </c>
      <c r="I741">
        <f t="shared" si="165"/>
        <v>0</v>
      </c>
      <c r="J741" t="str">
        <f t="shared" si="171"/>
        <v>,"HNX_POT Công ty Cổ phần Thiết bị Bưu điện"</v>
      </c>
      <c r="L741" t="str">
        <f t="shared" si="166"/>
        <v>UPCOM_TBT</v>
      </c>
      <c r="M741" t="s">
        <v>2510</v>
      </c>
      <c r="N741" t="s">
        <v>2007</v>
      </c>
    </row>
    <row r="742" spans="2:14">
      <c r="B742">
        <f t="shared" si="168"/>
        <v>3</v>
      </c>
      <c r="C742" t="s">
        <v>2510</v>
      </c>
      <c r="D742" t="s">
        <v>1521</v>
      </c>
      <c r="E742" t="s">
        <v>1522</v>
      </c>
      <c r="F742" t="str">
        <f t="shared" si="161"/>
        <v>https://www.tradingview.com/chart/r46Q5U5a/?interval=M&amp;symbol=UPCOM:POV</v>
      </c>
      <c r="G742" t="str">
        <f t="shared" si="163"/>
        <v>UPCOM_POV</v>
      </c>
      <c r="H742">
        <f t="shared" si="164"/>
        <v>1</v>
      </c>
      <c r="I742">
        <f t="shared" si="165"/>
        <v>0</v>
      </c>
      <c r="J742" t="str">
        <f t="shared" si="171"/>
        <v>,"UPCOM_POV Công ty Cổ phần Xăng dầu Dầu khí Vũng Áng"</v>
      </c>
      <c r="L742" t="str">
        <f t="shared" si="166"/>
        <v>UPCOM_TDS</v>
      </c>
      <c r="M742" t="s">
        <v>2510</v>
      </c>
      <c r="N742" t="s">
        <v>2035</v>
      </c>
    </row>
    <row r="743" spans="2:14" hidden="1">
      <c r="B743">
        <f t="shared" si="168"/>
        <v>3</v>
      </c>
      <c r="C743" t="s">
        <v>2509</v>
      </c>
      <c r="D743" t="s">
        <v>1523</v>
      </c>
      <c r="E743" t="s">
        <v>1524</v>
      </c>
      <c r="F743" t="str">
        <f t="shared" si="161"/>
        <v>https://www.tradingview.com/chart/r46Q5U5a/?interval=M&amp;symbol=HOSE:PPC</v>
      </c>
      <c r="G743" t="str">
        <f t="shared" si="163"/>
        <v>HOSE_PPC</v>
      </c>
      <c r="H743">
        <f t="shared" si="164"/>
        <v>1</v>
      </c>
      <c r="I743">
        <f t="shared" si="165"/>
        <v>1</v>
      </c>
      <c r="L743" t="str">
        <f t="shared" si="166"/>
        <v>UPCOM_TGP</v>
      </c>
      <c r="M743" t="s">
        <v>2510</v>
      </c>
      <c r="N743" t="s">
        <v>2045</v>
      </c>
    </row>
    <row r="744" spans="2:14">
      <c r="B744">
        <f t="shared" si="168"/>
        <v>3</v>
      </c>
      <c r="C744" t="s">
        <v>57</v>
      </c>
      <c r="D744" t="s">
        <v>1525</v>
      </c>
      <c r="E744" t="s">
        <v>1526</v>
      </c>
      <c r="F744" t="str">
        <f t="shared" si="161"/>
        <v>https://www.tradingview.com/chart/r46Q5U5a/?interval=M&amp;symbol=HNX:PPE</v>
      </c>
      <c r="G744" t="str">
        <f t="shared" si="163"/>
        <v>HNX_PPE</v>
      </c>
      <c r="H744">
        <f t="shared" si="164"/>
        <v>1</v>
      </c>
      <c r="I744">
        <f t="shared" si="165"/>
        <v>0</v>
      </c>
      <c r="J744" t="str">
        <f>","""&amp;C744&amp;"_"&amp;D744&amp;" "&amp;E744&amp;""""</f>
        <v>,"HNX_PPE Công ty cổ phần Tư vấn Điện lực Dầu khí Việt Nam"</v>
      </c>
      <c r="L744" t="str">
        <f t="shared" si="166"/>
        <v>UPCOM_THW</v>
      </c>
      <c r="M744" t="s">
        <v>2510</v>
      </c>
      <c r="N744" t="s">
        <v>2059</v>
      </c>
    </row>
    <row r="745" spans="2:14" hidden="1">
      <c r="B745">
        <f t="shared" si="168"/>
        <v>3</v>
      </c>
      <c r="C745" t="s">
        <v>2510</v>
      </c>
      <c r="D745" t="s">
        <v>1527</v>
      </c>
      <c r="E745" t="s">
        <v>1528</v>
      </c>
      <c r="F745" t="str">
        <f t="shared" si="161"/>
        <v>https://www.tradingview.com/chart/r46Q5U5a/?interval=M&amp;symbol=UPCOM:PPG</v>
      </c>
      <c r="G745" t="str">
        <f t="shared" si="163"/>
        <v>UPCOM_PPG</v>
      </c>
      <c r="H745">
        <f t="shared" si="164"/>
        <v>0</v>
      </c>
      <c r="I745">
        <f t="shared" si="165"/>
        <v>0</v>
      </c>
      <c r="L745" t="str">
        <f t="shared" si="166"/>
        <v>UPCOM_TIS</v>
      </c>
      <c r="M745" t="s">
        <v>2510</v>
      </c>
      <c r="N745" t="s">
        <v>2069</v>
      </c>
    </row>
    <row r="746" spans="2:14" hidden="1">
      <c r="B746">
        <f t="shared" si="168"/>
        <v>3</v>
      </c>
      <c r="C746" t="s">
        <v>2509</v>
      </c>
      <c r="D746" t="s">
        <v>1529</v>
      </c>
      <c r="E746" t="s">
        <v>1530</v>
      </c>
      <c r="F746" t="str">
        <f t="shared" si="161"/>
        <v>https://www.tradingview.com/chart/r46Q5U5a/?interval=M&amp;symbol=HOSE:PPI</v>
      </c>
      <c r="G746" t="str">
        <f t="shared" si="163"/>
        <v>HOSE_PPI</v>
      </c>
      <c r="H746">
        <f t="shared" si="164"/>
        <v>0</v>
      </c>
      <c r="I746">
        <f t="shared" si="165"/>
        <v>0</v>
      </c>
      <c r="L746" t="str">
        <f t="shared" si="166"/>
        <v>UPCOM_TL4</v>
      </c>
      <c r="M746" t="s">
        <v>2510</v>
      </c>
      <c r="N746" t="s">
        <v>2079</v>
      </c>
    </row>
    <row r="747" spans="2:14">
      <c r="B747">
        <f t="shared" si="168"/>
        <v>3</v>
      </c>
      <c r="C747" t="s">
        <v>57</v>
      </c>
      <c r="D747" t="s">
        <v>1531</v>
      </c>
      <c r="E747" t="s">
        <v>1532</v>
      </c>
      <c r="F747" t="str">
        <f t="shared" si="161"/>
        <v>https://www.tradingview.com/chart/r46Q5U5a/?interval=M&amp;symbol=HNX:PPP</v>
      </c>
      <c r="G747" t="str">
        <f t="shared" si="163"/>
        <v>HNX_PPP</v>
      </c>
      <c r="H747">
        <f t="shared" si="164"/>
        <v>1</v>
      </c>
      <c r="I747">
        <f t="shared" si="165"/>
        <v>0</v>
      </c>
      <c r="J747" t="str">
        <f t="shared" ref="J747:J766" si="172">","""&amp;C747&amp;"_"&amp;D747&amp;" "&amp;E747&amp;""""</f>
        <v>,"HNX_PPP Công ty Cổ phần Dược phẩm Phong Phú"</v>
      </c>
      <c r="L747" t="str">
        <f t="shared" si="166"/>
        <v>UPCOM_TLT</v>
      </c>
      <c r="M747" t="s">
        <v>2510</v>
      </c>
      <c r="N747" t="s">
        <v>2087</v>
      </c>
    </row>
    <row r="748" spans="2:14">
      <c r="B748">
        <f t="shared" si="168"/>
        <v>3</v>
      </c>
      <c r="C748" t="s">
        <v>57</v>
      </c>
      <c r="D748" t="s">
        <v>1533</v>
      </c>
      <c r="E748" t="s">
        <v>1534</v>
      </c>
      <c r="F748" t="str">
        <f t="shared" si="161"/>
        <v>https://www.tradingview.com/chart/r46Q5U5a/?interval=M&amp;symbol=HNX:PPS</v>
      </c>
      <c r="G748" t="str">
        <f t="shared" si="163"/>
        <v>HNX_PPS</v>
      </c>
      <c r="H748">
        <f t="shared" si="164"/>
        <v>1</v>
      </c>
      <c r="I748">
        <f t="shared" si="165"/>
        <v>0</v>
      </c>
      <c r="J748" t="str">
        <f t="shared" si="172"/>
        <v>,"HNX_PPS Công ty Cổ phần Dịch vụ Kỹ thuật Điện lực Dầu khí Việt Nam"</v>
      </c>
      <c r="L748" t="str">
        <f t="shared" si="166"/>
        <v>UPCOM_TMG</v>
      </c>
      <c r="M748" t="s">
        <v>2510</v>
      </c>
      <c r="N748" t="s">
        <v>2093</v>
      </c>
    </row>
    <row r="749" spans="2:14">
      <c r="B749">
        <f t="shared" si="168"/>
        <v>3</v>
      </c>
      <c r="C749" t="s">
        <v>57</v>
      </c>
      <c r="D749" t="s">
        <v>1535</v>
      </c>
      <c r="E749" t="s">
        <v>1536</v>
      </c>
      <c r="F749" t="str">
        <f t="shared" si="161"/>
        <v>https://www.tradingview.com/chart/r46Q5U5a/?interval=M&amp;symbol=HNX:PPY</v>
      </c>
      <c r="G749" t="str">
        <f t="shared" si="163"/>
        <v>HNX_PPY</v>
      </c>
      <c r="H749">
        <f t="shared" si="164"/>
        <v>1</v>
      </c>
      <c r="I749">
        <f t="shared" si="165"/>
        <v>0</v>
      </c>
      <c r="J749" t="str">
        <f t="shared" si="172"/>
        <v>,"HNX_PPY CTCP Xăng dầu Dầu khí Phú Yên"</v>
      </c>
      <c r="L749" t="str">
        <f t="shared" si="166"/>
        <v>UPCOM_TMW</v>
      </c>
      <c r="M749" t="s">
        <v>2510</v>
      </c>
      <c r="N749" t="s">
        <v>2101</v>
      </c>
    </row>
    <row r="750" spans="2:14">
      <c r="B750">
        <f t="shared" si="168"/>
        <v>3</v>
      </c>
      <c r="C750" t="s">
        <v>57</v>
      </c>
      <c r="D750" t="s">
        <v>1537</v>
      </c>
      <c r="E750" t="s">
        <v>1538</v>
      </c>
      <c r="F750" t="str">
        <f t="shared" si="161"/>
        <v>https://www.tradingview.com/chart/r46Q5U5a/?interval=M&amp;symbol=HNX:PRC</v>
      </c>
      <c r="G750" t="str">
        <f t="shared" si="163"/>
        <v>HNX_PRC</v>
      </c>
      <c r="H750">
        <f t="shared" si="164"/>
        <v>1</v>
      </c>
      <c r="I750">
        <f t="shared" si="165"/>
        <v>0</v>
      </c>
      <c r="J750" t="str">
        <f t="shared" si="172"/>
        <v>,"HNX_PRC Công ty Cổ phần Logistics Portserco"</v>
      </c>
      <c r="L750" t="str">
        <f t="shared" si="166"/>
        <v>UPCOM_TNB</v>
      </c>
      <c r="M750" t="s">
        <v>2510</v>
      </c>
      <c r="N750" t="s">
        <v>2107</v>
      </c>
    </row>
    <row r="751" spans="2:14">
      <c r="B751">
        <f t="shared" si="168"/>
        <v>3</v>
      </c>
      <c r="C751" t="s">
        <v>2510</v>
      </c>
      <c r="D751" t="s">
        <v>1539</v>
      </c>
      <c r="E751" t="s">
        <v>1540</v>
      </c>
      <c r="F751" t="str">
        <f t="shared" si="161"/>
        <v>https://www.tradingview.com/chart/r46Q5U5a/?interval=M&amp;symbol=UPCOM:PRO</v>
      </c>
      <c r="G751" t="str">
        <f t="shared" si="163"/>
        <v>UPCOM_PRO</v>
      </c>
      <c r="H751">
        <f t="shared" si="164"/>
        <v>1</v>
      </c>
      <c r="I751">
        <f t="shared" si="165"/>
        <v>0</v>
      </c>
      <c r="J751" t="str">
        <f t="shared" si="172"/>
        <v>,"UPCOM_PRO Công ty Cổ phần Procimex Việt Nam"</v>
      </c>
      <c r="L751" t="str">
        <f t="shared" si="166"/>
        <v>UPCOM_TNM</v>
      </c>
      <c r="M751" t="s">
        <v>2510</v>
      </c>
      <c r="N751" t="s">
        <v>2115</v>
      </c>
    </row>
    <row r="752" spans="2:14">
      <c r="B752">
        <f t="shared" si="168"/>
        <v>3</v>
      </c>
      <c r="C752" t="s">
        <v>2510</v>
      </c>
      <c r="D752" t="s">
        <v>1541</v>
      </c>
      <c r="E752" t="s">
        <v>1542</v>
      </c>
      <c r="F752" t="str">
        <f t="shared" si="161"/>
        <v>https://www.tradingview.com/chart/r46Q5U5a/?interval=M&amp;symbol=UPCOM:PSB</v>
      </c>
      <c r="G752" t="str">
        <f t="shared" si="163"/>
        <v>UPCOM_PSB</v>
      </c>
      <c r="H752">
        <f t="shared" si="164"/>
        <v>1</v>
      </c>
      <c r="I752">
        <f t="shared" si="165"/>
        <v>0</v>
      </c>
      <c r="J752" t="str">
        <f t="shared" si="172"/>
        <v>,"UPCOM_PSB Công ty cổ phần Đầu tư Dầu khí Sao Mai – Bến Đình"</v>
      </c>
      <c r="L752" t="str">
        <f t="shared" si="166"/>
        <v>UPCOM_TNP</v>
      </c>
      <c r="M752" t="s">
        <v>2510</v>
      </c>
      <c r="N752" t="s">
        <v>2117</v>
      </c>
    </row>
    <row r="753" spans="2:14">
      <c r="B753">
        <f t="shared" si="168"/>
        <v>3</v>
      </c>
      <c r="C753" t="s">
        <v>57</v>
      </c>
      <c r="D753" t="s">
        <v>1543</v>
      </c>
      <c r="E753" t="s">
        <v>1544</v>
      </c>
      <c r="F753" t="str">
        <f t="shared" si="161"/>
        <v>https://www.tradingview.com/chart/r46Q5U5a/?interval=M&amp;symbol=HNX:PSC</v>
      </c>
      <c r="G753" t="str">
        <f t="shared" si="163"/>
        <v>HNX_PSC</v>
      </c>
      <c r="H753">
        <f t="shared" si="164"/>
        <v>1</v>
      </c>
      <c r="I753">
        <f t="shared" si="165"/>
        <v>0</v>
      </c>
      <c r="J753" t="str">
        <f t="shared" si="172"/>
        <v>,"HNX_PSC Công ty cổ phần Vận tải và Dịch vụ Petrolimex Sài Gòn"</v>
      </c>
      <c r="L753" t="str">
        <f t="shared" si="166"/>
        <v>UPCOM_TNS</v>
      </c>
      <c r="M753" t="s">
        <v>2510</v>
      </c>
      <c r="N753" t="s">
        <v>2119</v>
      </c>
    </row>
    <row r="754" spans="2:14">
      <c r="B754">
        <f t="shared" si="168"/>
        <v>3</v>
      </c>
      <c r="C754" t="s">
        <v>57</v>
      </c>
      <c r="D754" t="s">
        <v>1545</v>
      </c>
      <c r="E754" t="s">
        <v>1546</v>
      </c>
      <c r="F754" t="str">
        <f t="shared" si="161"/>
        <v>https://www.tradingview.com/chart/r46Q5U5a/?interval=M&amp;symbol=HNX:PSD</v>
      </c>
      <c r="G754" t="str">
        <f t="shared" si="163"/>
        <v>HNX_PSD</v>
      </c>
      <c r="H754">
        <f t="shared" si="164"/>
        <v>1</v>
      </c>
      <c r="I754">
        <f t="shared" si="165"/>
        <v>0</v>
      </c>
      <c r="J754" t="str">
        <f t="shared" si="172"/>
        <v>,"HNX_PSD Công ty cổ phần Dịch vụ Phân phối Tổng hợp Dầu khí"</v>
      </c>
      <c r="L754" t="str">
        <f t="shared" si="166"/>
        <v>UPCOM_TOP</v>
      </c>
      <c r="M754" t="s">
        <v>2510</v>
      </c>
      <c r="N754" t="s">
        <v>2125</v>
      </c>
    </row>
    <row r="755" spans="2:14">
      <c r="B755">
        <f t="shared" si="168"/>
        <v>3</v>
      </c>
      <c r="C755" t="s">
        <v>57</v>
      </c>
      <c r="D755" t="s">
        <v>1547</v>
      </c>
      <c r="E755" t="s">
        <v>1548</v>
      </c>
      <c r="F755" t="str">
        <f t="shared" si="161"/>
        <v>https://www.tradingview.com/chart/r46Q5U5a/?interval=M&amp;symbol=HNX:PSE</v>
      </c>
      <c r="G755" t="str">
        <f t="shared" si="163"/>
        <v>HNX_PSE</v>
      </c>
      <c r="H755">
        <f t="shared" si="164"/>
        <v>1</v>
      </c>
      <c r="I755">
        <f t="shared" si="165"/>
        <v>0</v>
      </c>
      <c r="J755" t="str">
        <f t="shared" si="172"/>
        <v>,"HNX_PSE Công ty cổ phần Phân bón và Hóa chất Dầu khí Đông Nam Bộ"</v>
      </c>
      <c r="L755" t="str">
        <f t="shared" si="166"/>
        <v>UPCOM_TPS</v>
      </c>
      <c r="M755" t="s">
        <v>2510</v>
      </c>
      <c r="N755" t="s">
        <v>2131</v>
      </c>
    </row>
    <row r="756" spans="2:14">
      <c r="B756">
        <f t="shared" si="168"/>
        <v>3</v>
      </c>
      <c r="C756" t="s">
        <v>2510</v>
      </c>
      <c r="D756" t="s">
        <v>1549</v>
      </c>
      <c r="E756" t="s">
        <v>1550</v>
      </c>
      <c r="F756" t="str">
        <f t="shared" si="161"/>
        <v>https://www.tradingview.com/chart/r46Q5U5a/?interval=M&amp;symbol=UPCOM:PSG</v>
      </c>
      <c r="G756" t="str">
        <f t="shared" si="163"/>
        <v>UPCOM_PSG</v>
      </c>
      <c r="H756">
        <f t="shared" si="164"/>
        <v>1</v>
      </c>
      <c r="I756">
        <f t="shared" si="165"/>
        <v>0</v>
      </c>
      <c r="J756" t="str">
        <f t="shared" si="172"/>
        <v>,"UPCOM_PSG Công ty Cổ phần Đầu tư và Xây lắp Dầu khí Sài Gòn"</v>
      </c>
      <c r="L756" t="str">
        <f t="shared" si="166"/>
        <v>UPCOM_TQN</v>
      </c>
      <c r="M756" t="s">
        <v>2510</v>
      </c>
      <c r="N756" t="s">
        <v>2133</v>
      </c>
    </row>
    <row r="757" spans="2:14">
      <c r="B757">
        <f t="shared" si="168"/>
        <v>3</v>
      </c>
      <c r="C757" t="s">
        <v>2510</v>
      </c>
      <c r="D757" t="s">
        <v>1551</v>
      </c>
      <c r="E757" t="s">
        <v>1552</v>
      </c>
      <c r="F757" t="str">
        <f t="shared" si="161"/>
        <v>https://www.tradingview.com/chart/r46Q5U5a/?interval=M&amp;symbol=UPCOM:PSL</v>
      </c>
      <c r="G757" t="str">
        <f t="shared" si="163"/>
        <v>UPCOM_PSL</v>
      </c>
      <c r="H757">
        <f t="shared" si="164"/>
        <v>1</v>
      </c>
      <c r="I757">
        <f t="shared" si="165"/>
        <v>0</v>
      </c>
      <c r="J757" t="str">
        <f t="shared" si="172"/>
        <v>,"UPCOM_PSL Công ty Cổ phần Chăn nuôi Phú Sơn"</v>
      </c>
      <c r="L757" t="str">
        <f t="shared" si="166"/>
        <v>UPCOM_TRS</v>
      </c>
      <c r="M757" t="s">
        <v>2510</v>
      </c>
      <c r="N757" t="s">
        <v>2141</v>
      </c>
    </row>
    <row r="758" spans="2:14">
      <c r="B758">
        <f t="shared" si="168"/>
        <v>3</v>
      </c>
      <c r="C758" t="s">
        <v>2510</v>
      </c>
      <c r="D758" t="s">
        <v>1553</v>
      </c>
      <c r="E758" t="s">
        <v>1554</v>
      </c>
      <c r="F758" t="str">
        <f t="shared" si="161"/>
        <v>https://www.tradingview.com/chart/r46Q5U5a/?interval=M&amp;symbol=UPCOM:PSP</v>
      </c>
      <c r="G758" t="str">
        <f t="shared" si="163"/>
        <v>UPCOM_PSP</v>
      </c>
      <c r="H758">
        <f t="shared" si="164"/>
        <v>1</v>
      </c>
      <c r="I758">
        <f t="shared" si="165"/>
        <v>0</v>
      </c>
      <c r="J758" t="str">
        <f t="shared" si="172"/>
        <v>,"UPCOM_PSP Công ty Cổ phần Cảng dịch vụ Dầu khí Đình Vũ"</v>
      </c>
      <c r="L758" t="str">
        <f t="shared" si="166"/>
        <v>UPCOM_TTD</v>
      </c>
      <c r="M758" t="s">
        <v>2510</v>
      </c>
      <c r="N758" t="s">
        <v>2157</v>
      </c>
    </row>
    <row r="759" spans="2:14">
      <c r="B759">
        <f t="shared" si="168"/>
        <v>3</v>
      </c>
      <c r="C759" t="s">
        <v>57</v>
      </c>
      <c r="D759" t="s">
        <v>1555</v>
      </c>
      <c r="E759" t="s">
        <v>1556</v>
      </c>
      <c r="F759" t="str">
        <f t="shared" si="161"/>
        <v>https://www.tradingview.com/chart/r46Q5U5a/?interval=M&amp;symbol=HNX:PSW</v>
      </c>
      <c r="G759" t="str">
        <f t="shared" si="163"/>
        <v>HNX_PSW</v>
      </c>
      <c r="H759">
        <f t="shared" si="164"/>
        <v>1</v>
      </c>
      <c r="I759">
        <f t="shared" si="165"/>
        <v>0</v>
      </c>
      <c r="J759" t="str">
        <f t="shared" si="172"/>
        <v>,"HNX_PSW Công ty cổ phần Phân bón và Hóa chất Dầu khí Tây Nam Bộ"</v>
      </c>
      <c r="L759" t="str">
        <f t="shared" si="166"/>
        <v>UPCOM_TTG</v>
      </c>
      <c r="M759" t="s">
        <v>2510</v>
      </c>
      <c r="N759" t="s">
        <v>2161</v>
      </c>
    </row>
    <row r="760" spans="2:14">
      <c r="B760">
        <f t="shared" si="168"/>
        <v>3</v>
      </c>
      <c r="C760" t="s">
        <v>2509</v>
      </c>
      <c r="D760" t="s">
        <v>1557</v>
      </c>
      <c r="E760" t="s">
        <v>1558</v>
      </c>
      <c r="F760" t="str">
        <f t="shared" si="161"/>
        <v>https://www.tradingview.com/chart/r46Q5U5a/?interval=M&amp;symbol=HOSE:PTB</v>
      </c>
      <c r="G760" t="str">
        <f t="shared" si="163"/>
        <v>HOSE_PTB</v>
      </c>
      <c r="H760">
        <f t="shared" si="164"/>
        <v>1</v>
      </c>
      <c r="I760">
        <f t="shared" si="165"/>
        <v>0</v>
      </c>
      <c r="J760" t="str">
        <f t="shared" si="172"/>
        <v>,"HOSE_PTB Công ty Cổ phần Phú Tài"</v>
      </c>
      <c r="L760" t="str">
        <f t="shared" si="166"/>
        <v>UPCOM_TUG</v>
      </c>
      <c r="M760" t="s">
        <v>2510</v>
      </c>
      <c r="N760" t="s">
        <v>2171</v>
      </c>
    </row>
    <row r="761" spans="2:14">
      <c r="B761">
        <f t="shared" si="168"/>
        <v>3</v>
      </c>
      <c r="C761" t="s">
        <v>2509</v>
      </c>
      <c r="D761" t="s">
        <v>1559</v>
      </c>
      <c r="E761" t="s">
        <v>1560</v>
      </c>
      <c r="F761" t="str">
        <f t="shared" si="161"/>
        <v>https://www.tradingview.com/chart/r46Q5U5a/?interval=M&amp;symbol=HOSE:PTC</v>
      </c>
      <c r="G761" t="str">
        <f t="shared" si="163"/>
        <v>HOSE_PTC</v>
      </c>
      <c r="H761">
        <f t="shared" si="164"/>
        <v>1</v>
      </c>
      <c r="I761">
        <f t="shared" si="165"/>
        <v>0</v>
      </c>
      <c r="J761" t="str">
        <f t="shared" si="172"/>
        <v>,"HOSE_PTC Công ty Cổ phần Đầu tư và Xây dựng Bưu điện"</v>
      </c>
      <c r="L761" t="str">
        <f t="shared" si="166"/>
        <v>UPCOM_TVG</v>
      </c>
      <c r="M761" t="s">
        <v>2510</v>
      </c>
      <c r="N761" t="s">
        <v>2185</v>
      </c>
    </row>
    <row r="762" spans="2:14">
      <c r="B762">
        <f t="shared" si="168"/>
        <v>3</v>
      </c>
      <c r="C762" t="s">
        <v>57</v>
      </c>
      <c r="D762" t="s">
        <v>1561</v>
      </c>
      <c r="E762" t="s">
        <v>1562</v>
      </c>
      <c r="F762" t="str">
        <f t="shared" si="161"/>
        <v>https://www.tradingview.com/chart/r46Q5U5a/?interval=M&amp;symbol=HNX:PTD</v>
      </c>
      <c r="G762" t="str">
        <f t="shared" si="163"/>
        <v>HNX_PTD</v>
      </c>
      <c r="H762">
        <f t="shared" si="164"/>
        <v>1</v>
      </c>
      <c r="I762">
        <f t="shared" si="165"/>
        <v>0</v>
      </c>
      <c r="J762" t="str">
        <f t="shared" si="172"/>
        <v>,"HNX_PTD CTCP Thiết kế - Xây dựng - Thương mại Phúc Thịnh"</v>
      </c>
      <c r="L762" t="str">
        <f t="shared" si="166"/>
        <v>UPCOM_TVM</v>
      </c>
      <c r="M762" t="s">
        <v>2510</v>
      </c>
      <c r="N762" t="s">
        <v>2187</v>
      </c>
    </row>
    <row r="763" spans="2:14">
      <c r="B763">
        <f t="shared" si="168"/>
        <v>3</v>
      </c>
      <c r="C763" t="s">
        <v>2510</v>
      </c>
      <c r="D763" t="s">
        <v>1563</v>
      </c>
      <c r="E763" t="s">
        <v>1564</v>
      </c>
      <c r="F763" t="str">
        <f t="shared" si="161"/>
        <v>https://www.tradingview.com/chart/r46Q5U5a/?interval=M&amp;symbol=UPCOM:PTE</v>
      </c>
      <c r="G763" t="str">
        <f t="shared" si="163"/>
        <v>UPCOM_PTE</v>
      </c>
      <c r="H763">
        <f t="shared" si="164"/>
        <v>1</v>
      </c>
      <c r="I763">
        <f t="shared" si="165"/>
        <v>0</v>
      </c>
      <c r="J763" t="str">
        <f t="shared" si="172"/>
        <v>,"UPCOM_PTE Công ty Cổ phần Xi măng Phú Thọ"</v>
      </c>
      <c r="L763" t="str">
        <f t="shared" si="166"/>
        <v>UPCOM_TVN</v>
      </c>
      <c r="M763" t="s">
        <v>2510</v>
      </c>
      <c r="N763" t="s">
        <v>2189</v>
      </c>
    </row>
    <row r="764" spans="2:14">
      <c r="B764">
        <f t="shared" si="168"/>
        <v>3</v>
      </c>
      <c r="C764" t="s">
        <v>2510</v>
      </c>
      <c r="D764" t="s">
        <v>1565</v>
      </c>
      <c r="E764" t="s">
        <v>1566</v>
      </c>
      <c r="F764" t="str">
        <f t="shared" si="161"/>
        <v>https://www.tradingview.com/chart/r46Q5U5a/?interval=M&amp;symbol=UPCOM:PTG</v>
      </c>
      <c r="G764" t="str">
        <f t="shared" si="163"/>
        <v>UPCOM_PTG</v>
      </c>
      <c r="H764">
        <f t="shared" si="164"/>
        <v>1</v>
      </c>
      <c r="I764">
        <f t="shared" si="165"/>
        <v>0</v>
      </c>
      <c r="J764" t="str">
        <f t="shared" si="172"/>
        <v>,"UPCOM_PTG Công ty Cổ phần May Xuất khẩu Phan Thiết"</v>
      </c>
      <c r="L764" t="str">
        <f t="shared" si="166"/>
        <v>UPCOM_TW3</v>
      </c>
      <c r="M764" t="s">
        <v>2510</v>
      </c>
      <c r="N764" t="s">
        <v>2193</v>
      </c>
    </row>
    <row r="765" spans="2:14">
      <c r="B765">
        <f t="shared" si="168"/>
        <v>3</v>
      </c>
      <c r="C765" t="s">
        <v>2510</v>
      </c>
      <c r="D765" t="s">
        <v>1567</v>
      </c>
      <c r="E765" t="s">
        <v>1568</v>
      </c>
      <c r="F765" t="str">
        <f t="shared" si="161"/>
        <v>https://www.tradingview.com/chart/r46Q5U5a/?interval=M&amp;symbol=UPCOM:PTH</v>
      </c>
      <c r="G765" t="str">
        <f t="shared" si="163"/>
        <v>UPCOM_PTH</v>
      </c>
      <c r="H765">
        <f t="shared" si="164"/>
        <v>1</v>
      </c>
      <c r="I765">
        <f t="shared" si="165"/>
        <v>0</v>
      </c>
      <c r="J765" t="str">
        <f t="shared" si="172"/>
        <v>,"UPCOM_PTH Công ty Cổ phần Vận tải và Dịch vụ Petrolimex Hà Tây"</v>
      </c>
      <c r="L765" t="str">
        <f t="shared" si="166"/>
        <v>UPCOM_UCT</v>
      </c>
      <c r="M765" t="s">
        <v>2510</v>
      </c>
      <c r="N765" t="s">
        <v>2199</v>
      </c>
    </row>
    <row r="766" spans="2:14">
      <c r="B766">
        <f t="shared" si="168"/>
        <v>3</v>
      </c>
      <c r="C766" t="s">
        <v>57</v>
      </c>
      <c r="D766" t="s">
        <v>1569</v>
      </c>
      <c r="E766" t="s">
        <v>1570</v>
      </c>
      <c r="F766" t="str">
        <f t="shared" si="161"/>
        <v>https://www.tradingview.com/chart/r46Q5U5a/?interval=M&amp;symbol=HNX:PTI</v>
      </c>
      <c r="G766" t="str">
        <f t="shared" si="163"/>
        <v>HNX_PTI</v>
      </c>
      <c r="H766">
        <f t="shared" si="164"/>
        <v>1</v>
      </c>
      <c r="I766">
        <f t="shared" si="165"/>
        <v>0</v>
      </c>
      <c r="J766" t="str">
        <f t="shared" si="172"/>
        <v>,"HNX_PTI Tổng Công ty Cổ phần Bảo hiểm Bưu điện"</v>
      </c>
      <c r="L766" t="str">
        <f t="shared" si="166"/>
        <v>UPCOM_UDJ</v>
      </c>
      <c r="M766" t="s">
        <v>2510</v>
      </c>
      <c r="N766" t="s">
        <v>2203</v>
      </c>
    </row>
    <row r="767" spans="2:14" hidden="1">
      <c r="B767">
        <f t="shared" si="168"/>
        <v>3</v>
      </c>
      <c r="C767" t="s">
        <v>2510</v>
      </c>
      <c r="D767" t="s">
        <v>1571</v>
      </c>
      <c r="E767" t="s">
        <v>1572</v>
      </c>
      <c r="F767" t="str">
        <f t="shared" si="161"/>
        <v>https://www.tradingview.com/chart/r46Q5U5a/?interval=M&amp;symbol=UPCOM:PTK</v>
      </c>
      <c r="G767" t="str">
        <f t="shared" si="163"/>
        <v>UPCOM_PTK</v>
      </c>
      <c r="H767">
        <f t="shared" si="164"/>
        <v>0</v>
      </c>
      <c r="I767">
        <f t="shared" si="165"/>
        <v>0</v>
      </c>
      <c r="L767" t="str">
        <f t="shared" si="166"/>
        <v>UPCOM_UEM</v>
      </c>
      <c r="M767" t="s">
        <v>2510</v>
      </c>
      <c r="N767" t="s">
        <v>2205</v>
      </c>
    </row>
    <row r="768" spans="2:14">
      <c r="B768">
        <f t="shared" si="168"/>
        <v>3</v>
      </c>
      <c r="C768" t="s">
        <v>2509</v>
      </c>
      <c r="D768" t="s">
        <v>1573</v>
      </c>
      <c r="E768" t="s">
        <v>1574</v>
      </c>
      <c r="F768" t="str">
        <f t="shared" si="161"/>
        <v>https://www.tradingview.com/chart/r46Q5U5a/?interval=M&amp;symbol=HOSE:PTL</v>
      </c>
      <c r="G768" t="str">
        <f t="shared" si="163"/>
        <v>HOSE_PTL</v>
      </c>
      <c r="H768">
        <f t="shared" si="164"/>
        <v>1</v>
      </c>
      <c r="I768">
        <f t="shared" si="165"/>
        <v>0</v>
      </c>
      <c r="J768" t="str">
        <f>","""&amp;C768&amp;"_"&amp;D768&amp;" "&amp;E768&amp;""""</f>
        <v>,"HOSE_PTL Công ty Cổ phần Đầu tư Hạ tầng và Đô thị Dầu khí PVC"</v>
      </c>
      <c r="L768" t="str">
        <f t="shared" si="166"/>
        <v>UPCOM_UPC</v>
      </c>
      <c r="M768" t="s">
        <v>2510</v>
      </c>
      <c r="N768" t="s">
        <v>2211</v>
      </c>
    </row>
    <row r="769" spans="2:14" hidden="1">
      <c r="B769">
        <f t="shared" si="168"/>
        <v>3</v>
      </c>
      <c r="C769" t="s">
        <v>2510</v>
      </c>
      <c r="D769" t="s">
        <v>1575</v>
      </c>
      <c r="E769" t="s">
        <v>1576</v>
      </c>
      <c r="F769" t="str">
        <f t="shared" si="161"/>
        <v>https://www.tradingview.com/chart/r46Q5U5a/?interval=M&amp;symbol=UPCOM:PTM</v>
      </c>
      <c r="G769" t="str">
        <f t="shared" si="163"/>
        <v>UPCOM_PTM</v>
      </c>
      <c r="H769">
        <f t="shared" si="164"/>
        <v>0</v>
      </c>
      <c r="I769">
        <f t="shared" si="165"/>
        <v>0</v>
      </c>
      <c r="L769" t="str">
        <f t="shared" si="166"/>
        <v>UPCOM_UPH</v>
      </c>
      <c r="M769" t="s">
        <v>2510</v>
      </c>
      <c r="N769" t="s">
        <v>2213</v>
      </c>
    </row>
    <row r="770" spans="2:14">
      <c r="B770">
        <f t="shared" si="168"/>
        <v>3</v>
      </c>
      <c r="C770" t="s">
        <v>2510</v>
      </c>
      <c r="D770" t="s">
        <v>1577</v>
      </c>
      <c r="E770" t="s">
        <v>1578</v>
      </c>
      <c r="F770" t="str">
        <f t="shared" si="161"/>
        <v>https://www.tradingview.com/chart/r46Q5U5a/?interval=M&amp;symbol=UPCOM:PTP</v>
      </c>
      <c r="G770" t="str">
        <f t="shared" si="163"/>
        <v>UPCOM_PTP</v>
      </c>
      <c r="H770">
        <f t="shared" si="164"/>
        <v>1</v>
      </c>
      <c r="I770">
        <f t="shared" si="165"/>
        <v>0</v>
      </c>
      <c r="J770" t="str">
        <f t="shared" ref="J770:J775" si="173">","""&amp;C770&amp;"_"&amp;D770&amp;" "&amp;E770&amp;""""</f>
        <v>,"UPCOM_PTP Công ty Cổ phần Dịch vụ Viễn thông và In Bưu điện"</v>
      </c>
      <c r="L770" t="str">
        <f t="shared" si="166"/>
        <v>UPCOM_USC</v>
      </c>
      <c r="M770" t="s">
        <v>2510</v>
      </c>
      <c r="N770" t="s">
        <v>2215</v>
      </c>
    </row>
    <row r="771" spans="2:14">
      <c r="B771">
        <f t="shared" si="168"/>
        <v>3</v>
      </c>
      <c r="C771" t="s">
        <v>57</v>
      </c>
      <c r="D771" t="s">
        <v>1579</v>
      </c>
      <c r="E771" t="s">
        <v>1580</v>
      </c>
      <c r="F771" t="str">
        <f t="shared" ref="F771:F834" si="174">"https://www.tradingview.com/chart/r46Q5U5a/?interval=M&amp;symbol="&amp;C771&amp;":"&amp;D771</f>
        <v>https://www.tradingview.com/chart/r46Q5U5a/?interval=M&amp;symbol=HNX:PTS</v>
      </c>
      <c r="G771" t="str">
        <f t="shared" si="163"/>
        <v>HNX_PTS</v>
      </c>
      <c r="H771">
        <f t="shared" si="164"/>
        <v>1</v>
      </c>
      <c r="I771">
        <f t="shared" si="165"/>
        <v>0</v>
      </c>
      <c r="J771" t="str">
        <f t="shared" si="173"/>
        <v>,"HNX_PTS Công ty Cổ phần Vận tải và Dịch vụ Petrolimex Hải Phòng"</v>
      </c>
      <c r="L771" t="str">
        <f t="shared" si="166"/>
        <v>UPCOM_V11</v>
      </c>
      <c r="M771" t="s">
        <v>2510</v>
      </c>
      <c r="N771" t="s">
        <v>2217</v>
      </c>
    </row>
    <row r="772" spans="2:14">
      <c r="B772">
        <f t="shared" si="168"/>
        <v>3</v>
      </c>
      <c r="C772" t="s">
        <v>2510</v>
      </c>
      <c r="D772" t="s">
        <v>1581</v>
      </c>
      <c r="E772" t="s">
        <v>1582</v>
      </c>
      <c r="F772" t="str">
        <f t="shared" si="174"/>
        <v>https://www.tradingview.com/chart/r46Q5U5a/?interval=M&amp;symbol=UPCOM:PTT</v>
      </c>
      <c r="G772" t="str">
        <f t="shared" ref="G772:G835" si="175">C772&amp;"_"&amp;D772</f>
        <v>UPCOM_PTT</v>
      </c>
      <c r="H772">
        <f t="shared" ref="H772:H835" si="176">COUNTIF(L:L,G772)</f>
        <v>1</v>
      </c>
      <c r="I772">
        <f t="shared" ref="I772:I835" si="177">COUNTIF(P:P,D772)</f>
        <v>0</v>
      </c>
      <c r="J772" t="str">
        <f t="shared" si="173"/>
        <v>,"UPCOM_PTT Công ty Cổ phần Vận tải Dầu khí Đông Dương"</v>
      </c>
      <c r="L772" t="str">
        <f t="shared" ref="L772:L816" si="178">M772&amp;"_"&amp;N772</f>
        <v>UPCOM_V15</v>
      </c>
      <c r="M772" t="s">
        <v>2510</v>
      </c>
      <c r="N772" t="s">
        <v>2221</v>
      </c>
    </row>
    <row r="773" spans="2:14">
      <c r="B773">
        <f t="shared" si="168"/>
        <v>3</v>
      </c>
      <c r="C773" t="s">
        <v>57</v>
      </c>
      <c r="D773" t="s">
        <v>1583</v>
      </c>
      <c r="E773" t="s">
        <v>1584</v>
      </c>
      <c r="F773" t="str">
        <f t="shared" si="174"/>
        <v>https://www.tradingview.com/chart/r46Q5U5a/?interval=M&amp;symbol=HNX:PV2</v>
      </c>
      <c r="G773" t="str">
        <f t="shared" si="175"/>
        <v>HNX_PV2</v>
      </c>
      <c r="H773">
        <f t="shared" si="176"/>
        <v>1</v>
      </c>
      <c r="I773">
        <f t="shared" si="177"/>
        <v>0</v>
      </c>
      <c r="J773" t="str">
        <f t="shared" si="173"/>
        <v>,"HNX_PV2 Công ty cổ phần Đầu tư PV2"</v>
      </c>
      <c r="L773" t="str">
        <f t="shared" si="178"/>
        <v>UPCOM_VC5</v>
      </c>
      <c r="M773" t="s">
        <v>2510</v>
      </c>
      <c r="N773" t="s">
        <v>2239</v>
      </c>
    </row>
    <row r="774" spans="2:14">
      <c r="B774">
        <f t="shared" si="168"/>
        <v>3</v>
      </c>
      <c r="C774" t="s">
        <v>2510</v>
      </c>
      <c r="D774" t="s">
        <v>1585</v>
      </c>
      <c r="E774" t="s">
        <v>1586</v>
      </c>
      <c r="F774" t="str">
        <f t="shared" si="174"/>
        <v>https://www.tradingview.com/chart/r46Q5U5a/?interval=M&amp;symbol=UPCOM:PVA</v>
      </c>
      <c r="G774" t="str">
        <f t="shared" si="175"/>
        <v>UPCOM_PVA</v>
      </c>
      <c r="H774">
        <f t="shared" si="176"/>
        <v>1</v>
      </c>
      <c r="I774">
        <f t="shared" si="177"/>
        <v>0</v>
      </c>
      <c r="J774" t="str">
        <f t="shared" si="173"/>
        <v>,"UPCOM_PVA Công ty Cổ phần Tổng Công ty Xây lắp Dầu khí Nghệ An"</v>
      </c>
      <c r="L774" t="str">
        <f t="shared" si="178"/>
        <v>UPCOM_VCP</v>
      </c>
      <c r="M774" t="s">
        <v>2510</v>
      </c>
      <c r="N774" t="s">
        <v>2262</v>
      </c>
    </row>
    <row r="775" spans="2:14">
      <c r="B775">
        <f t="shared" si="168"/>
        <v>3</v>
      </c>
      <c r="C775" t="s">
        <v>57</v>
      </c>
      <c r="D775" t="s">
        <v>1587</v>
      </c>
      <c r="E775" t="s">
        <v>1588</v>
      </c>
      <c r="F775" t="str">
        <f t="shared" si="174"/>
        <v>https://www.tradingview.com/chart/r46Q5U5a/?interval=M&amp;symbol=HNX:PVB</v>
      </c>
      <c r="G775" t="str">
        <f t="shared" si="175"/>
        <v>HNX_PVB</v>
      </c>
      <c r="H775">
        <f t="shared" si="176"/>
        <v>1</v>
      </c>
      <c r="I775">
        <f t="shared" si="177"/>
        <v>0</v>
      </c>
      <c r="J775" t="str">
        <f t="shared" si="173"/>
        <v>,"HNX_PVB Công ty cổ phần Bọc ống Dầu khí Việt Nam"</v>
      </c>
      <c r="L775" t="str">
        <f t="shared" si="178"/>
        <v>UPCOM_VCT</v>
      </c>
      <c r="M775" t="s">
        <v>2510</v>
      </c>
      <c r="N775" t="s">
        <v>2266</v>
      </c>
    </row>
    <row r="776" spans="2:14" hidden="1">
      <c r="B776">
        <f t="shared" si="168"/>
        <v>3</v>
      </c>
      <c r="C776" t="s">
        <v>57</v>
      </c>
      <c r="D776" t="s">
        <v>1589</v>
      </c>
      <c r="E776" t="s">
        <v>1590</v>
      </c>
      <c r="F776" t="str">
        <f t="shared" si="174"/>
        <v>https://www.tradingview.com/chart/r46Q5U5a/?interval=M&amp;symbol=HNX:PVC</v>
      </c>
      <c r="G776" t="str">
        <f t="shared" si="175"/>
        <v>HNX_PVC</v>
      </c>
      <c r="H776">
        <f t="shared" si="176"/>
        <v>1</v>
      </c>
      <c r="I776">
        <f t="shared" si="177"/>
        <v>1</v>
      </c>
      <c r="L776" t="str">
        <f t="shared" si="178"/>
        <v>UPCOM_VCW</v>
      </c>
      <c r="M776" t="s">
        <v>2510</v>
      </c>
      <c r="N776" t="s">
        <v>2270</v>
      </c>
    </row>
    <row r="777" spans="2:14" hidden="1">
      <c r="B777">
        <f t="shared" si="168"/>
        <v>3</v>
      </c>
      <c r="C777" t="s">
        <v>2509</v>
      </c>
      <c r="D777" t="s">
        <v>1591</v>
      </c>
      <c r="E777" t="s">
        <v>1592</v>
      </c>
      <c r="F777" t="str">
        <f t="shared" si="174"/>
        <v>https://www.tradingview.com/chart/r46Q5U5a/?interval=M&amp;symbol=HOSE:PVD</v>
      </c>
      <c r="G777" t="str">
        <f t="shared" si="175"/>
        <v>HOSE_PVD</v>
      </c>
      <c r="H777">
        <f t="shared" si="176"/>
        <v>1</v>
      </c>
      <c r="I777">
        <f t="shared" si="177"/>
        <v>1</v>
      </c>
      <c r="L777" t="str">
        <f t="shared" si="178"/>
        <v>UPCOM_VCX</v>
      </c>
      <c r="M777" t="s">
        <v>2510</v>
      </c>
      <c r="N777" t="s">
        <v>2272</v>
      </c>
    </row>
    <row r="778" spans="2:14" hidden="1">
      <c r="B778">
        <f t="shared" si="168"/>
        <v>3</v>
      </c>
      <c r="C778" t="s">
        <v>57</v>
      </c>
      <c r="D778" t="s">
        <v>1593</v>
      </c>
      <c r="E778" t="s">
        <v>1594</v>
      </c>
      <c r="F778" t="str">
        <f t="shared" si="174"/>
        <v>https://www.tradingview.com/chart/r46Q5U5a/?interval=M&amp;symbol=HNX:PVE</v>
      </c>
      <c r="G778" t="str">
        <f t="shared" si="175"/>
        <v>HNX_PVE</v>
      </c>
      <c r="H778">
        <f t="shared" si="176"/>
        <v>0</v>
      </c>
      <c r="I778">
        <f t="shared" si="177"/>
        <v>0</v>
      </c>
      <c r="L778" t="str">
        <f t="shared" si="178"/>
        <v>UPCOM_VDN</v>
      </c>
      <c r="M778" t="s">
        <v>2510</v>
      </c>
      <c r="N778" t="s">
        <v>2276</v>
      </c>
    </row>
    <row r="779" spans="2:14" hidden="1">
      <c r="B779">
        <f t="shared" si="168"/>
        <v>3</v>
      </c>
      <c r="C779" t="s">
        <v>2509</v>
      </c>
      <c r="D779" t="s">
        <v>1595</v>
      </c>
      <c r="E779" t="s">
        <v>1596</v>
      </c>
      <c r="F779" t="str">
        <f t="shared" si="174"/>
        <v>https://www.tradingview.com/chart/r46Q5U5a/?interval=M&amp;symbol=HOSE:PVF</v>
      </c>
      <c r="G779" t="str">
        <f t="shared" si="175"/>
        <v>HOSE_PVF</v>
      </c>
      <c r="H779">
        <f t="shared" si="176"/>
        <v>0</v>
      </c>
      <c r="I779">
        <f t="shared" si="177"/>
        <v>0</v>
      </c>
      <c r="L779" t="str">
        <f t="shared" si="178"/>
        <v>UPCOM_VDT</v>
      </c>
      <c r="M779" t="s">
        <v>2510</v>
      </c>
      <c r="N779" t="s">
        <v>2278</v>
      </c>
    </row>
    <row r="780" spans="2:14">
      <c r="B780">
        <f t="shared" si="168"/>
        <v>3</v>
      </c>
      <c r="C780" t="s">
        <v>57</v>
      </c>
      <c r="D780" t="s">
        <v>1597</v>
      </c>
      <c r="E780" t="s">
        <v>1598</v>
      </c>
      <c r="F780" t="str">
        <f t="shared" si="174"/>
        <v>https://www.tradingview.com/chart/r46Q5U5a/?interval=M&amp;symbol=HNX:PVG</v>
      </c>
      <c r="G780" t="str">
        <f t="shared" si="175"/>
        <v>HNX_PVG</v>
      </c>
      <c r="H780">
        <f t="shared" si="176"/>
        <v>1</v>
      </c>
      <c r="I780">
        <f t="shared" si="177"/>
        <v>0</v>
      </c>
      <c r="J780" t="str">
        <f t="shared" ref="J780:J781" si="179">","""&amp;C780&amp;"_"&amp;D780&amp;" "&amp;E780&amp;""""</f>
        <v>,"HNX_PVG Công ty Cổ phần Kinh doanh Khí hóa lỏng Miền Bắc"</v>
      </c>
      <c r="L780" t="str">
        <f t="shared" si="178"/>
        <v>UPCOM_VEF</v>
      </c>
      <c r="M780" t="s">
        <v>2510</v>
      </c>
      <c r="N780" t="s">
        <v>2294</v>
      </c>
    </row>
    <row r="781" spans="2:14">
      <c r="B781">
        <f t="shared" si="168"/>
        <v>3</v>
      </c>
      <c r="C781" t="s">
        <v>57</v>
      </c>
      <c r="D781" t="s">
        <v>1599</v>
      </c>
      <c r="E781" t="s">
        <v>1600</v>
      </c>
      <c r="F781" t="str">
        <f t="shared" si="174"/>
        <v>https://www.tradingview.com/chart/r46Q5U5a/?interval=M&amp;symbol=HNX:PVI</v>
      </c>
      <c r="G781" t="str">
        <f t="shared" si="175"/>
        <v>HNX_PVI</v>
      </c>
      <c r="H781">
        <f t="shared" si="176"/>
        <v>1</v>
      </c>
      <c r="I781">
        <f t="shared" si="177"/>
        <v>0</v>
      </c>
      <c r="J781" t="str">
        <f t="shared" si="179"/>
        <v>,"HNX_PVI Công ty Cổ phần PVI"</v>
      </c>
      <c r="L781" t="str">
        <f t="shared" si="178"/>
        <v>UPCOM_VES</v>
      </c>
      <c r="M781" t="s">
        <v>2510</v>
      </c>
      <c r="N781" t="s">
        <v>2296</v>
      </c>
    </row>
    <row r="782" spans="2:14" hidden="1">
      <c r="B782">
        <f t="shared" si="168"/>
        <v>3</v>
      </c>
      <c r="C782" t="s">
        <v>57</v>
      </c>
      <c r="D782" t="s">
        <v>1601</v>
      </c>
      <c r="E782" t="s">
        <v>1602</v>
      </c>
      <c r="F782" t="str">
        <f t="shared" si="174"/>
        <v>https://www.tradingview.com/chart/r46Q5U5a/?interval=M&amp;symbol=HNX:PVL</v>
      </c>
      <c r="G782" t="str">
        <f t="shared" si="175"/>
        <v>HNX_PVL</v>
      </c>
      <c r="H782">
        <f t="shared" si="176"/>
        <v>0</v>
      </c>
      <c r="I782">
        <f t="shared" si="177"/>
        <v>0</v>
      </c>
      <c r="L782" t="str">
        <f t="shared" si="178"/>
        <v>UPCOM_VFC</v>
      </c>
      <c r="M782" t="s">
        <v>2510</v>
      </c>
      <c r="N782" t="s">
        <v>2298</v>
      </c>
    </row>
    <row r="783" spans="2:14">
      <c r="B783">
        <f t="shared" si="168"/>
        <v>3</v>
      </c>
      <c r="C783" t="s">
        <v>2510</v>
      </c>
      <c r="D783" t="s">
        <v>1603</v>
      </c>
      <c r="E783" t="s">
        <v>1604</v>
      </c>
      <c r="F783" t="str">
        <f t="shared" si="174"/>
        <v>https://www.tradingview.com/chart/r46Q5U5a/?interval=M&amp;symbol=UPCOM:PVM</v>
      </c>
      <c r="G783" t="str">
        <f t="shared" si="175"/>
        <v>UPCOM_PVM</v>
      </c>
      <c r="H783">
        <f t="shared" si="176"/>
        <v>1</v>
      </c>
      <c r="I783">
        <f t="shared" si="177"/>
        <v>0</v>
      </c>
      <c r="J783" t="str">
        <f t="shared" ref="J783:J784" si="180">","""&amp;C783&amp;"_"&amp;D783&amp;" "&amp;E783&amp;""""</f>
        <v>,"UPCOM_PVM Công ty Cổ phần Máy - Thiết bị Dầu khí"</v>
      </c>
      <c r="L783" t="str">
        <f t="shared" si="178"/>
        <v>UPCOM_VGG</v>
      </c>
      <c r="M783" t="s">
        <v>2510</v>
      </c>
      <c r="N783" t="s">
        <v>2306</v>
      </c>
    </row>
    <row r="784" spans="2:14">
      <c r="B784">
        <f t="shared" si="168"/>
        <v>3</v>
      </c>
      <c r="C784" t="s">
        <v>2510</v>
      </c>
      <c r="D784" t="s">
        <v>1605</v>
      </c>
      <c r="E784" t="s">
        <v>1606</v>
      </c>
      <c r="F784" t="str">
        <f t="shared" si="174"/>
        <v>https://www.tradingview.com/chart/r46Q5U5a/?interval=M&amp;symbol=UPCOM:PVO</v>
      </c>
      <c r="G784" t="str">
        <f t="shared" si="175"/>
        <v>UPCOM_PVO</v>
      </c>
      <c r="H784">
        <f t="shared" si="176"/>
        <v>1</v>
      </c>
      <c r="I784">
        <f t="shared" si="177"/>
        <v>0</v>
      </c>
      <c r="J784" t="str">
        <f t="shared" si="180"/>
        <v>,"UPCOM_PVO CTCP Dầu nhờn PV Oil"</v>
      </c>
      <c r="L784" t="str">
        <f t="shared" si="178"/>
        <v>UPCOM_VGL</v>
      </c>
      <c r="M784" t="s">
        <v>2510</v>
      </c>
      <c r="N784" t="s">
        <v>2308</v>
      </c>
    </row>
    <row r="785" spans="2:14" hidden="1">
      <c r="B785">
        <f t="shared" si="168"/>
        <v>3</v>
      </c>
      <c r="C785" t="s">
        <v>2510</v>
      </c>
      <c r="D785" t="s">
        <v>1607</v>
      </c>
      <c r="E785" t="s">
        <v>1608</v>
      </c>
      <c r="F785" t="str">
        <f t="shared" si="174"/>
        <v>https://www.tradingview.com/chart/r46Q5U5a/?interval=M&amp;symbol=UPCOM:PVP</v>
      </c>
      <c r="G785" t="str">
        <f t="shared" si="175"/>
        <v>UPCOM_PVP</v>
      </c>
      <c r="H785">
        <f t="shared" si="176"/>
        <v>0</v>
      </c>
      <c r="I785">
        <f t="shared" si="177"/>
        <v>1</v>
      </c>
      <c r="L785" t="str">
        <f t="shared" si="178"/>
        <v>UPCOM_VGT</v>
      </c>
      <c r="M785" t="s">
        <v>2510</v>
      </c>
      <c r="N785" t="s">
        <v>6</v>
      </c>
    </row>
    <row r="786" spans="2:14" hidden="1">
      <c r="B786">
        <f t="shared" ref="B786:B847" si="181">LEN(D786)</f>
        <v>3</v>
      </c>
      <c r="C786" t="s">
        <v>57</v>
      </c>
      <c r="D786" t="s">
        <v>1609</v>
      </c>
      <c r="E786" t="s">
        <v>1610</v>
      </c>
      <c r="F786" t="str">
        <f t="shared" si="174"/>
        <v>https://www.tradingview.com/chart/r46Q5U5a/?interval=M&amp;symbol=HNX:PVR</v>
      </c>
      <c r="G786" t="str">
        <f t="shared" si="175"/>
        <v>HNX_PVR</v>
      </c>
      <c r="H786">
        <f t="shared" si="176"/>
        <v>0</v>
      </c>
      <c r="I786">
        <f t="shared" si="177"/>
        <v>0</v>
      </c>
      <c r="L786" t="str">
        <f t="shared" si="178"/>
        <v>UPCOM_VHF</v>
      </c>
      <c r="M786" t="s">
        <v>2510</v>
      </c>
      <c r="N786" t="s">
        <v>2316</v>
      </c>
    </row>
    <row r="787" spans="2:14" hidden="1">
      <c r="B787">
        <f t="shared" si="181"/>
        <v>3</v>
      </c>
      <c r="C787" t="s">
        <v>57</v>
      </c>
      <c r="D787" t="s">
        <v>1611</v>
      </c>
      <c r="E787" t="s">
        <v>1612</v>
      </c>
      <c r="F787" t="str">
        <f t="shared" si="174"/>
        <v>https://www.tradingview.com/chart/r46Q5U5a/?interval=M&amp;symbol=HNX:PVS</v>
      </c>
      <c r="G787" t="str">
        <f t="shared" si="175"/>
        <v>HNX_PVS</v>
      </c>
      <c r="H787">
        <f t="shared" si="176"/>
        <v>0</v>
      </c>
      <c r="I787">
        <f t="shared" si="177"/>
        <v>1</v>
      </c>
      <c r="L787" t="str">
        <f t="shared" si="178"/>
        <v>UPCOM_VHH</v>
      </c>
      <c r="M787" t="s">
        <v>2510</v>
      </c>
      <c r="N787" t="s">
        <v>2320</v>
      </c>
    </row>
    <row r="788" spans="2:14" hidden="1">
      <c r="B788">
        <f t="shared" si="181"/>
        <v>3</v>
      </c>
      <c r="C788" t="s">
        <v>2509</v>
      </c>
      <c r="D788" t="s">
        <v>1613</v>
      </c>
      <c r="E788" t="s">
        <v>1614</v>
      </c>
      <c r="F788" t="str">
        <f t="shared" si="174"/>
        <v>https://www.tradingview.com/chart/r46Q5U5a/?interval=M&amp;symbol=HOSE:PVT</v>
      </c>
      <c r="G788" t="str">
        <f t="shared" si="175"/>
        <v>HOSE_PVT</v>
      </c>
      <c r="H788">
        <f t="shared" si="176"/>
        <v>1</v>
      </c>
      <c r="I788">
        <f t="shared" si="177"/>
        <v>1</v>
      </c>
      <c r="L788" t="str">
        <f t="shared" si="178"/>
        <v>UPCOM_VIM</v>
      </c>
      <c r="M788" t="s">
        <v>2510</v>
      </c>
      <c r="N788" t="s">
        <v>2337</v>
      </c>
    </row>
    <row r="789" spans="2:14" hidden="1">
      <c r="B789">
        <f t="shared" si="181"/>
        <v>3</v>
      </c>
      <c r="C789" t="s">
        <v>57</v>
      </c>
      <c r="D789" t="s">
        <v>1615</v>
      </c>
      <c r="E789" t="s">
        <v>1616</v>
      </c>
      <c r="F789" t="str">
        <f t="shared" si="174"/>
        <v>https://www.tradingview.com/chart/r46Q5U5a/?interval=M&amp;symbol=HNX:PVV</v>
      </c>
      <c r="G789" t="str">
        <f t="shared" si="175"/>
        <v>HNX_PVV</v>
      </c>
      <c r="H789">
        <f t="shared" si="176"/>
        <v>0</v>
      </c>
      <c r="I789">
        <f t="shared" si="177"/>
        <v>0</v>
      </c>
      <c r="L789" t="str">
        <f t="shared" si="178"/>
        <v>UPCOM_VIN</v>
      </c>
      <c r="M789" t="s">
        <v>2510</v>
      </c>
      <c r="N789" t="s">
        <v>2339</v>
      </c>
    </row>
    <row r="790" spans="2:14" hidden="1">
      <c r="B790">
        <f t="shared" si="181"/>
        <v>3</v>
      </c>
      <c r="C790" t="s">
        <v>57</v>
      </c>
      <c r="D790" t="s">
        <v>1617</v>
      </c>
      <c r="E790" t="s">
        <v>1618</v>
      </c>
      <c r="F790" t="str">
        <f t="shared" si="174"/>
        <v>https://www.tradingview.com/chart/r46Q5U5a/?interval=M&amp;symbol=HNX:PVX</v>
      </c>
      <c r="G790" t="str">
        <f t="shared" si="175"/>
        <v>HNX_PVX</v>
      </c>
      <c r="H790">
        <f t="shared" si="176"/>
        <v>0</v>
      </c>
      <c r="I790">
        <f t="shared" si="177"/>
        <v>0</v>
      </c>
      <c r="L790" t="str">
        <f t="shared" si="178"/>
        <v>UPCOM_VLB</v>
      </c>
      <c r="M790" t="s">
        <v>2510</v>
      </c>
      <c r="N790" t="s">
        <v>2357</v>
      </c>
    </row>
    <row r="791" spans="2:14" hidden="1">
      <c r="B791">
        <f t="shared" si="181"/>
        <v>3</v>
      </c>
      <c r="C791" t="s">
        <v>2510</v>
      </c>
      <c r="D791" t="s">
        <v>1619</v>
      </c>
      <c r="E791" t="s">
        <v>1620</v>
      </c>
      <c r="F791" t="str">
        <f t="shared" si="174"/>
        <v>https://www.tradingview.com/chart/r46Q5U5a/?interval=M&amp;symbol=UPCOM:PX1</v>
      </c>
      <c r="G791" t="str">
        <f t="shared" si="175"/>
        <v>UPCOM_PX1</v>
      </c>
      <c r="H791">
        <f t="shared" si="176"/>
        <v>0</v>
      </c>
      <c r="I791">
        <f t="shared" si="177"/>
        <v>0</v>
      </c>
      <c r="L791" t="str">
        <f t="shared" si="178"/>
        <v>UPCOM_VLC</v>
      </c>
      <c r="M791" t="s">
        <v>2510</v>
      </c>
      <c r="N791" t="s">
        <v>2359</v>
      </c>
    </row>
    <row r="792" spans="2:14" hidden="1">
      <c r="B792">
        <f t="shared" si="181"/>
        <v>3</v>
      </c>
      <c r="C792" t="s">
        <v>57</v>
      </c>
      <c r="D792" t="s">
        <v>1621</v>
      </c>
      <c r="E792" t="s">
        <v>1622</v>
      </c>
      <c r="F792" t="str">
        <f t="shared" si="174"/>
        <v>https://www.tradingview.com/chart/r46Q5U5a/?interval=M&amp;symbol=HNX:PXA</v>
      </c>
      <c r="G792" t="str">
        <f t="shared" si="175"/>
        <v>HNX_PXA</v>
      </c>
      <c r="H792">
        <f t="shared" si="176"/>
        <v>0</v>
      </c>
      <c r="I792">
        <f t="shared" si="177"/>
        <v>0</v>
      </c>
      <c r="L792" t="str">
        <f t="shared" si="178"/>
        <v>UPCOM_VLF</v>
      </c>
      <c r="M792" t="s">
        <v>2510</v>
      </c>
      <c r="N792" t="s">
        <v>2361</v>
      </c>
    </row>
    <row r="793" spans="2:14" hidden="1">
      <c r="B793">
        <f t="shared" si="181"/>
        <v>3</v>
      </c>
      <c r="C793" t="s">
        <v>2510</v>
      </c>
      <c r="D793" t="s">
        <v>1623</v>
      </c>
      <c r="E793" t="s">
        <v>1624</v>
      </c>
      <c r="F793" t="str">
        <f t="shared" si="174"/>
        <v>https://www.tradingview.com/chart/r46Q5U5a/?interval=M&amp;symbol=UPCOM:PXC</v>
      </c>
      <c r="G793" t="str">
        <f t="shared" si="175"/>
        <v>UPCOM_PXC</v>
      </c>
      <c r="H793">
        <f t="shared" si="176"/>
        <v>0</v>
      </c>
      <c r="I793">
        <f t="shared" si="177"/>
        <v>0</v>
      </c>
      <c r="L793" t="str">
        <f t="shared" si="178"/>
        <v>UPCOM_VLG</v>
      </c>
      <c r="M793" t="s">
        <v>2510</v>
      </c>
      <c r="N793" t="s">
        <v>2363</v>
      </c>
    </row>
    <row r="794" spans="2:14" hidden="1">
      <c r="B794">
        <f t="shared" si="181"/>
        <v>3</v>
      </c>
      <c r="C794" t="s">
        <v>2509</v>
      </c>
      <c r="D794" t="s">
        <v>1625</v>
      </c>
      <c r="E794" t="s">
        <v>1626</v>
      </c>
      <c r="F794" t="str">
        <f t="shared" si="174"/>
        <v>https://www.tradingview.com/chart/r46Q5U5a/?interval=M&amp;symbol=HOSE:PXI</v>
      </c>
      <c r="G794" t="str">
        <f t="shared" si="175"/>
        <v>HOSE_PXI</v>
      </c>
      <c r="H794">
        <f t="shared" si="176"/>
        <v>0</v>
      </c>
      <c r="I794">
        <f t="shared" si="177"/>
        <v>0</v>
      </c>
      <c r="L794" t="str">
        <f t="shared" si="178"/>
        <v>UPCOM_VNI</v>
      </c>
      <c r="M794" t="s">
        <v>2510</v>
      </c>
      <c r="N794" t="s">
        <v>2387</v>
      </c>
    </row>
    <row r="795" spans="2:14">
      <c r="B795">
        <f t="shared" si="181"/>
        <v>3</v>
      </c>
      <c r="C795" t="s">
        <v>2510</v>
      </c>
      <c r="D795" t="s">
        <v>1627</v>
      </c>
      <c r="E795" t="s">
        <v>1628</v>
      </c>
      <c r="F795" t="str">
        <f t="shared" si="174"/>
        <v>https://www.tradingview.com/chart/r46Q5U5a/?interval=M&amp;symbol=UPCOM:PXL</v>
      </c>
      <c r="G795" t="str">
        <f t="shared" si="175"/>
        <v>UPCOM_PXL</v>
      </c>
      <c r="H795">
        <f t="shared" si="176"/>
        <v>1</v>
      </c>
      <c r="I795">
        <f t="shared" si="177"/>
        <v>0</v>
      </c>
      <c r="J795" t="str">
        <f t="shared" ref="J795:J796" si="182">","""&amp;C795&amp;"_"&amp;D795&amp;" "&amp;E795&amp;""""</f>
        <v>,"UPCOM_PXL Công ty cổ phần Đầu tư Xây dựng Thương mại Dầu khí-IDICO"</v>
      </c>
      <c r="L795" t="str">
        <f t="shared" si="178"/>
        <v>UPCOM_VNP</v>
      </c>
      <c r="M795" t="s">
        <v>2510</v>
      </c>
      <c r="N795" t="s">
        <v>2395</v>
      </c>
    </row>
    <row r="796" spans="2:14">
      <c r="B796">
        <f t="shared" si="181"/>
        <v>3</v>
      </c>
      <c r="C796" t="s">
        <v>2510</v>
      </c>
      <c r="D796" t="s">
        <v>1629</v>
      </c>
      <c r="E796" t="s">
        <v>1630</v>
      </c>
      <c r="F796" t="str">
        <f t="shared" si="174"/>
        <v>https://www.tradingview.com/chart/r46Q5U5a/?interval=M&amp;symbol=UPCOM:PXM</v>
      </c>
      <c r="G796" t="str">
        <f t="shared" si="175"/>
        <v>UPCOM_PXM</v>
      </c>
      <c r="H796">
        <f t="shared" si="176"/>
        <v>1</v>
      </c>
      <c r="I796">
        <f t="shared" si="177"/>
        <v>0</v>
      </c>
      <c r="J796" t="str">
        <f t="shared" si="182"/>
        <v>,"UPCOM_PXM Công ty Cổ phần Xây lắp Dầu khí Miền Trung"</v>
      </c>
      <c r="L796" t="str">
        <f t="shared" si="178"/>
        <v>UPCOM_VNX</v>
      </c>
      <c r="M796" t="s">
        <v>2510</v>
      </c>
      <c r="N796" t="s">
        <v>2403</v>
      </c>
    </row>
    <row r="797" spans="2:14" hidden="1">
      <c r="B797">
        <f t="shared" si="181"/>
        <v>3</v>
      </c>
      <c r="C797" t="s">
        <v>2509</v>
      </c>
      <c r="D797" t="s">
        <v>1631</v>
      </c>
      <c r="E797" t="s">
        <v>1632</v>
      </c>
      <c r="F797" t="str">
        <f t="shared" si="174"/>
        <v>https://www.tradingview.com/chart/r46Q5U5a/?interval=M&amp;symbol=HOSE:PXS</v>
      </c>
      <c r="G797" t="str">
        <f t="shared" si="175"/>
        <v>HOSE_PXS</v>
      </c>
      <c r="H797">
        <f t="shared" si="176"/>
        <v>0</v>
      </c>
      <c r="I797">
        <f t="shared" si="177"/>
        <v>0</v>
      </c>
      <c r="L797" t="str">
        <f t="shared" si="178"/>
        <v>UPCOM_VNY</v>
      </c>
      <c r="M797" t="s">
        <v>2510</v>
      </c>
      <c r="N797" t="s">
        <v>2405</v>
      </c>
    </row>
    <row r="798" spans="2:14" hidden="1">
      <c r="B798">
        <f t="shared" si="181"/>
        <v>3</v>
      </c>
      <c r="C798" t="s">
        <v>2509</v>
      </c>
      <c r="D798" t="s">
        <v>1633</v>
      </c>
      <c r="E798" t="s">
        <v>1634</v>
      </c>
      <c r="F798" t="str">
        <f t="shared" si="174"/>
        <v>https://www.tradingview.com/chart/r46Q5U5a/?interval=M&amp;symbol=HOSE:PXT</v>
      </c>
      <c r="G798" t="str">
        <f t="shared" si="175"/>
        <v>HOSE_PXT</v>
      </c>
      <c r="H798">
        <f t="shared" si="176"/>
        <v>0</v>
      </c>
      <c r="I798">
        <f t="shared" si="177"/>
        <v>0</v>
      </c>
      <c r="L798" t="str">
        <f t="shared" si="178"/>
        <v>UPCOM_VOC</v>
      </c>
      <c r="M798" t="s">
        <v>2510</v>
      </c>
      <c r="N798" t="s">
        <v>2407</v>
      </c>
    </row>
    <row r="799" spans="2:14" hidden="1">
      <c r="B799">
        <f t="shared" si="181"/>
        <v>3</v>
      </c>
      <c r="C799" t="s">
        <v>2510</v>
      </c>
      <c r="D799" t="s">
        <v>1635</v>
      </c>
      <c r="E799" t="s">
        <v>1636</v>
      </c>
      <c r="F799" t="str">
        <f t="shared" si="174"/>
        <v>https://www.tradingview.com/chart/r46Q5U5a/?interval=M&amp;symbol=UPCOM:QBR</v>
      </c>
      <c r="G799" t="str">
        <f t="shared" si="175"/>
        <v>UPCOM_QBR</v>
      </c>
      <c r="H799">
        <f t="shared" si="176"/>
        <v>0</v>
      </c>
      <c r="I799">
        <f t="shared" si="177"/>
        <v>0</v>
      </c>
      <c r="L799" t="str">
        <f t="shared" si="178"/>
        <v>UPCOM_VPA</v>
      </c>
      <c r="M799" t="s">
        <v>2510</v>
      </c>
      <c r="N799" t="s">
        <v>2411</v>
      </c>
    </row>
    <row r="800" spans="2:14" hidden="1">
      <c r="B800">
        <f t="shared" si="181"/>
        <v>3</v>
      </c>
      <c r="C800" t="s">
        <v>2509</v>
      </c>
      <c r="D800" t="s">
        <v>1637</v>
      </c>
      <c r="E800" t="s">
        <v>1638</v>
      </c>
      <c r="F800" t="str">
        <f t="shared" si="174"/>
        <v>https://www.tradingview.com/chart/r46Q5U5a/?interval=M&amp;symbol=HOSE:QBS</v>
      </c>
      <c r="G800" t="str">
        <f t="shared" si="175"/>
        <v>HOSE_QBS</v>
      </c>
      <c r="H800">
        <f t="shared" si="176"/>
        <v>0</v>
      </c>
      <c r="I800">
        <f t="shared" si="177"/>
        <v>0</v>
      </c>
      <c r="L800" t="str">
        <f t="shared" si="178"/>
        <v>UPCOM_VPC</v>
      </c>
      <c r="M800" t="s">
        <v>2510</v>
      </c>
      <c r="N800" t="s">
        <v>2413</v>
      </c>
    </row>
    <row r="801" spans="2:14">
      <c r="B801">
        <f t="shared" si="181"/>
        <v>3</v>
      </c>
      <c r="C801" t="s">
        <v>2510</v>
      </c>
      <c r="D801" t="s">
        <v>1639</v>
      </c>
      <c r="E801" t="s">
        <v>1640</v>
      </c>
      <c r="F801" t="str">
        <f t="shared" si="174"/>
        <v>https://www.tradingview.com/chart/r46Q5U5a/?interval=M&amp;symbol=UPCOM:QCC</v>
      </c>
      <c r="G801" t="str">
        <f t="shared" si="175"/>
        <v>UPCOM_QCC</v>
      </c>
      <c r="H801">
        <f t="shared" si="176"/>
        <v>1</v>
      </c>
      <c r="I801">
        <f t="shared" si="177"/>
        <v>0</v>
      </c>
      <c r="J801" t="str">
        <f>","""&amp;C801&amp;"_"&amp;D801&amp;" "&amp;E801&amp;""""</f>
        <v>,"UPCOM_QCC CTCP Đầu tư Xây dựng và Phát triển Hạ tầng Viễn thông"</v>
      </c>
      <c r="L801" t="str">
        <f t="shared" si="178"/>
        <v>UPCOM_VPR</v>
      </c>
      <c r="M801" t="s">
        <v>2510</v>
      </c>
      <c r="N801" t="s">
        <v>2423</v>
      </c>
    </row>
    <row r="802" spans="2:14" hidden="1">
      <c r="B802">
        <f t="shared" si="181"/>
        <v>3</v>
      </c>
      <c r="C802" t="s">
        <v>2509</v>
      </c>
      <c r="D802" t="s">
        <v>1641</v>
      </c>
      <c r="E802" t="s">
        <v>1642</v>
      </c>
      <c r="F802" t="str">
        <f t="shared" si="174"/>
        <v>https://www.tradingview.com/chart/r46Q5U5a/?interval=M&amp;symbol=HOSE:QCG</v>
      </c>
      <c r="G802" t="str">
        <f t="shared" si="175"/>
        <v>HOSE_QCG</v>
      </c>
      <c r="H802">
        <f t="shared" si="176"/>
        <v>1</v>
      </c>
      <c r="I802">
        <f t="shared" si="177"/>
        <v>1</v>
      </c>
      <c r="L802" t="str">
        <f t="shared" si="178"/>
        <v>UPCOM_VQC</v>
      </c>
      <c r="M802" t="s">
        <v>2510</v>
      </c>
      <c r="N802" t="s">
        <v>2427</v>
      </c>
    </row>
    <row r="803" spans="2:14">
      <c r="B803">
        <f t="shared" si="181"/>
        <v>3</v>
      </c>
      <c r="C803" t="s">
        <v>57</v>
      </c>
      <c r="D803" t="s">
        <v>1643</v>
      </c>
      <c r="E803" t="s">
        <v>1644</v>
      </c>
      <c r="F803" t="str">
        <f t="shared" si="174"/>
        <v>https://www.tradingview.com/chart/r46Q5U5a/?interval=M&amp;symbol=HNX:QHD</v>
      </c>
      <c r="G803" t="str">
        <f t="shared" si="175"/>
        <v>HNX_QHD</v>
      </c>
      <c r="H803">
        <f t="shared" si="176"/>
        <v>1</v>
      </c>
      <c r="I803">
        <f t="shared" si="177"/>
        <v>0</v>
      </c>
      <c r="J803" t="str">
        <f t="shared" ref="J803:J804" si="183">","""&amp;C803&amp;"_"&amp;D803&amp;" "&amp;E803&amp;""""</f>
        <v>,"HNX_QHD Công ty Cổ phần Que hàn điện Việt Đức"</v>
      </c>
      <c r="L803" t="str">
        <f t="shared" si="178"/>
        <v>UPCOM_VRG</v>
      </c>
      <c r="M803" t="s">
        <v>2510</v>
      </c>
      <c r="N803" t="s">
        <v>2431</v>
      </c>
    </row>
    <row r="804" spans="2:14">
      <c r="B804">
        <f t="shared" si="181"/>
        <v>3</v>
      </c>
      <c r="C804" t="s">
        <v>2510</v>
      </c>
      <c r="D804" t="s">
        <v>1645</v>
      </c>
      <c r="E804" t="s">
        <v>1646</v>
      </c>
      <c r="F804" t="str">
        <f t="shared" si="174"/>
        <v>https://www.tradingview.com/chart/r46Q5U5a/?interval=M&amp;symbol=UPCOM:QHW</v>
      </c>
      <c r="G804" t="str">
        <f t="shared" si="175"/>
        <v>UPCOM_QHW</v>
      </c>
      <c r="H804">
        <f t="shared" si="176"/>
        <v>1</v>
      </c>
      <c r="I804">
        <f t="shared" si="177"/>
        <v>0</v>
      </c>
      <c r="J804" t="str">
        <f t="shared" si="183"/>
        <v>,"UPCOM_QHW CTCP Nước khoáng Quảng Ninh"</v>
      </c>
      <c r="L804" t="str">
        <f t="shared" si="178"/>
        <v>UPCOM_VSG</v>
      </c>
      <c r="M804" t="s">
        <v>2510</v>
      </c>
      <c r="N804" t="s">
        <v>2437</v>
      </c>
    </row>
    <row r="805" spans="2:14" hidden="1">
      <c r="B805">
        <f t="shared" si="181"/>
        <v>3</v>
      </c>
      <c r="C805" t="s">
        <v>57</v>
      </c>
      <c r="D805" t="s">
        <v>1647</v>
      </c>
      <c r="E805" t="s">
        <v>1648</v>
      </c>
      <c r="F805" t="str">
        <f t="shared" si="174"/>
        <v>https://www.tradingview.com/chart/r46Q5U5a/?interval=M&amp;symbol=HNX:QNC</v>
      </c>
      <c r="G805" t="str">
        <f t="shared" si="175"/>
        <v>HNX_QNC</v>
      </c>
      <c r="H805">
        <f t="shared" si="176"/>
        <v>0</v>
      </c>
      <c r="I805">
        <f t="shared" si="177"/>
        <v>0</v>
      </c>
      <c r="L805" t="str">
        <f t="shared" si="178"/>
        <v>UPCOM_VSN</v>
      </c>
      <c r="M805" t="s">
        <v>2510</v>
      </c>
      <c r="N805" t="s">
        <v>2443</v>
      </c>
    </row>
    <row r="806" spans="2:14">
      <c r="B806">
        <f t="shared" si="181"/>
        <v>3</v>
      </c>
      <c r="C806" t="s">
        <v>2510</v>
      </c>
      <c r="D806" t="s">
        <v>1649</v>
      </c>
      <c r="E806" t="s">
        <v>1650</v>
      </c>
      <c r="F806" t="str">
        <f t="shared" si="174"/>
        <v>https://www.tradingview.com/chart/r46Q5U5a/?interval=M&amp;symbol=UPCOM:QNS</v>
      </c>
      <c r="G806" t="str">
        <f t="shared" si="175"/>
        <v>UPCOM_QNS</v>
      </c>
      <c r="H806">
        <f t="shared" si="176"/>
        <v>1</v>
      </c>
      <c r="I806">
        <f t="shared" si="177"/>
        <v>0</v>
      </c>
      <c r="J806" t="str">
        <f t="shared" ref="J806:J818" si="184">","""&amp;C806&amp;"_"&amp;D806&amp;" "&amp;E806&amp;""""</f>
        <v>,"UPCOM_QNS Công ty Cổ phần Đường Quảng Ngãi"</v>
      </c>
      <c r="L806" t="str">
        <f t="shared" si="178"/>
        <v>UPCOM_VST</v>
      </c>
      <c r="M806" t="s">
        <v>2510</v>
      </c>
      <c r="N806" t="s">
        <v>2447</v>
      </c>
    </row>
    <row r="807" spans="2:14">
      <c r="B807">
        <f t="shared" si="181"/>
        <v>3</v>
      </c>
      <c r="C807" t="s">
        <v>2510</v>
      </c>
      <c r="D807" t="s">
        <v>1651</v>
      </c>
      <c r="E807" t="s">
        <v>1652</v>
      </c>
      <c r="F807" t="str">
        <f t="shared" si="174"/>
        <v>https://www.tradingview.com/chart/r46Q5U5a/?interval=M&amp;symbol=UPCOM:QNU</v>
      </c>
      <c r="G807" t="str">
        <f t="shared" si="175"/>
        <v>UPCOM_QNU</v>
      </c>
      <c r="H807">
        <f t="shared" si="176"/>
        <v>1</v>
      </c>
      <c r="I807">
        <f t="shared" si="177"/>
        <v>0</v>
      </c>
      <c r="J807" t="str">
        <f t="shared" si="184"/>
        <v>,"UPCOM_QNU Công ty Cổ phần Môi trường Đô thị Quảng Nam"</v>
      </c>
      <c r="L807" t="str">
        <f t="shared" si="178"/>
        <v>UPCOM_VTA</v>
      </c>
      <c r="M807" t="s">
        <v>2510</v>
      </c>
      <c r="N807" t="s">
        <v>2453</v>
      </c>
    </row>
    <row r="808" spans="2:14">
      <c r="B808">
        <f t="shared" si="181"/>
        <v>3</v>
      </c>
      <c r="C808" t="s">
        <v>2510</v>
      </c>
      <c r="D808" t="s">
        <v>1653</v>
      </c>
      <c r="E808" t="s">
        <v>1654</v>
      </c>
      <c r="F808" t="str">
        <f t="shared" si="174"/>
        <v>https://www.tradingview.com/chart/r46Q5U5a/?interval=M&amp;symbol=UPCOM:QNW</v>
      </c>
      <c r="G808" t="str">
        <f t="shared" si="175"/>
        <v>UPCOM_QNW</v>
      </c>
      <c r="H808">
        <f t="shared" si="176"/>
        <v>1</v>
      </c>
      <c r="I808">
        <f t="shared" si="177"/>
        <v>0</v>
      </c>
      <c r="J808" t="str">
        <f t="shared" si="184"/>
        <v>,"UPCOM_QNW CTCP Cấp thoát nước và Xây dựng Quảng Ngãi"</v>
      </c>
      <c r="L808" t="str">
        <f t="shared" si="178"/>
        <v>UPCOM_VTI</v>
      </c>
      <c r="M808" t="s">
        <v>2510</v>
      </c>
      <c r="N808" t="s">
        <v>2463</v>
      </c>
    </row>
    <row r="809" spans="2:14">
      <c r="B809">
        <f t="shared" si="181"/>
        <v>3</v>
      </c>
      <c r="C809" t="s">
        <v>2510</v>
      </c>
      <c r="D809" t="s">
        <v>1655</v>
      </c>
      <c r="E809" t="s">
        <v>1656</v>
      </c>
      <c r="F809" t="str">
        <f t="shared" si="174"/>
        <v>https://www.tradingview.com/chart/r46Q5U5a/?interval=M&amp;symbol=UPCOM:QPH</v>
      </c>
      <c r="G809" t="str">
        <f t="shared" si="175"/>
        <v>UPCOM_QPH</v>
      </c>
      <c r="H809">
        <f t="shared" si="176"/>
        <v>1</v>
      </c>
      <c r="I809">
        <f t="shared" si="177"/>
        <v>0</v>
      </c>
      <c r="J809" t="str">
        <f t="shared" si="184"/>
        <v>,"UPCOM_QPH Công ty Cổ phần Thủy điện Quế Phong"</v>
      </c>
      <c r="L809" t="str">
        <f t="shared" si="178"/>
        <v>UPCOM_VTX</v>
      </c>
      <c r="M809" t="s">
        <v>2510</v>
      </c>
      <c r="N809" t="s">
        <v>2477</v>
      </c>
    </row>
    <row r="810" spans="2:14">
      <c r="B810">
        <f t="shared" si="181"/>
        <v>3</v>
      </c>
      <c r="C810" t="s">
        <v>2510</v>
      </c>
      <c r="D810" t="s">
        <v>1657</v>
      </c>
      <c r="E810" t="s">
        <v>1658</v>
      </c>
      <c r="F810" t="str">
        <f t="shared" si="174"/>
        <v>https://www.tradingview.com/chart/r46Q5U5a/?interval=M&amp;symbol=UPCOM:QSP</v>
      </c>
      <c r="G810" t="str">
        <f t="shared" si="175"/>
        <v>UPCOM_QSP</v>
      </c>
      <c r="H810">
        <f t="shared" si="176"/>
        <v>1</v>
      </c>
      <c r="I810">
        <f t="shared" si="177"/>
        <v>0</v>
      </c>
      <c r="J810" t="str">
        <f t="shared" si="184"/>
        <v>,"UPCOM_QSP Công ty cổ phần Tân Cảng Quy Nhơn"</v>
      </c>
      <c r="L810" t="str">
        <f t="shared" si="178"/>
        <v>UPCOM_VWS</v>
      </c>
      <c r="M810" t="s">
        <v>2510</v>
      </c>
      <c r="N810" t="s">
        <v>2479</v>
      </c>
    </row>
    <row r="811" spans="2:14">
      <c r="B811">
        <f t="shared" si="181"/>
        <v>3</v>
      </c>
      <c r="C811" t="s">
        <v>57</v>
      </c>
      <c r="D811" t="s">
        <v>1659</v>
      </c>
      <c r="E811" t="s">
        <v>1660</v>
      </c>
      <c r="F811" t="str">
        <f t="shared" si="174"/>
        <v>https://www.tradingview.com/chart/r46Q5U5a/?interval=M&amp;symbol=HNX:QTC</v>
      </c>
      <c r="G811" t="str">
        <f t="shared" si="175"/>
        <v>HNX_QTC</v>
      </c>
      <c r="H811">
        <f t="shared" si="176"/>
        <v>1</v>
      </c>
      <c r="I811">
        <f t="shared" si="177"/>
        <v>0</v>
      </c>
      <c r="J811" t="str">
        <f t="shared" si="184"/>
        <v>,"HNX_QTC Công ty Cổ phần Công trình Giao thông Vận tải Quảng Nam"</v>
      </c>
      <c r="L811" t="str">
        <f t="shared" si="178"/>
        <v>UPCOM_WSB</v>
      </c>
      <c r="M811" t="s">
        <v>2510</v>
      </c>
      <c r="N811" t="s">
        <v>0</v>
      </c>
    </row>
    <row r="812" spans="2:14">
      <c r="B812">
        <f t="shared" si="181"/>
        <v>3</v>
      </c>
      <c r="C812" t="s">
        <v>2509</v>
      </c>
      <c r="D812" t="s">
        <v>1661</v>
      </c>
      <c r="E812" t="s">
        <v>1662</v>
      </c>
      <c r="F812" t="str">
        <f t="shared" si="174"/>
        <v>https://www.tradingview.com/chart/r46Q5U5a/?interval=M&amp;symbol=HOSE:RAL</v>
      </c>
      <c r="G812" t="str">
        <f t="shared" si="175"/>
        <v>HOSE_RAL</v>
      </c>
      <c r="H812">
        <f t="shared" si="176"/>
        <v>1</v>
      </c>
      <c r="I812">
        <f t="shared" si="177"/>
        <v>0</v>
      </c>
      <c r="J812" t="str">
        <f t="shared" si="184"/>
        <v>,"HOSE_RAL Công ty Cổ phần Bóng đèn Phích nước Rạng Đông"</v>
      </c>
      <c r="L812" t="str">
        <f t="shared" si="178"/>
        <v>UPCOM_WTC</v>
      </c>
      <c r="M812" t="s">
        <v>2510</v>
      </c>
      <c r="N812" t="s">
        <v>2486</v>
      </c>
    </row>
    <row r="813" spans="2:14">
      <c r="B813">
        <f t="shared" si="181"/>
        <v>3</v>
      </c>
      <c r="C813" t="s">
        <v>2510</v>
      </c>
      <c r="D813" t="s">
        <v>1663</v>
      </c>
      <c r="E813" t="s">
        <v>1664</v>
      </c>
      <c r="F813" t="str">
        <f t="shared" si="174"/>
        <v>https://www.tradingview.com/chart/r46Q5U5a/?interval=M&amp;symbol=UPCOM:RAT</v>
      </c>
      <c r="G813" t="str">
        <f t="shared" si="175"/>
        <v>UPCOM_RAT</v>
      </c>
      <c r="H813">
        <f t="shared" si="176"/>
        <v>1</v>
      </c>
      <c r="I813">
        <f t="shared" si="177"/>
        <v>0</v>
      </c>
      <c r="J813" t="str">
        <f t="shared" si="184"/>
        <v>,"UPCOM_RAT CTCP Vận tải và Thương mại Đường sắt"</v>
      </c>
      <c r="L813" t="str">
        <f t="shared" si="178"/>
        <v>UPCOM_XHC</v>
      </c>
      <c r="M813" t="s">
        <v>2510</v>
      </c>
      <c r="N813" t="s">
        <v>2492</v>
      </c>
    </row>
    <row r="814" spans="2:14">
      <c r="B814">
        <f t="shared" si="181"/>
        <v>3</v>
      </c>
      <c r="C814" t="s">
        <v>2510</v>
      </c>
      <c r="D814" t="s">
        <v>1665</v>
      </c>
      <c r="E814" t="s">
        <v>1666</v>
      </c>
      <c r="F814" t="str">
        <f t="shared" si="174"/>
        <v>https://www.tradingview.com/chart/r46Q5U5a/?interval=M&amp;symbol=UPCOM:RBC</v>
      </c>
      <c r="G814" t="str">
        <f t="shared" si="175"/>
        <v>UPCOM_RBC</v>
      </c>
      <c r="H814">
        <f t="shared" si="176"/>
        <v>1</v>
      </c>
      <c r="I814">
        <f t="shared" si="177"/>
        <v>0</v>
      </c>
      <c r="J814" t="str">
        <f t="shared" si="184"/>
        <v>,"UPCOM_RBC CTCP Công nghiệp và Xuất nhập khẩu Cao Su"</v>
      </c>
      <c r="L814" t="str">
        <f t="shared" si="178"/>
        <v>UPCOM_XMD</v>
      </c>
      <c r="M814" t="s">
        <v>2510</v>
      </c>
      <c r="N814" t="s">
        <v>2496</v>
      </c>
    </row>
    <row r="815" spans="2:14">
      <c r="B815">
        <f t="shared" si="181"/>
        <v>3</v>
      </c>
      <c r="C815" t="s">
        <v>2510</v>
      </c>
      <c r="D815" t="s">
        <v>1667</v>
      </c>
      <c r="E815" t="s">
        <v>1668</v>
      </c>
      <c r="F815" t="str">
        <f t="shared" si="174"/>
        <v>https://www.tradingview.com/chart/r46Q5U5a/?interval=M&amp;symbol=UPCOM:RCC</v>
      </c>
      <c r="G815" t="str">
        <f t="shared" si="175"/>
        <v>UPCOM_RCC</v>
      </c>
      <c r="H815">
        <f t="shared" si="176"/>
        <v>1</v>
      </c>
      <c r="I815">
        <f t="shared" si="177"/>
        <v>0</v>
      </c>
      <c r="J815" t="str">
        <f t="shared" si="184"/>
        <v>,"UPCOM_RCC Công ty Cổ phần Tổng công ty Công trình đường sắt"</v>
      </c>
      <c r="L815" t="str">
        <f t="shared" si="178"/>
        <v>UPCOM_XPH</v>
      </c>
      <c r="M815" t="s">
        <v>2510</v>
      </c>
      <c r="N815" t="s">
        <v>2498</v>
      </c>
    </row>
    <row r="816" spans="2:14">
      <c r="B816">
        <f t="shared" si="181"/>
        <v>3</v>
      </c>
      <c r="C816" t="s">
        <v>2510</v>
      </c>
      <c r="D816" t="s">
        <v>1669</v>
      </c>
      <c r="E816" t="s">
        <v>1670</v>
      </c>
      <c r="F816" t="str">
        <f t="shared" si="174"/>
        <v>https://www.tradingview.com/chart/r46Q5U5a/?interval=M&amp;symbol=UPCOM:RCD</v>
      </c>
      <c r="G816" t="str">
        <f t="shared" si="175"/>
        <v>UPCOM_RCD</v>
      </c>
      <c r="H816">
        <f t="shared" si="176"/>
        <v>1</v>
      </c>
      <c r="I816">
        <f t="shared" si="177"/>
        <v>0</v>
      </c>
      <c r="J816" t="str">
        <f t="shared" si="184"/>
        <v>,"UPCOM_RCD Công ty cổ phần Xây dựng - Địa ốc Cao su"</v>
      </c>
      <c r="L816" t="str">
        <f t="shared" si="178"/>
        <v>UPCOM_YBC</v>
      </c>
      <c r="M816" t="s">
        <v>2510</v>
      </c>
      <c r="N816" t="s">
        <v>2500</v>
      </c>
    </row>
    <row r="817" spans="2:10">
      <c r="B817">
        <f t="shared" si="181"/>
        <v>3</v>
      </c>
      <c r="C817" t="s">
        <v>57</v>
      </c>
      <c r="D817" t="s">
        <v>1671</v>
      </c>
      <c r="E817" t="s">
        <v>1672</v>
      </c>
      <c r="F817" t="str">
        <f t="shared" si="174"/>
        <v>https://www.tradingview.com/chart/r46Q5U5a/?interval=M&amp;symbol=HNX:RCL</v>
      </c>
      <c r="G817" t="str">
        <f t="shared" si="175"/>
        <v>HNX_RCL</v>
      </c>
      <c r="H817">
        <f t="shared" si="176"/>
        <v>1</v>
      </c>
      <c r="I817">
        <f t="shared" si="177"/>
        <v>0</v>
      </c>
      <c r="J817" t="str">
        <f t="shared" si="184"/>
        <v>,"HNX_RCL Công ty Cổ phần Địa ốc Chợ Lớn"</v>
      </c>
    </row>
    <row r="818" spans="2:10">
      <c r="B818">
        <f t="shared" si="181"/>
        <v>3</v>
      </c>
      <c r="C818" t="s">
        <v>2509</v>
      </c>
      <c r="D818" t="s">
        <v>1673</v>
      </c>
      <c r="E818" t="s">
        <v>1674</v>
      </c>
      <c r="F818" t="str">
        <f t="shared" si="174"/>
        <v>https://www.tradingview.com/chart/r46Q5U5a/?interval=M&amp;symbol=HOSE:RDP</v>
      </c>
      <c r="G818" t="str">
        <f t="shared" si="175"/>
        <v>HOSE_RDP</v>
      </c>
      <c r="H818">
        <f t="shared" si="176"/>
        <v>1</v>
      </c>
      <c r="I818">
        <f t="shared" si="177"/>
        <v>0</v>
      </c>
      <c r="J818" t="str">
        <f t="shared" si="184"/>
        <v>,"HOSE_RDP Công ty Cổ phần Nhựa Rạng Đông"</v>
      </c>
    </row>
    <row r="819" spans="2:10" hidden="1">
      <c r="B819">
        <f t="shared" si="181"/>
        <v>3</v>
      </c>
      <c r="C819" t="s">
        <v>2509</v>
      </c>
      <c r="D819" t="s">
        <v>1675</v>
      </c>
      <c r="E819" t="s">
        <v>1676</v>
      </c>
      <c r="F819" t="str">
        <f t="shared" si="174"/>
        <v>https://www.tradingview.com/chart/r46Q5U5a/?interval=M&amp;symbol=HOSE:REE</v>
      </c>
      <c r="G819" t="str">
        <f t="shared" si="175"/>
        <v>HOSE_REE</v>
      </c>
      <c r="H819">
        <f t="shared" si="176"/>
        <v>1</v>
      </c>
      <c r="I819">
        <f t="shared" si="177"/>
        <v>1</v>
      </c>
    </row>
    <row r="820" spans="2:10" hidden="1">
      <c r="B820">
        <f t="shared" si="181"/>
        <v>3</v>
      </c>
      <c r="C820" t="s">
        <v>2510</v>
      </c>
      <c r="D820" t="s">
        <v>1677</v>
      </c>
      <c r="E820" t="s">
        <v>1678</v>
      </c>
      <c r="F820" t="str">
        <f t="shared" si="174"/>
        <v>https://www.tradingview.com/chart/r46Q5U5a/?interval=M&amp;symbol=UPCOM:REM</v>
      </c>
      <c r="G820" t="str">
        <f t="shared" si="175"/>
        <v>UPCOM_REM</v>
      </c>
      <c r="H820">
        <f t="shared" si="176"/>
        <v>0</v>
      </c>
      <c r="I820">
        <f t="shared" si="177"/>
        <v>0</v>
      </c>
    </row>
    <row r="821" spans="2:10" hidden="1">
      <c r="B821">
        <f t="shared" si="181"/>
        <v>3</v>
      </c>
      <c r="C821" t="s">
        <v>57</v>
      </c>
      <c r="D821" t="s">
        <v>1679</v>
      </c>
      <c r="E821" t="s">
        <v>1680</v>
      </c>
      <c r="F821" t="str">
        <f t="shared" si="174"/>
        <v>https://www.tradingview.com/chart/r46Q5U5a/?interval=M&amp;symbol=HNX:RHC</v>
      </c>
      <c r="G821" t="str">
        <f t="shared" si="175"/>
        <v>HNX_RHC</v>
      </c>
      <c r="H821">
        <f t="shared" si="176"/>
        <v>0</v>
      </c>
      <c r="I821">
        <f t="shared" si="177"/>
        <v>0</v>
      </c>
    </row>
    <row r="822" spans="2:10" hidden="1">
      <c r="B822">
        <f t="shared" si="181"/>
        <v>3</v>
      </c>
      <c r="C822" t="s">
        <v>2509</v>
      </c>
      <c r="D822" t="s">
        <v>1681</v>
      </c>
      <c r="E822" t="s">
        <v>1682</v>
      </c>
      <c r="F822" t="str">
        <f t="shared" si="174"/>
        <v>https://www.tradingview.com/chart/r46Q5U5a/?interval=M&amp;symbol=HOSE:RIC</v>
      </c>
      <c r="G822" t="str">
        <f t="shared" si="175"/>
        <v>HOSE_RIC</v>
      </c>
      <c r="H822">
        <f t="shared" si="176"/>
        <v>0</v>
      </c>
      <c r="I822">
        <f t="shared" si="177"/>
        <v>0</v>
      </c>
    </row>
    <row r="823" spans="2:10" hidden="1">
      <c r="B823">
        <f t="shared" si="181"/>
        <v>3</v>
      </c>
      <c r="C823" t="s">
        <v>2510</v>
      </c>
      <c r="D823" t="s">
        <v>1683</v>
      </c>
      <c r="E823" t="s">
        <v>1684</v>
      </c>
      <c r="F823" t="str">
        <f t="shared" si="174"/>
        <v>https://www.tradingview.com/chart/r46Q5U5a/?interval=M&amp;symbol=UPCOM:RLC</v>
      </c>
      <c r="G823" t="str">
        <f t="shared" si="175"/>
        <v>UPCOM_RLC</v>
      </c>
      <c r="H823">
        <f t="shared" si="176"/>
        <v>0</v>
      </c>
      <c r="I823">
        <f t="shared" si="177"/>
        <v>0</v>
      </c>
    </row>
    <row r="824" spans="2:10" hidden="1">
      <c r="B824">
        <f t="shared" si="181"/>
        <v>3</v>
      </c>
      <c r="C824" t="s">
        <v>2509</v>
      </c>
      <c r="D824" t="s">
        <v>1685</v>
      </c>
      <c r="E824" t="s">
        <v>1686</v>
      </c>
      <c r="F824" t="str">
        <f t="shared" si="174"/>
        <v>https://www.tradingview.com/chart/r46Q5U5a/?interval=M&amp;symbol=HOSE:ROS</v>
      </c>
      <c r="G824" t="str">
        <f t="shared" si="175"/>
        <v>HOSE_ROS</v>
      </c>
      <c r="H824">
        <f t="shared" si="176"/>
        <v>0</v>
      </c>
      <c r="I824">
        <f t="shared" si="177"/>
        <v>0</v>
      </c>
    </row>
    <row r="825" spans="2:10">
      <c r="B825">
        <f t="shared" si="181"/>
        <v>3</v>
      </c>
      <c r="C825" t="s">
        <v>2510</v>
      </c>
      <c r="D825" t="s">
        <v>1687</v>
      </c>
      <c r="E825" t="s">
        <v>1688</v>
      </c>
      <c r="F825" t="str">
        <f t="shared" si="174"/>
        <v>https://www.tradingview.com/chart/r46Q5U5a/?interval=M&amp;symbol=UPCOM:RTB</v>
      </c>
      <c r="G825" t="str">
        <f t="shared" si="175"/>
        <v>UPCOM_RTB</v>
      </c>
      <c r="H825">
        <f t="shared" si="176"/>
        <v>1</v>
      </c>
      <c r="I825">
        <f t="shared" si="177"/>
        <v>0</v>
      </c>
      <c r="J825" t="str">
        <f>","""&amp;C825&amp;"_"&amp;D825&amp;" "&amp;E825&amp;""""</f>
        <v>,"UPCOM_RTB Công ty cổ phần Cao su Tân Biên"</v>
      </c>
    </row>
    <row r="826" spans="2:10" hidden="1">
      <c r="B826">
        <f t="shared" si="181"/>
        <v>3</v>
      </c>
      <c r="C826" t="s">
        <v>2510</v>
      </c>
      <c r="D826" t="s">
        <v>1689</v>
      </c>
      <c r="E826" t="s">
        <v>1690</v>
      </c>
      <c r="F826" t="str">
        <f t="shared" si="174"/>
        <v>https://www.tradingview.com/chart/r46Q5U5a/?interval=M&amp;symbol=UPCOM:RTH</v>
      </c>
      <c r="G826" t="str">
        <f t="shared" si="175"/>
        <v>UPCOM_RTH</v>
      </c>
      <c r="H826">
        <f t="shared" si="176"/>
        <v>0</v>
      </c>
      <c r="I826">
        <f t="shared" si="177"/>
        <v>0</v>
      </c>
    </row>
    <row r="827" spans="2:10" hidden="1">
      <c r="B827">
        <f t="shared" si="181"/>
        <v>3</v>
      </c>
      <c r="C827" t="s">
        <v>2510</v>
      </c>
      <c r="D827" t="s">
        <v>1691</v>
      </c>
      <c r="E827" t="s">
        <v>1692</v>
      </c>
      <c r="F827" t="str">
        <f t="shared" si="174"/>
        <v>https://www.tradingview.com/chart/r46Q5U5a/?interval=M&amp;symbol=UPCOM:RTS</v>
      </c>
      <c r="G827" t="str">
        <f t="shared" si="175"/>
        <v>UPCOM_RTS</v>
      </c>
      <c r="H827">
        <f t="shared" si="176"/>
        <v>0</v>
      </c>
      <c r="I827">
        <f t="shared" si="177"/>
        <v>0</v>
      </c>
    </row>
    <row r="828" spans="2:10">
      <c r="B828">
        <f t="shared" si="181"/>
        <v>3</v>
      </c>
      <c r="C828" t="s">
        <v>2510</v>
      </c>
      <c r="D828" t="s">
        <v>1693</v>
      </c>
      <c r="E828" t="s">
        <v>1694</v>
      </c>
      <c r="F828" t="str">
        <f t="shared" si="174"/>
        <v>https://www.tradingview.com/chart/r46Q5U5a/?interval=M&amp;symbol=UPCOM:S12</v>
      </c>
      <c r="G828" t="str">
        <f t="shared" si="175"/>
        <v>UPCOM_S12</v>
      </c>
      <c r="H828">
        <f t="shared" si="176"/>
        <v>1</v>
      </c>
      <c r="I828">
        <f t="shared" si="177"/>
        <v>0</v>
      </c>
      <c r="J828" t="str">
        <f t="shared" ref="J828:J829" si="185">","""&amp;C828&amp;"_"&amp;D828&amp;" "&amp;E828&amp;""""</f>
        <v>,"UPCOM_S12 Công ty Cổ phần Sông Đà 12"</v>
      </c>
    </row>
    <row r="829" spans="2:10">
      <c r="B829">
        <f t="shared" si="181"/>
        <v>3</v>
      </c>
      <c r="C829" t="s">
        <v>2510</v>
      </c>
      <c r="D829" t="s">
        <v>1695</v>
      </c>
      <c r="E829" t="s">
        <v>1696</v>
      </c>
      <c r="F829" t="str">
        <f t="shared" si="174"/>
        <v>https://www.tradingview.com/chart/r46Q5U5a/?interval=M&amp;symbol=UPCOM:S27</v>
      </c>
      <c r="G829" t="str">
        <f t="shared" si="175"/>
        <v>UPCOM_S27</v>
      </c>
      <c r="H829">
        <f t="shared" si="176"/>
        <v>1</v>
      </c>
      <c r="I829">
        <f t="shared" si="177"/>
        <v>0</v>
      </c>
      <c r="J829" t="str">
        <f t="shared" si="185"/>
        <v>,"UPCOM_S27 Công ty cổ phần Sông Đà 27"</v>
      </c>
    </row>
    <row r="830" spans="2:10" hidden="1">
      <c r="B830">
        <f t="shared" si="181"/>
        <v>3</v>
      </c>
      <c r="C830" t="s">
        <v>2510</v>
      </c>
      <c r="D830" t="s">
        <v>1697</v>
      </c>
      <c r="E830" t="s">
        <v>1698</v>
      </c>
      <c r="F830" t="str">
        <f t="shared" si="174"/>
        <v>https://www.tradingview.com/chart/r46Q5U5a/?interval=M&amp;symbol=UPCOM:S33</v>
      </c>
      <c r="G830" t="str">
        <f t="shared" si="175"/>
        <v>UPCOM_S33</v>
      </c>
      <c r="H830">
        <f t="shared" si="176"/>
        <v>0</v>
      </c>
      <c r="I830">
        <f t="shared" si="177"/>
        <v>0</v>
      </c>
    </row>
    <row r="831" spans="2:10">
      <c r="B831">
        <f t="shared" si="181"/>
        <v>3</v>
      </c>
      <c r="C831" t="s">
        <v>2509</v>
      </c>
      <c r="D831" t="s">
        <v>1699</v>
      </c>
      <c r="E831" t="s">
        <v>1700</v>
      </c>
      <c r="F831" t="str">
        <f t="shared" si="174"/>
        <v>https://www.tradingview.com/chart/r46Q5U5a/?interval=M&amp;symbol=HOSE:S4A</v>
      </c>
      <c r="G831" t="str">
        <f t="shared" si="175"/>
        <v>HOSE_S4A</v>
      </c>
      <c r="H831">
        <f t="shared" si="176"/>
        <v>1</v>
      </c>
      <c r="I831">
        <f t="shared" si="177"/>
        <v>0</v>
      </c>
      <c r="J831" t="str">
        <f t="shared" ref="J831:J832" si="186">","""&amp;C831&amp;"_"&amp;D831&amp;" "&amp;E831&amp;""""</f>
        <v>,"HOSE_S4A Công ty Cổ phần Thủy điện Sê San 4A"</v>
      </c>
    </row>
    <row r="832" spans="2:10">
      <c r="B832">
        <f t="shared" si="181"/>
        <v>3</v>
      </c>
      <c r="C832" t="s">
        <v>57</v>
      </c>
      <c r="D832" t="s">
        <v>1701</v>
      </c>
      <c r="E832" t="s">
        <v>1702</v>
      </c>
      <c r="F832" t="str">
        <f t="shared" si="174"/>
        <v>https://www.tradingview.com/chart/r46Q5U5a/?interval=M&amp;symbol=HNX:S55</v>
      </c>
      <c r="G832" t="str">
        <f t="shared" si="175"/>
        <v>HNX_S55</v>
      </c>
      <c r="H832">
        <f t="shared" si="176"/>
        <v>1</v>
      </c>
      <c r="I832">
        <f t="shared" si="177"/>
        <v>0</v>
      </c>
      <c r="J832" t="str">
        <f t="shared" si="186"/>
        <v>,"HNX_S55 Công ty Cổ phần Sông Đà 505"</v>
      </c>
    </row>
    <row r="833" spans="2:10" hidden="1">
      <c r="B833">
        <f t="shared" si="181"/>
        <v>3</v>
      </c>
      <c r="C833" t="s">
        <v>57</v>
      </c>
      <c r="D833" t="s">
        <v>1703</v>
      </c>
      <c r="E833" t="s">
        <v>1704</v>
      </c>
      <c r="F833" t="str">
        <f t="shared" si="174"/>
        <v>https://www.tradingview.com/chart/r46Q5U5a/?interval=M&amp;symbol=HNX:S64</v>
      </c>
      <c r="G833" t="str">
        <f t="shared" si="175"/>
        <v>HNX_S64</v>
      </c>
      <c r="H833">
        <f t="shared" si="176"/>
        <v>0</v>
      </c>
      <c r="I833">
        <f t="shared" si="177"/>
        <v>0</v>
      </c>
    </row>
    <row r="834" spans="2:10" hidden="1">
      <c r="B834">
        <f t="shared" si="181"/>
        <v>3</v>
      </c>
      <c r="C834" t="s">
        <v>57</v>
      </c>
      <c r="D834" t="s">
        <v>1705</v>
      </c>
      <c r="E834" t="s">
        <v>1706</v>
      </c>
      <c r="F834" t="str">
        <f t="shared" si="174"/>
        <v>https://www.tradingview.com/chart/r46Q5U5a/?interval=M&amp;symbol=HNX:S74</v>
      </c>
      <c r="G834" t="str">
        <f t="shared" si="175"/>
        <v>HNX_S74</v>
      </c>
      <c r="H834">
        <f t="shared" si="176"/>
        <v>0</v>
      </c>
      <c r="I834">
        <f t="shared" si="177"/>
        <v>0</v>
      </c>
    </row>
    <row r="835" spans="2:10" hidden="1">
      <c r="B835">
        <f t="shared" si="181"/>
        <v>3</v>
      </c>
      <c r="C835" t="s">
        <v>57</v>
      </c>
      <c r="D835" t="s">
        <v>1707</v>
      </c>
      <c r="E835" t="s">
        <v>1708</v>
      </c>
      <c r="F835" t="str">
        <f t="shared" ref="F835:F898" si="187">"https://www.tradingview.com/chart/r46Q5U5a/?interval=M&amp;symbol="&amp;C835&amp;":"&amp;D835</f>
        <v>https://www.tradingview.com/chart/r46Q5U5a/?interval=M&amp;symbol=HNX:S91</v>
      </c>
      <c r="G835" t="str">
        <f t="shared" si="175"/>
        <v>HNX_S91</v>
      </c>
      <c r="H835">
        <f t="shared" si="176"/>
        <v>0</v>
      </c>
      <c r="I835">
        <f t="shared" si="177"/>
        <v>0</v>
      </c>
    </row>
    <row r="836" spans="2:10">
      <c r="B836">
        <f t="shared" si="181"/>
        <v>3</v>
      </c>
      <c r="C836" t="s">
        <v>2510</v>
      </c>
      <c r="D836" t="s">
        <v>1709</v>
      </c>
      <c r="E836" t="s">
        <v>1710</v>
      </c>
      <c r="F836" t="str">
        <f t="shared" si="187"/>
        <v>https://www.tradingview.com/chart/r46Q5U5a/?interval=M&amp;symbol=UPCOM:S96</v>
      </c>
      <c r="G836" t="str">
        <f t="shared" ref="G836:G899" si="188">C836&amp;"_"&amp;D836</f>
        <v>UPCOM_S96</v>
      </c>
      <c r="H836">
        <f t="shared" ref="H836:H899" si="189">COUNTIF(L:L,G836)</f>
        <v>1</v>
      </c>
      <c r="I836">
        <f t="shared" ref="I836:I899" si="190">COUNTIF(P:P,D836)</f>
        <v>0</v>
      </c>
      <c r="J836" t="str">
        <f t="shared" ref="J836:J837" si="191">","""&amp;C836&amp;"_"&amp;D836&amp;" "&amp;E836&amp;""""</f>
        <v>,"UPCOM_S96 Công ty Cổ phần Sông Đà 9.06"</v>
      </c>
    </row>
    <row r="837" spans="2:10">
      <c r="B837">
        <f t="shared" si="181"/>
        <v>3</v>
      </c>
      <c r="C837" t="s">
        <v>57</v>
      </c>
      <c r="D837" t="s">
        <v>1711</v>
      </c>
      <c r="E837" t="s">
        <v>1712</v>
      </c>
      <c r="F837" t="str">
        <f t="shared" si="187"/>
        <v>https://www.tradingview.com/chart/r46Q5U5a/?interval=M&amp;symbol=HNX:S99</v>
      </c>
      <c r="G837" t="str">
        <f t="shared" si="188"/>
        <v>HNX_S99</v>
      </c>
      <c r="H837">
        <f t="shared" si="189"/>
        <v>1</v>
      </c>
      <c r="I837">
        <f t="shared" si="190"/>
        <v>0</v>
      </c>
      <c r="J837" t="str">
        <f t="shared" si="191"/>
        <v>,"HNX_S99 Công ty Cổ phần SCI"</v>
      </c>
    </row>
    <row r="838" spans="2:10" hidden="1">
      <c r="B838">
        <f t="shared" si="181"/>
        <v>3</v>
      </c>
      <c r="C838" t="s">
        <v>2509</v>
      </c>
      <c r="D838" t="s">
        <v>1713</v>
      </c>
      <c r="E838" t="s">
        <v>1714</v>
      </c>
      <c r="F838" t="str">
        <f t="shared" si="187"/>
        <v>https://www.tradingview.com/chart/r46Q5U5a/?interval=M&amp;symbol=HOSE:SAB</v>
      </c>
      <c r="G838" t="str">
        <f t="shared" si="188"/>
        <v>HOSE_SAB</v>
      </c>
      <c r="H838">
        <f t="shared" si="189"/>
        <v>1</v>
      </c>
      <c r="I838">
        <f t="shared" si="190"/>
        <v>1</v>
      </c>
    </row>
    <row r="839" spans="2:10">
      <c r="B839">
        <f t="shared" si="181"/>
        <v>3</v>
      </c>
      <c r="C839" t="s">
        <v>2510</v>
      </c>
      <c r="D839" t="s">
        <v>1715</v>
      </c>
      <c r="E839" t="s">
        <v>1716</v>
      </c>
      <c r="F839" t="str">
        <f t="shared" si="187"/>
        <v>https://www.tradingview.com/chart/r46Q5U5a/?interval=M&amp;symbol=UPCOM:SAC</v>
      </c>
      <c r="G839" t="str">
        <f t="shared" si="188"/>
        <v>UPCOM_SAC</v>
      </c>
      <c r="H839">
        <f t="shared" si="189"/>
        <v>1</v>
      </c>
      <c r="I839">
        <f t="shared" si="190"/>
        <v>0</v>
      </c>
      <c r="J839" t="str">
        <f t="shared" ref="J839:J845" si="192">","""&amp;C839&amp;"_"&amp;D839&amp;" "&amp;E839&amp;""""</f>
        <v>,"UPCOM_SAC Công ty Cổ phần Xếp dỡ và Dịch vụ Cảng Sài Gòn"</v>
      </c>
    </row>
    <row r="840" spans="2:10">
      <c r="B840">
        <f t="shared" si="181"/>
        <v>3</v>
      </c>
      <c r="C840" t="s">
        <v>57</v>
      </c>
      <c r="D840" t="s">
        <v>1717</v>
      </c>
      <c r="E840" t="s">
        <v>1718</v>
      </c>
      <c r="F840" t="str">
        <f t="shared" si="187"/>
        <v>https://www.tradingview.com/chart/r46Q5U5a/?interval=M&amp;symbol=HNX:SAF</v>
      </c>
      <c r="G840" t="str">
        <f t="shared" si="188"/>
        <v>HNX_SAF</v>
      </c>
      <c r="H840">
        <f t="shared" si="189"/>
        <v>1</v>
      </c>
      <c r="I840">
        <f t="shared" si="190"/>
        <v>0</v>
      </c>
      <c r="J840" t="str">
        <f t="shared" si="192"/>
        <v>,"HNX_SAF Công ty Cổ phần Lương thực Thực phẩm Safoco"</v>
      </c>
    </row>
    <row r="841" spans="2:10">
      <c r="B841">
        <f t="shared" si="181"/>
        <v>3</v>
      </c>
      <c r="C841" t="s">
        <v>2509</v>
      </c>
      <c r="D841" t="s">
        <v>1719</v>
      </c>
      <c r="E841" t="s">
        <v>1720</v>
      </c>
      <c r="F841" t="str">
        <f t="shared" si="187"/>
        <v>https://www.tradingview.com/chart/r46Q5U5a/?interval=M&amp;symbol=HOSE:SAM</v>
      </c>
      <c r="G841" t="str">
        <f t="shared" si="188"/>
        <v>HOSE_SAM</v>
      </c>
      <c r="H841">
        <f t="shared" si="189"/>
        <v>1</v>
      </c>
      <c r="I841">
        <f t="shared" si="190"/>
        <v>0</v>
      </c>
      <c r="J841" t="str">
        <f t="shared" si="192"/>
        <v>,"HOSE_SAM Công ty Cổ phần Đầu tư và Phát triển Sacom"</v>
      </c>
    </row>
    <row r="842" spans="2:10">
      <c r="B842">
        <f t="shared" si="181"/>
        <v>3</v>
      </c>
      <c r="C842" t="s">
        <v>2510</v>
      </c>
      <c r="D842" t="s">
        <v>1721</v>
      </c>
      <c r="E842" t="s">
        <v>1722</v>
      </c>
      <c r="F842" t="str">
        <f t="shared" si="187"/>
        <v>https://www.tradingview.com/chart/r46Q5U5a/?interval=M&amp;symbol=UPCOM:SAS</v>
      </c>
      <c r="G842" t="str">
        <f t="shared" si="188"/>
        <v>UPCOM_SAS</v>
      </c>
      <c r="H842">
        <f t="shared" si="189"/>
        <v>1</v>
      </c>
      <c r="I842">
        <f t="shared" si="190"/>
        <v>0</v>
      </c>
      <c r="J842" t="str">
        <f t="shared" si="192"/>
        <v>,"UPCOM_SAS CTCP Dịch vụ Hàng không Sân bay Tân Sơn Nhất"</v>
      </c>
    </row>
    <row r="843" spans="2:10">
      <c r="B843">
        <f t="shared" si="181"/>
        <v>3</v>
      </c>
      <c r="C843" t="s">
        <v>2509</v>
      </c>
      <c r="D843" t="s">
        <v>1723</v>
      </c>
      <c r="E843" t="s">
        <v>1724</v>
      </c>
      <c r="F843" t="str">
        <f t="shared" si="187"/>
        <v>https://www.tradingview.com/chart/r46Q5U5a/?interval=M&amp;symbol=HOSE:SAV</v>
      </c>
      <c r="G843" t="str">
        <f t="shared" si="188"/>
        <v>HOSE_SAV</v>
      </c>
      <c r="H843">
        <f t="shared" si="189"/>
        <v>1</v>
      </c>
      <c r="I843">
        <f t="shared" si="190"/>
        <v>0</v>
      </c>
      <c r="J843" t="str">
        <f t="shared" si="192"/>
        <v>,"HOSE_SAV Công ty Cổ phần Hợp tác kinh tế và Xuất nhập khẩu SAVIMEX"</v>
      </c>
    </row>
    <row r="844" spans="2:10">
      <c r="B844">
        <f t="shared" si="181"/>
        <v>3</v>
      </c>
      <c r="C844" t="s">
        <v>2510</v>
      </c>
      <c r="D844" t="s">
        <v>1725</v>
      </c>
      <c r="E844" t="s">
        <v>1726</v>
      </c>
      <c r="F844" t="str">
        <f t="shared" si="187"/>
        <v>https://www.tradingview.com/chart/r46Q5U5a/?interval=M&amp;symbol=UPCOM:SB1</v>
      </c>
      <c r="G844" t="str">
        <f t="shared" si="188"/>
        <v>UPCOM_SB1</v>
      </c>
      <c r="H844">
        <f t="shared" si="189"/>
        <v>1</v>
      </c>
      <c r="I844">
        <f t="shared" si="190"/>
        <v>0</v>
      </c>
      <c r="J844" t="str">
        <f t="shared" si="192"/>
        <v>,"UPCOM_SB1 Công ty cổ phần Bia Sài Gòn - Nghệ Tĩnh"</v>
      </c>
    </row>
    <row r="845" spans="2:10">
      <c r="B845">
        <f t="shared" si="181"/>
        <v>3</v>
      </c>
      <c r="C845" t="s">
        <v>2509</v>
      </c>
      <c r="D845" t="s">
        <v>1727</v>
      </c>
      <c r="E845" t="s">
        <v>1728</v>
      </c>
      <c r="F845" t="str">
        <f t="shared" si="187"/>
        <v>https://www.tradingview.com/chart/r46Q5U5a/?interval=M&amp;symbol=HOSE:SBA</v>
      </c>
      <c r="G845" t="str">
        <f t="shared" si="188"/>
        <v>HOSE_SBA</v>
      </c>
      <c r="H845">
        <f t="shared" si="189"/>
        <v>1</v>
      </c>
      <c r="I845">
        <f t="shared" si="190"/>
        <v>0</v>
      </c>
      <c r="J845" t="str">
        <f t="shared" si="192"/>
        <v>,"HOSE_SBA Công ty Cổ phần Sông Ba"</v>
      </c>
    </row>
    <row r="846" spans="2:10" hidden="1">
      <c r="B846">
        <f t="shared" si="181"/>
        <v>3</v>
      </c>
      <c r="C846" t="s">
        <v>2509</v>
      </c>
      <c r="D846" t="s">
        <v>1729</v>
      </c>
      <c r="E846" t="s">
        <v>1730</v>
      </c>
      <c r="F846" t="str">
        <f t="shared" si="187"/>
        <v>https://www.tradingview.com/chart/r46Q5U5a/?interval=M&amp;symbol=HOSE:SBC</v>
      </c>
      <c r="G846" t="str">
        <f t="shared" si="188"/>
        <v>HOSE_SBC</v>
      </c>
      <c r="H846">
        <f t="shared" si="189"/>
        <v>0</v>
      </c>
      <c r="I846">
        <f t="shared" si="190"/>
        <v>0</v>
      </c>
    </row>
    <row r="847" spans="2:10">
      <c r="B847">
        <f t="shared" si="181"/>
        <v>3</v>
      </c>
      <c r="C847" t="s">
        <v>2510</v>
      </c>
      <c r="D847" t="s">
        <v>1731</v>
      </c>
      <c r="E847" t="s">
        <v>1732</v>
      </c>
      <c r="F847" t="str">
        <f t="shared" si="187"/>
        <v>https://www.tradingview.com/chart/r46Q5U5a/?interval=M&amp;symbol=UPCOM:SBD</v>
      </c>
      <c r="G847" t="str">
        <f t="shared" si="188"/>
        <v>UPCOM_SBD</v>
      </c>
      <c r="H847">
        <f t="shared" si="189"/>
        <v>1</v>
      </c>
      <c r="I847">
        <f t="shared" si="190"/>
        <v>0</v>
      </c>
      <c r="J847" t="str">
        <f t="shared" ref="J847:J848" si="193">","""&amp;C847&amp;"_"&amp;D847&amp;" "&amp;E847&amp;""""</f>
        <v>,"UPCOM_SBD Công ty Cổ phần Công nghệ Sao Bắc Đẩu"</v>
      </c>
    </row>
    <row r="848" spans="2:10">
      <c r="B848">
        <f t="shared" ref="B848:B909" si="194">LEN(D848)</f>
        <v>3</v>
      </c>
      <c r="C848" t="s">
        <v>2510</v>
      </c>
      <c r="D848" t="s">
        <v>1733</v>
      </c>
      <c r="E848" t="s">
        <v>1734</v>
      </c>
      <c r="F848" t="str">
        <f t="shared" si="187"/>
        <v>https://www.tradingview.com/chart/r46Q5U5a/?interval=M&amp;symbol=UPCOM:SBL</v>
      </c>
      <c r="G848" t="str">
        <f t="shared" si="188"/>
        <v>UPCOM_SBL</v>
      </c>
      <c r="H848">
        <f t="shared" si="189"/>
        <v>1</v>
      </c>
      <c r="I848">
        <f t="shared" si="190"/>
        <v>0</v>
      </c>
      <c r="J848" t="str">
        <f t="shared" si="193"/>
        <v>,"UPCOM_SBL Công ty Cổ phần Bia Sài Gòn - Bạc Liêu"</v>
      </c>
    </row>
    <row r="849" spans="2:10" hidden="1">
      <c r="B849">
        <f t="shared" si="194"/>
        <v>3</v>
      </c>
      <c r="C849" t="s">
        <v>2509</v>
      </c>
      <c r="D849" t="s">
        <v>1735</v>
      </c>
      <c r="E849" t="s">
        <v>1736</v>
      </c>
      <c r="F849" t="str">
        <f t="shared" si="187"/>
        <v>https://www.tradingview.com/chart/r46Q5U5a/?interval=M&amp;symbol=HOSE:SBT</v>
      </c>
      <c r="G849" t="str">
        <f t="shared" si="188"/>
        <v>HOSE_SBT</v>
      </c>
      <c r="H849">
        <f t="shared" si="189"/>
        <v>1</v>
      </c>
      <c r="I849">
        <f t="shared" si="190"/>
        <v>1</v>
      </c>
    </row>
    <row r="850" spans="2:10">
      <c r="B850">
        <f t="shared" si="194"/>
        <v>3</v>
      </c>
      <c r="C850" t="s">
        <v>2509</v>
      </c>
      <c r="D850" t="s">
        <v>1737</v>
      </c>
      <c r="E850" t="s">
        <v>1738</v>
      </c>
      <c r="F850" t="str">
        <f t="shared" si="187"/>
        <v>https://www.tradingview.com/chart/r46Q5U5a/?interval=M&amp;symbol=HOSE:SBV</v>
      </c>
      <c r="G850" t="str">
        <f t="shared" si="188"/>
        <v>HOSE_SBV</v>
      </c>
      <c r="H850">
        <f t="shared" si="189"/>
        <v>1</v>
      </c>
      <c r="I850">
        <f t="shared" si="190"/>
        <v>0</v>
      </c>
      <c r="J850" t="str">
        <f t="shared" ref="J850:J852" si="195">","""&amp;C850&amp;"_"&amp;D850&amp;" "&amp;E850&amp;""""</f>
        <v>,"HOSE_SBV Công ty cổ phần Siam Brothers Việt Nam"</v>
      </c>
    </row>
    <row r="851" spans="2:10">
      <c r="B851">
        <f t="shared" si="194"/>
        <v>3</v>
      </c>
      <c r="C851" t="s">
        <v>2509</v>
      </c>
      <c r="D851" t="s">
        <v>1739</v>
      </c>
      <c r="E851" t="s">
        <v>1740</v>
      </c>
      <c r="F851" t="str">
        <f t="shared" si="187"/>
        <v>https://www.tradingview.com/chart/r46Q5U5a/?interval=M&amp;symbol=HOSE:SC5</v>
      </c>
      <c r="G851" t="str">
        <f t="shared" si="188"/>
        <v>HOSE_SC5</v>
      </c>
      <c r="H851">
        <f t="shared" si="189"/>
        <v>1</v>
      </c>
      <c r="I851">
        <f t="shared" si="190"/>
        <v>0</v>
      </c>
      <c r="J851" t="str">
        <f t="shared" si="195"/>
        <v>,"HOSE_SC5 Công ty Cổ phần Xây dựng số 5"</v>
      </c>
    </row>
    <row r="852" spans="2:10">
      <c r="B852">
        <f t="shared" si="194"/>
        <v>3</v>
      </c>
      <c r="C852" t="s">
        <v>2510</v>
      </c>
      <c r="D852" t="s">
        <v>1741</v>
      </c>
      <c r="E852" t="s">
        <v>1742</v>
      </c>
      <c r="F852" t="str">
        <f t="shared" si="187"/>
        <v>https://www.tradingview.com/chart/r46Q5U5a/?interval=M&amp;symbol=UPCOM:SCC</v>
      </c>
      <c r="G852" t="str">
        <f t="shared" si="188"/>
        <v>UPCOM_SCC</v>
      </c>
      <c r="H852">
        <f t="shared" si="189"/>
        <v>1</v>
      </c>
      <c r="I852">
        <f t="shared" si="190"/>
        <v>0</v>
      </c>
      <c r="J852" t="str">
        <f t="shared" si="195"/>
        <v>,"UPCOM_SCC Công ty Cổ phần Đầu tư Thương mại Hưng Long tỉnh Hòa Bình"</v>
      </c>
    </row>
    <row r="853" spans="2:10" hidden="1">
      <c r="B853">
        <f t="shared" si="194"/>
        <v>3</v>
      </c>
      <c r="C853" t="s">
        <v>2509</v>
      </c>
      <c r="D853" t="s">
        <v>1743</v>
      </c>
      <c r="E853" t="s">
        <v>1744</v>
      </c>
      <c r="F853" t="str">
        <f t="shared" si="187"/>
        <v>https://www.tradingview.com/chart/r46Q5U5a/?interval=M&amp;symbol=HOSE:SCD</v>
      </c>
      <c r="G853" t="str">
        <f t="shared" si="188"/>
        <v>HOSE_SCD</v>
      </c>
      <c r="H853">
        <f t="shared" si="189"/>
        <v>0</v>
      </c>
      <c r="I853">
        <f t="shared" si="190"/>
        <v>0</v>
      </c>
    </row>
    <row r="854" spans="2:10" hidden="1">
      <c r="B854">
        <f t="shared" si="194"/>
        <v>3</v>
      </c>
      <c r="C854" t="s">
        <v>2510</v>
      </c>
      <c r="D854" t="s">
        <v>1745</v>
      </c>
      <c r="E854" t="s">
        <v>1746</v>
      </c>
      <c r="F854" t="str">
        <f t="shared" si="187"/>
        <v>https://www.tradingview.com/chart/r46Q5U5a/?interval=M&amp;symbol=UPCOM:SCH</v>
      </c>
      <c r="G854" t="str">
        <f t="shared" si="188"/>
        <v>UPCOM_SCH</v>
      </c>
      <c r="H854">
        <f t="shared" si="189"/>
        <v>0</v>
      </c>
      <c r="I854">
        <f t="shared" si="190"/>
        <v>0</v>
      </c>
    </row>
    <row r="855" spans="2:10">
      <c r="B855">
        <f t="shared" si="194"/>
        <v>3</v>
      </c>
      <c r="C855" t="s">
        <v>57</v>
      </c>
      <c r="D855" t="s">
        <v>1747</v>
      </c>
      <c r="E855" t="s">
        <v>1748</v>
      </c>
      <c r="F855" t="str">
        <f t="shared" si="187"/>
        <v>https://www.tradingview.com/chart/r46Q5U5a/?interval=M&amp;symbol=HNX:SCI</v>
      </c>
      <c r="G855" t="str">
        <f t="shared" si="188"/>
        <v>HNX_SCI</v>
      </c>
      <c r="H855">
        <f t="shared" si="189"/>
        <v>1</v>
      </c>
      <c r="I855">
        <f t="shared" si="190"/>
        <v>0</v>
      </c>
      <c r="J855" t="str">
        <f>","""&amp;C855&amp;"_"&amp;D855&amp;" "&amp;E855&amp;""""</f>
        <v>,"HNX_SCI Công ty Cổ phần Xây dựng và Đầu tư Sông Đà 9"</v>
      </c>
    </row>
    <row r="856" spans="2:10" hidden="1">
      <c r="B856">
        <f t="shared" si="194"/>
        <v>3</v>
      </c>
      <c r="C856" t="s">
        <v>57</v>
      </c>
      <c r="D856" t="s">
        <v>1749</v>
      </c>
      <c r="E856" t="s">
        <v>1750</v>
      </c>
      <c r="F856" t="str">
        <f t="shared" si="187"/>
        <v>https://www.tradingview.com/chart/r46Q5U5a/?interval=M&amp;symbol=HNX:SCJ</v>
      </c>
      <c r="G856" t="str">
        <f t="shared" si="188"/>
        <v>HNX_SCJ</v>
      </c>
      <c r="H856">
        <f t="shared" si="189"/>
        <v>0</v>
      </c>
      <c r="I856">
        <f t="shared" si="190"/>
        <v>0</v>
      </c>
    </row>
    <row r="857" spans="2:10" hidden="1">
      <c r="B857">
        <f t="shared" si="194"/>
        <v>3</v>
      </c>
      <c r="C857" t="s">
        <v>57</v>
      </c>
      <c r="D857" t="s">
        <v>1751</v>
      </c>
      <c r="E857" t="s">
        <v>1752</v>
      </c>
      <c r="F857" t="str">
        <f t="shared" si="187"/>
        <v>https://www.tradingview.com/chart/r46Q5U5a/?interval=M&amp;symbol=HNX:SCL</v>
      </c>
      <c r="G857" t="str">
        <f t="shared" si="188"/>
        <v>HNX_SCL</v>
      </c>
      <c r="H857">
        <f t="shared" si="189"/>
        <v>0</v>
      </c>
      <c r="I857">
        <f t="shared" si="190"/>
        <v>0</v>
      </c>
    </row>
    <row r="858" spans="2:10">
      <c r="B858">
        <f t="shared" si="194"/>
        <v>3</v>
      </c>
      <c r="C858" t="s">
        <v>2510</v>
      </c>
      <c r="D858" t="s">
        <v>1753</v>
      </c>
      <c r="E858" t="s">
        <v>1754</v>
      </c>
      <c r="F858" t="str">
        <f t="shared" si="187"/>
        <v>https://www.tradingview.com/chart/r46Q5U5a/?interval=M&amp;symbol=UPCOM:SCO</v>
      </c>
      <c r="G858" t="str">
        <f t="shared" si="188"/>
        <v>UPCOM_SCO</v>
      </c>
      <c r="H858">
        <f t="shared" si="189"/>
        <v>1</v>
      </c>
      <c r="I858">
        <f t="shared" si="190"/>
        <v>0</v>
      </c>
      <c r="J858" t="str">
        <f t="shared" ref="J858:J860" si="196">","""&amp;C858&amp;"_"&amp;D858&amp;" "&amp;E858&amp;""""</f>
        <v>,"UPCOM_SCO Công ty Cổ phần Công nghiệp Thủy sản"</v>
      </c>
    </row>
    <row r="859" spans="2:10">
      <c r="B859">
        <f t="shared" si="194"/>
        <v>3</v>
      </c>
      <c r="C859" t="s">
        <v>2509</v>
      </c>
      <c r="D859" t="s">
        <v>1755</v>
      </c>
      <c r="E859" t="s">
        <v>1756</v>
      </c>
      <c r="F859" t="str">
        <f t="shared" si="187"/>
        <v>https://www.tradingview.com/chart/r46Q5U5a/?interval=M&amp;symbol=HOSE:SCR</v>
      </c>
      <c r="G859" t="str">
        <f t="shared" si="188"/>
        <v>HOSE_SCR</v>
      </c>
      <c r="H859">
        <f t="shared" si="189"/>
        <v>1</v>
      </c>
      <c r="I859">
        <f t="shared" si="190"/>
        <v>0</v>
      </c>
      <c r="J859" t="str">
        <f t="shared" si="196"/>
        <v>,"HOSE_SCR Công ty Cổ phần Địa ốc Sài Gòn Thương Tín"</v>
      </c>
    </row>
    <row r="860" spans="2:10">
      <c r="B860">
        <f t="shared" si="194"/>
        <v>3</v>
      </c>
      <c r="C860" t="s">
        <v>2510</v>
      </c>
      <c r="D860" t="s">
        <v>1757</v>
      </c>
      <c r="E860" t="s">
        <v>1758</v>
      </c>
      <c r="F860" t="str">
        <f t="shared" si="187"/>
        <v>https://www.tradingview.com/chart/r46Q5U5a/?interval=M&amp;symbol=UPCOM:SD1</v>
      </c>
      <c r="G860" t="str">
        <f t="shared" si="188"/>
        <v>UPCOM_SD1</v>
      </c>
      <c r="H860">
        <f t="shared" si="189"/>
        <v>1</v>
      </c>
      <c r="I860">
        <f t="shared" si="190"/>
        <v>0</v>
      </c>
      <c r="J860" t="str">
        <f t="shared" si="196"/>
        <v>,"UPCOM_SD1 Công ty Cổ phần Sông Đà 1"</v>
      </c>
    </row>
    <row r="861" spans="2:10" hidden="1">
      <c r="B861">
        <f t="shared" si="194"/>
        <v>3</v>
      </c>
      <c r="C861" t="s">
        <v>57</v>
      </c>
      <c r="D861" t="s">
        <v>1759</v>
      </c>
      <c r="E861" t="s">
        <v>1760</v>
      </c>
      <c r="F861" t="str">
        <f t="shared" si="187"/>
        <v>https://www.tradingview.com/chart/r46Q5U5a/?interval=M&amp;symbol=HNX:SD2</v>
      </c>
      <c r="G861" t="str">
        <f t="shared" si="188"/>
        <v>HNX_SD2</v>
      </c>
      <c r="H861">
        <f t="shared" si="189"/>
        <v>0</v>
      </c>
      <c r="I861">
        <f t="shared" si="190"/>
        <v>0</v>
      </c>
    </row>
    <row r="862" spans="2:10">
      <c r="B862">
        <f t="shared" si="194"/>
        <v>3</v>
      </c>
      <c r="C862" t="s">
        <v>2510</v>
      </c>
      <c r="D862" t="s">
        <v>1761</v>
      </c>
      <c r="E862" t="s">
        <v>1762</v>
      </c>
      <c r="F862" t="str">
        <f t="shared" si="187"/>
        <v>https://www.tradingview.com/chart/r46Q5U5a/?interval=M&amp;symbol=UPCOM:SD3</v>
      </c>
      <c r="G862" t="str">
        <f t="shared" si="188"/>
        <v>UPCOM_SD3</v>
      </c>
      <c r="H862">
        <f t="shared" si="189"/>
        <v>1</v>
      </c>
      <c r="I862">
        <f t="shared" si="190"/>
        <v>0</v>
      </c>
      <c r="J862" t="str">
        <f>","""&amp;C862&amp;"_"&amp;D862&amp;" "&amp;E862&amp;""""</f>
        <v>,"UPCOM_SD3 Công ty Cổ phần Sông Đà 3"</v>
      </c>
    </row>
    <row r="863" spans="2:10" hidden="1">
      <c r="B863">
        <f t="shared" si="194"/>
        <v>3</v>
      </c>
      <c r="C863" t="s">
        <v>57</v>
      </c>
      <c r="D863" t="s">
        <v>1763</v>
      </c>
      <c r="E863" t="s">
        <v>1764</v>
      </c>
      <c r="F863" t="str">
        <f t="shared" si="187"/>
        <v>https://www.tradingview.com/chart/r46Q5U5a/?interval=M&amp;symbol=HNX:SD4</v>
      </c>
      <c r="G863" t="str">
        <f t="shared" si="188"/>
        <v>HNX_SD4</v>
      </c>
      <c r="H863">
        <f t="shared" si="189"/>
        <v>0</v>
      </c>
      <c r="I863">
        <f t="shared" si="190"/>
        <v>0</v>
      </c>
    </row>
    <row r="864" spans="2:10">
      <c r="B864">
        <f t="shared" si="194"/>
        <v>3</v>
      </c>
      <c r="C864" t="s">
        <v>57</v>
      </c>
      <c r="D864" t="s">
        <v>1765</v>
      </c>
      <c r="E864" t="s">
        <v>1766</v>
      </c>
      <c r="F864" t="str">
        <f t="shared" si="187"/>
        <v>https://www.tradingview.com/chart/r46Q5U5a/?interval=M&amp;symbol=HNX:SD5</v>
      </c>
      <c r="G864" t="str">
        <f t="shared" si="188"/>
        <v>HNX_SD5</v>
      </c>
      <c r="H864">
        <f t="shared" si="189"/>
        <v>1</v>
      </c>
      <c r="I864">
        <f t="shared" si="190"/>
        <v>0</v>
      </c>
      <c r="J864" t="str">
        <f>","""&amp;C864&amp;"_"&amp;D864&amp;" "&amp;E864&amp;""""</f>
        <v>,"HNX_SD5 Công ty Cổ phần Sông Đà 5"</v>
      </c>
    </row>
    <row r="865" spans="2:10" hidden="1">
      <c r="B865">
        <f t="shared" si="194"/>
        <v>3</v>
      </c>
      <c r="C865" t="s">
        <v>57</v>
      </c>
      <c r="D865" t="s">
        <v>1767</v>
      </c>
      <c r="E865" t="s">
        <v>1768</v>
      </c>
      <c r="F865" t="str">
        <f t="shared" si="187"/>
        <v>https://www.tradingview.com/chart/r46Q5U5a/?interval=M&amp;symbol=HNX:SD6</v>
      </c>
      <c r="G865" t="str">
        <f t="shared" si="188"/>
        <v>HNX_SD6</v>
      </c>
      <c r="H865">
        <f t="shared" si="189"/>
        <v>0</v>
      </c>
      <c r="I865">
        <f t="shared" si="190"/>
        <v>0</v>
      </c>
    </row>
    <row r="866" spans="2:10" hidden="1">
      <c r="B866">
        <f t="shared" si="194"/>
        <v>3</v>
      </c>
      <c r="C866" t="s">
        <v>57</v>
      </c>
      <c r="D866" t="s">
        <v>1769</v>
      </c>
      <c r="E866" t="s">
        <v>1770</v>
      </c>
      <c r="F866" t="str">
        <f t="shared" si="187"/>
        <v>https://www.tradingview.com/chart/r46Q5U5a/?interval=M&amp;symbol=HNX:SD7</v>
      </c>
      <c r="G866" t="str">
        <f t="shared" si="188"/>
        <v>HNX_SD7</v>
      </c>
      <c r="H866">
        <f t="shared" si="189"/>
        <v>0</v>
      </c>
      <c r="I866">
        <f t="shared" si="190"/>
        <v>0</v>
      </c>
    </row>
    <row r="867" spans="2:10">
      <c r="B867">
        <f t="shared" si="194"/>
        <v>3</v>
      </c>
      <c r="C867" t="s">
        <v>2510</v>
      </c>
      <c r="D867" t="s">
        <v>1771</v>
      </c>
      <c r="E867" t="s">
        <v>1772</v>
      </c>
      <c r="F867" t="str">
        <f t="shared" si="187"/>
        <v>https://www.tradingview.com/chart/r46Q5U5a/?interval=M&amp;symbol=UPCOM:SD8</v>
      </c>
      <c r="G867" t="str">
        <f t="shared" si="188"/>
        <v>UPCOM_SD8</v>
      </c>
      <c r="H867">
        <f t="shared" si="189"/>
        <v>1</v>
      </c>
      <c r="I867">
        <f t="shared" si="190"/>
        <v>0</v>
      </c>
      <c r="J867" t="str">
        <f t="shared" ref="J867:J871" si="197">","""&amp;C867&amp;"_"&amp;D867&amp;" "&amp;E867&amp;""""</f>
        <v>,"UPCOM_SD8 Công ty Cổ phần Sông Đà 8"</v>
      </c>
    </row>
    <row r="868" spans="2:10">
      <c r="B868">
        <f t="shared" si="194"/>
        <v>3</v>
      </c>
      <c r="C868" t="s">
        <v>57</v>
      </c>
      <c r="D868" t="s">
        <v>1773</v>
      </c>
      <c r="E868" t="s">
        <v>1774</v>
      </c>
      <c r="F868" t="str">
        <f t="shared" si="187"/>
        <v>https://www.tradingview.com/chart/r46Q5U5a/?interval=M&amp;symbol=HNX:SD9</v>
      </c>
      <c r="G868" t="str">
        <f t="shared" si="188"/>
        <v>HNX_SD9</v>
      </c>
      <c r="H868">
        <f t="shared" si="189"/>
        <v>1</v>
      </c>
      <c r="I868">
        <f t="shared" si="190"/>
        <v>0</v>
      </c>
      <c r="J868" t="str">
        <f t="shared" si="197"/>
        <v>,"HNX_SD9 Công ty Cổ phần Sông Đà 9"</v>
      </c>
    </row>
    <row r="869" spans="2:10">
      <c r="B869">
        <f t="shared" si="194"/>
        <v>3</v>
      </c>
      <c r="C869" t="s">
        <v>57</v>
      </c>
      <c r="D869" t="s">
        <v>1775</v>
      </c>
      <c r="E869" t="s">
        <v>1776</v>
      </c>
      <c r="F869" t="str">
        <f t="shared" si="187"/>
        <v>https://www.tradingview.com/chart/r46Q5U5a/?interval=M&amp;symbol=HNX:SDA</v>
      </c>
      <c r="G869" t="str">
        <f t="shared" si="188"/>
        <v>HNX_SDA</v>
      </c>
      <c r="H869">
        <f t="shared" si="189"/>
        <v>1</v>
      </c>
      <c r="I869">
        <f t="shared" si="190"/>
        <v>0</v>
      </c>
      <c r="J869" t="str">
        <f t="shared" si="197"/>
        <v>,"HNX_SDA Công ty Cổ phần Simco Sông Đà"</v>
      </c>
    </row>
    <row r="870" spans="2:10">
      <c r="B870">
        <f t="shared" si="194"/>
        <v>3</v>
      </c>
      <c r="C870" t="s">
        <v>2510</v>
      </c>
      <c r="D870" t="s">
        <v>1777</v>
      </c>
      <c r="E870" t="s">
        <v>1778</v>
      </c>
      <c r="F870" t="str">
        <f t="shared" si="187"/>
        <v>https://www.tradingview.com/chart/r46Q5U5a/?interval=M&amp;symbol=UPCOM:SDB</v>
      </c>
      <c r="G870" t="str">
        <f t="shared" si="188"/>
        <v>UPCOM_SDB</v>
      </c>
      <c r="H870">
        <f t="shared" si="189"/>
        <v>1</v>
      </c>
      <c r="I870">
        <f t="shared" si="190"/>
        <v>0</v>
      </c>
      <c r="J870" t="str">
        <f t="shared" si="197"/>
        <v>,"UPCOM_SDB Công ty Cổ phần Sông Đà 207"</v>
      </c>
    </row>
    <row r="871" spans="2:10">
      <c r="B871">
        <f t="shared" si="194"/>
        <v>3</v>
      </c>
      <c r="C871" t="s">
        <v>57</v>
      </c>
      <c r="D871" t="s">
        <v>1779</v>
      </c>
      <c r="E871" t="s">
        <v>1780</v>
      </c>
      <c r="F871" t="str">
        <f t="shared" si="187"/>
        <v>https://www.tradingview.com/chart/r46Q5U5a/?interval=M&amp;symbol=HNX:SDC</v>
      </c>
      <c r="G871" t="str">
        <f t="shared" si="188"/>
        <v>HNX_SDC</v>
      </c>
      <c r="H871">
        <f t="shared" si="189"/>
        <v>1</v>
      </c>
      <c r="I871">
        <f t="shared" si="190"/>
        <v>0</v>
      </c>
      <c r="J871" t="str">
        <f t="shared" si="197"/>
        <v>,"HNX_SDC Công ty Cổ phần Tư vấn Sông Đà"</v>
      </c>
    </row>
    <row r="872" spans="2:10" hidden="1">
      <c r="B872">
        <f t="shared" si="194"/>
        <v>3</v>
      </c>
      <c r="C872" t="s">
        <v>57</v>
      </c>
      <c r="D872" t="s">
        <v>1781</v>
      </c>
      <c r="E872" t="s">
        <v>1782</v>
      </c>
      <c r="F872" t="str">
        <f t="shared" si="187"/>
        <v>https://www.tradingview.com/chart/r46Q5U5a/?interval=M&amp;symbol=HNX:SDD</v>
      </c>
      <c r="G872" t="str">
        <f t="shared" si="188"/>
        <v>HNX_SDD</v>
      </c>
      <c r="H872">
        <f t="shared" si="189"/>
        <v>0</v>
      </c>
      <c r="I872">
        <f t="shared" si="190"/>
        <v>0</v>
      </c>
    </row>
    <row r="873" spans="2:10" hidden="1">
      <c r="B873">
        <f t="shared" si="194"/>
        <v>3</v>
      </c>
      <c r="C873" t="s">
        <v>57</v>
      </c>
      <c r="D873" t="s">
        <v>1783</v>
      </c>
      <c r="E873" t="s">
        <v>1784</v>
      </c>
      <c r="F873" t="str">
        <f t="shared" si="187"/>
        <v>https://www.tradingview.com/chart/r46Q5U5a/?interval=M&amp;symbol=HNX:SDE</v>
      </c>
      <c r="G873" t="str">
        <f t="shared" si="188"/>
        <v>HNX_SDE</v>
      </c>
      <c r="H873">
        <f t="shared" si="189"/>
        <v>0</v>
      </c>
      <c r="I873">
        <f t="shared" si="190"/>
        <v>0</v>
      </c>
    </row>
    <row r="874" spans="2:10" hidden="1">
      <c r="B874">
        <f t="shared" si="194"/>
        <v>3</v>
      </c>
      <c r="C874" t="s">
        <v>2510</v>
      </c>
      <c r="D874" t="s">
        <v>1785</v>
      </c>
      <c r="E874" t="s">
        <v>1786</v>
      </c>
      <c r="F874" t="str">
        <f t="shared" si="187"/>
        <v>https://www.tradingview.com/chart/r46Q5U5a/?interval=M&amp;symbol=UPCOM:SDF</v>
      </c>
      <c r="G874" t="str">
        <f t="shared" si="188"/>
        <v>UPCOM_SDF</v>
      </c>
      <c r="H874">
        <f t="shared" si="189"/>
        <v>0</v>
      </c>
      <c r="I874">
        <f t="shared" si="190"/>
        <v>0</v>
      </c>
    </row>
    <row r="875" spans="2:10">
      <c r="B875">
        <f t="shared" si="194"/>
        <v>3</v>
      </c>
      <c r="C875" t="s">
        <v>57</v>
      </c>
      <c r="D875" t="s">
        <v>1787</v>
      </c>
      <c r="E875" t="s">
        <v>1788</v>
      </c>
      <c r="F875" t="str">
        <f t="shared" si="187"/>
        <v>https://www.tradingview.com/chart/r46Q5U5a/?interval=M&amp;symbol=HNX:SDG</v>
      </c>
      <c r="G875" t="str">
        <f t="shared" si="188"/>
        <v>HNX_SDG</v>
      </c>
      <c r="H875">
        <f t="shared" si="189"/>
        <v>1</v>
      </c>
      <c r="I875">
        <f t="shared" si="190"/>
        <v>0</v>
      </c>
      <c r="J875" t="str">
        <f>","""&amp;C875&amp;"_"&amp;D875&amp;" "&amp;E875&amp;""""</f>
        <v>,"HNX_SDG Công ty Cổ phần Sadico Cần Thơ"</v>
      </c>
    </row>
    <row r="876" spans="2:10" hidden="1">
      <c r="B876">
        <f t="shared" si="194"/>
        <v>3</v>
      </c>
      <c r="C876" t="s">
        <v>57</v>
      </c>
      <c r="D876" t="s">
        <v>1789</v>
      </c>
      <c r="E876" t="s">
        <v>1790</v>
      </c>
      <c r="F876" t="str">
        <f t="shared" si="187"/>
        <v>https://www.tradingview.com/chart/r46Q5U5a/?interval=M&amp;symbol=HNX:SDH</v>
      </c>
      <c r="G876" t="str">
        <f t="shared" si="188"/>
        <v>HNX_SDH</v>
      </c>
      <c r="H876">
        <f t="shared" si="189"/>
        <v>0</v>
      </c>
      <c r="I876">
        <f t="shared" si="190"/>
        <v>0</v>
      </c>
    </row>
    <row r="877" spans="2:10" hidden="1">
      <c r="B877">
        <f t="shared" si="194"/>
        <v>3</v>
      </c>
      <c r="C877" t="s">
        <v>2510</v>
      </c>
      <c r="D877" t="s">
        <v>1791</v>
      </c>
      <c r="E877" t="s">
        <v>1792</v>
      </c>
      <c r="F877" t="str">
        <f t="shared" si="187"/>
        <v>https://www.tradingview.com/chart/r46Q5U5a/?interval=M&amp;symbol=UPCOM:SDI</v>
      </c>
      <c r="G877" t="str">
        <f t="shared" si="188"/>
        <v>UPCOM_SDI</v>
      </c>
      <c r="H877">
        <f t="shared" si="189"/>
        <v>0</v>
      </c>
      <c r="I877">
        <f t="shared" si="190"/>
        <v>0</v>
      </c>
    </row>
    <row r="878" spans="2:10">
      <c r="B878">
        <f t="shared" si="194"/>
        <v>3</v>
      </c>
      <c r="C878" t="s">
        <v>2510</v>
      </c>
      <c r="D878" t="s">
        <v>1793</v>
      </c>
      <c r="E878" t="s">
        <v>1794</v>
      </c>
      <c r="F878" t="str">
        <f t="shared" si="187"/>
        <v>https://www.tradingview.com/chart/r46Q5U5a/?interval=M&amp;symbol=UPCOM:SDJ</v>
      </c>
      <c r="G878" t="str">
        <f t="shared" si="188"/>
        <v>UPCOM_SDJ</v>
      </c>
      <c r="H878">
        <f t="shared" si="189"/>
        <v>1</v>
      </c>
      <c r="I878">
        <f t="shared" si="190"/>
        <v>0</v>
      </c>
      <c r="J878" t="str">
        <f t="shared" ref="J878:J880" si="198">","""&amp;C878&amp;"_"&amp;D878&amp;" "&amp;E878&amp;""""</f>
        <v>,"UPCOM_SDJ Công ty Cổ phần Sông Đà 25"</v>
      </c>
    </row>
    <row r="879" spans="2:10">
      <c r="B879">
        <f t="shared" si="194"/>
        <v>3</v>
      </c>
      <c r="C879" t="s">
        <v>2510</v>
      </c>
      <c r="D879" t="s">
        <v>1795</v>
      </c>
      <c r="E879" t="s">
        <v>1796</v>
      </c>
      <c r="F879" t="str">
        <f t="shared" si="187"/>
        <v>https://www.tradingview.com/chart/r46Q5U5a/?interval=M&amp;symbol=UPCOM:SDK</v>
      </c>
      <c r="G879" t="str">
        <f t="shared" si="188"/>
        <v>UPCOM_SDK</v>
      </c>
      <c r="H879">
        <f t="shared" si="189"/>
        <v>1</v>
      </c>
      <c r="I879">
        <f t="shared" si="190"/>
        <v>0</v>
      </c>
      <c r="J879" t="str">
        <f t="shared" si="198"/>
        <v>,"UPCOM_SDK Công ty Cổ phần Cơ khí Luyện kim"</v>
      </c>
    </row>
    <row r="880" spans="2:10">
      <c r="B880">
        <f t="shared" si="194"/>
        <v>3</v>
      </c>
      <c r="C880" t="s">
        <v>57</v>
      </c>
      <c r="D880" t="s">
        <v>1797</v>
      </c>
      <c r="E880" t="s">
        <v>1798</v>
      </c>
      <c r="F880" t="str">
        <f t="shared" si="187"/>
        <v>https://www.tradingview.com/chart/r46Q5U5a/?interval=M&amp;symbol=HNX:SDN</v>
      </c>
      <c r="G880" t="str">
        <f t="shared" si="188"/>
        <v>HNX_SDN</v>
      </c>
      <c r="H880">
        <f t="shared" si="189"/>
        <v>1</v>
      </c>
      <c r="I880">
        <f t="shared" si="190"/>
        <v>0</v>
      </c>
      <c r="J880" t="str">
        <f t="shared" si="198"/>
        <v>,"HNX_SDN Công ty Cổ phần Sơn Đồng Nai"</v>
      </c>
    </row>
    <row r="881" spans="2:10" hidden="1">
      <c r="B881">
        <f t="shared" si="194"/>
        <v>3</v>
      </c>
      <c r="C881" t="s">
        <v>57</v>
      </c>
      <c r="D881" t="s">
        <v>1799</v>
      </c>
      <c r="E881" t="s">
        <v>1800</v>
      </c>
      <c r="F881" t="str">
        <f t="shared" si="187"/>
        <v>https://www.tradingview.com/chart/r46Q5U5a/?interval=M&amp;symbol=HNX:SDP</v>
      </c>
      <c r="G881" t="str">
        <f t="shared" si="188"/>
        <v>HNX_SDP</v>
      </c>
      <c r="H881">
        <f t="shared" si="189"/>
        <v>0</v>
      </c>
      <c r="I881">
        <f t="shared" si="190"/>
        <v>0</v>
      </c>
    </row>
    <row r="882" spans="2:10" hidden="1">
      <c r="B882">
        <f t="shared" si="194"/>
        <v>3</v>
      </c>
      <c r="C882" t="s">
        <v>57</v>
      </c>
      <c r="D882" t="s">
        <v>1801</v>
      </c>
      <c r="E882" t="s">
        <v>1802</v>
      </c>
      <c r="F882" t="str">
        <f t="shared" si="187"/>
        <v>https://www.tradingview.com/chart/r46Q5U5a/?interval=M&amp;symbol=HNX:SDS</v>
      </c>
      <c r="G882" t="str">
        <f t="shared" si="188"/>
        <v>HNX_SDS</v>
      </c>
      <c r="H882">
        <f t="shared" si="189"/>
        <v>0</v>
      </c>
      <c r="I882">
        <f t="shared" si="190"/>
        <v>0</v>
      </c>
    </row>
    <row r="883" spans="2:10" hidden="1">
      <c r="B883">
        <f t="shared" si="194"/>
        <v>3</v>
      </c>
      <c r="C883" t="s">
        <v>57</v>
      </c>
      <c r="D883" t="s">
        <v>1803</v>
      </c>
      <c r="E883" t="s">
        <v>1804</v>
      </c>
      <c r="F883" t="str">
        <f t="shared" si="187"/>
        <v>https://www.tradingview.com/chart/r46Q5U5a/?interval=M&amp;symbol=HNX:SDT</v>
      </c>
      <c r="G883" t="str">
        <f t="shared" si="188"/>
        <v>HNX_SDT</v>
      </c>
      <c r="H883">
        <f t="shared" si="189"/>
        <v>0</v>
      </c>
      <c r="I883">
        <f t="shared" si="190"/>
        <v>0</v>
      </c>
    </row>
    <row r="884" spans="2:10">
      <c r="B884">
        <f t="shared" si="194"/>
        <v>3</v>
      </c>
      <c r="C884" t="s">
        <v>57</v>
      </c>
      <c r="D884" t="s">
        <v>1805</v>
      </c>
      <c r="E884" t="s">
        <v>1806</v>
      </c>
      <c r="F884" t="str">
        <f t="shared" si="187"/>
        <v>https://www.tradingview.com/chart/r46Q5U5a/?interval=M&amp;symbol=HNX:SDU</v>
      </c>
      <c r="G884" t="str">
        <f t="shared" si="188"/>
        <v>HNX_SDU</v>
      </c>
      <c r="H884">
        <f t="shared" si="189"/>
        <v>1</v>
      </c>
      <c r="I884">
        <f t="shared" si="190"/>
        <v>0</v>
      </c>
      <c r="J884" t="str">
        <f t="shared" ref="J884:J886" si="199">","""&amp;C884&amp;"_"&amp;D884&amp;" "&amp;E884&amp;""""</f>
        <v>,"HNX_SDU Công ty Cổ phần Đầu tư Xây dựng và Phát triển Đô thị Sông Đà"</v>
      </c>
    </row>
    <row r="885" spans="2:10">
      <c r="B885">
        <f t="shared" si="194"/>
        <v>3</v>
      </c>
      <c r="C885" t="s">
        <v>2510</v>
      </c>
      <c r="D885" t="s">
        <v>1807</v>
      </c>
      <c r="E885" t="s">
        <v>1808</v>
      </c>
      <c r="F885" t="str">
        <f t="shared" si="187"/>
        <v>https://www.tradingview.com/chart/r46Q5U5a/?interval=M&amp;symbol=UPCOM:SDV</v>
      </c>
      <c r="G885" t="str">
        <f t="shared" si="188"/>
        <v>UPCOM_SDV</v>
      </c>
      <c r="H885">
        <f t="shared" si="189"/>
        <v>1</v>
      </c>
      <c r="I885">
        <f t="shared" si="190"/>
        <v>0</v>
      </c>
      <c r="J885" t="str">
        <f t="shared" si="199"/>
        <v>,"UPCOM_SDV Công ty Cổ phần Dịch vụ Sonadezi"</v>
      </c>
    </row>
    <row r="886" spans="2:10">
      <c r="B886">
        <f t="shared" si="194"/>
        <v>3</v>
      </c>
      <c r="C886" t="s">
        <v>2510</v>
      </c>
      <c r="D886" t="s">
        <v>1809</v>
      </c>
      <c r="E886" t="s">
        <v>1810</v>
      </c>
      <c r="F886" t="str">
        <f t="shared" si="187"/>
        <v>https://www.tradingview.com/chart/r46Q5U5a/?interval=M&amp;symbol=UPCOM:SDX</v>
      </c>
      <c r="G886" t="str">
        <f t="shared" si="188"/>
        <v>UPCOM_SDX</v>
      </c>
      <c r="H886">
        <f t="shared" si="189"/>
        <v>1</v>
      </c>
      <c r="I886">
        <f t="shared" si="190"/>
        <v>0</v>
      </c>
      <c r="J886" t="str">
        <f t="shared" si="199"/>
        <v>,"UPCOM_SDX CTCP Phòng cháy chữa cháy và Đầu tư Xây dựng Sông Đà"</v>
      </c>
    </row>
    <row r="887" spans="2:10" hidden="1">
      <c r="B887">
        <f t="shared" si="194"/>
        <v>3</v>
      </c>
      <c r="C887" t="s">
        <v>57</v>
      </c>
      <c r="D887" t="s">
        <v>1811</v>
      </c>
      <c r="E887" t="s">
        <v>1812</v>
      </c>
      <c r="F887" t="str">
        <f t="shared" si="187"/>
        <v>https://www.tradingview.com/chart/r46Q5U5a/?interval=M&amp;symbol=HNX:SDY</v>
      </c>
      <c r="G887" t="str">
        <f t="shared" si="188"/>
        <v>HNX_SDY</v>
      </c>
      <c r="H887">
        <f t="shared" si="189"/>
        <v>0</v>
      </c>
      <c r="I887">
        <f t="shared" si="190"/>
        <v>0</v>
      </c>
    </row>
    <row r="888" spans="2:10">
      <c r="B888">
        <f t="shared" si="194"/>
        <v>3</v>
      </c>
      <c r="C888" t="s">
        <v>2510</v>
      </c>
      <c r="D888" t="s">
        <v>1813</v>
      </c>
      <c r="E888" t="s">
        <v>1814</v>
      </c>
      <c r="F888" t="str">
        <f t="shared" si="187"/>
        <v>https://www.tradingview.com/chart/r46Q5U5a/?interval=M&amp;symbol=UPCOM:SEA</v>
      </c>
      <c r="G888" t="str">
        <f t="shared" si="188"/>
        <v>UPCOM_SEA</v>
      </c>
      <c r="H888">
        <f t="shared" si="189"/>
        <v>1</v>
      </c>
      <c r="I888">
        <f t="shared" si="190"/>
        <v>0</v>
      </c>
      <c r="J888" t="str">
        <f t="shared" ref="J888:J889" si="200">","""&amp;C888&amp;"_"&amp;D888&amp;" "&amp;E888&amp;""""</f>
        <v>,"UPCOM_SEA Tổng công ty Thủy sản Việt Nam – CTCP"</v>
      </c>
    </row>
    <row r="889" spans="2:10">
      <c r="B889">
        <f t="shared" si="194"/>
        <v>3</v>
      </c>
      <c r="C889" t="s">
        <v>57</v>
      </c>
      <c r="D889" t="s">
        <v>1815</v>
      </c>
      <c r="E889" t="s">
        <v>1816</v>
      </c>
      <c r="F889" t="str">
        <f t="shared" si="187"/>
        <v>https://www.tradingview.com/chart/r46Q5U5a/?interval=M&amp;symbol=HNX:SEB</v>
      </c>
      <c r="G889" t="str">
        <f t="shared" si="188"/>
        <v>HNX_SEB</v>
      </c>
      <c r="H889">
        <f t="shared" si="189"/>
        <v>1</v>
      </c>
      <c r="I889">
        <f t="shared" si="190"/>
        <v>0</v>
      </c>
      <c r="J889" t="str">
        <f t="shared" si="200"/>
        <v>,"HNX_SEB Công ty Cổ phần Đầu tư và Phát triển Điện miền Trung"</v>
      </c>
    </row>
    <row r="890" spans="2:10" hidden="1">
      <c r="B890">
        <f t="shared" si="194"/>
        <v>3</v>
      </c>
      <c r="C890" t="s">
        <v>2509</v>
      </c>
      <c r="D890" t="s">
        <v>1817</v>
      </c>
      <c r="E890" t="s">
        <v>1818</v>
      </c>
      <c r="F890" t="str">
        <f t="shared" si="187"/>
        <v>https://www.tradingview.com/chart/r46Q5U5a/?interval=M&amp;symbol=HOSE:SEC</v>
      </c>
      <c r="G890" t="str">
        <f t="shared" si="188"/>
        <v>HOSE_SEC</v>
      </c>
      <c r="H890">
        <f t="shared" si="189"/>
        <v>0</v>
      </c>
      <c r="I890">
        <f t="shared" si="190"/>
        <v>0</v>
      </c>
    </row>
    <row r="891" spans="2:10">
      <c r="B891">
        <f t="shared" si="194"/>
        <v>3</v>
      </c>
      <c r="C891" t="s">
        <v>57</v>
      </c>
      <c r="D891" t="s">
        <v>1819</v>
      </c>
      <c r="E891" t="s">
        <v>1820</v>
      </c>
      <c r="F891" t="str">
        <f t="shared" si="187"/>
        <v>https://www.tradingview.com/chart/r46Q5U5a/?interval=M&amp;symbol=HNX:SED</v>
      </c>
      <c r="G891" t="str">
        <f t="shared" si="188"/>
        <v>HNX_SED</v>
      </c>
      <c r="H891">
        <f t="shared" si="189"/>
        <v>1</v>
      </c>
      <c r="I891">
        <f t="shared" si="190"/>
        <v>0</v>
      </c>
      <c r="J891" t="str">
        <f>","""&amp;C891&amp;"_"&amp;D891&amp;" "&amp;E891&amp;""""</f>
        <v>,"HNX_SED Công ty Cổ phần Đầu tư và Phát triển giáo dục Phương Nam"</v>
      </c>
    </row>
    <row r="892" spans="2:10" hidden="1">
      <c r="B892">
        <f t="shared" si="194"/>
        <v>3</v>
      </c>
      <c r="C892" t="s">
        <v>57</v>
      </c>
      <c r="D892" t="s">
        <v>1821</v>
      </c>
      <c r="E892" t="s">
        <v>1822</v>
      </c>
      <c r="F892" t="str">
        <f t="shared" si="187"/>
        <v>https://www.tradingview.com/chart/r46Q5U5a/?interval=M&amp;symbol=HNX:SEL</v>
      </c>
      <c r="G892" t="str">
        <f t="shared" si="188"/>
        <v>HNX_SEL</v>
      </c>
      <c r="H892">
        <f t="shared" si="189"/>
        <v>0</v>
      </c>
      <c r="I892">
        <f t="shared" si="190"/>
        <v>0</v>
      </c>
    </row>
    <row r="893" spans="2:10">
      <c r="B893">
        <f t="shared" si="194"/>
        <v>3</v>
      </c>
      <c r="C893" t="s">
        <v>2510</v>
      </c>
      <c r="D893" t="s">
        <v>1823</v>
      </c>
      <c r="E893" t="s">
        <v>1824</v>
      </c>
      <c r="F893" t="str">
        <f t="shared" si="187"/>
        <v>https://www.tradingview.com/chart/r46Q5U5a/?interval=M&amp;symbol=UPCOM:SEP</v>
      </c>
      <c r="G893" t="str">
        <f t="shared" si="188"/>
        <v>UPCOM_SEP</v>
      </c>
      <c r="H893">
        <f t="shared" si="189"/>
        <v>1</v>
      </c>
      <c r="I893">
        <f t="shared" si="190"/>
        <v>0</v>
      </c>
      <c r="J893" t="str">
        <f t="shared" ref="J893:J897" si="201">","""&amp;C893&amp;"_"&amp;D893&amp;" "&amp;E893&amp;""""</f>
        <v>,"UPCOM_SEP Công ty Cổ phần Tổng Công ty Thương mại Quảng Trị"</v>
      </c>
    </row>
    <row r="894" spans="2:10">
      <c r="B894">
        <f t="shared" si="194"/>
        <v>3</v>
      </c>
      <c r="C894" t="s">
        <v>2509</v>
      </c>
      <c r="D894" t="s">
        <v>1825</v>
      </c>
      <c r="E894" t="s">
        <v>1826</v>
      </c>
      <c r="F894" t="str">
        <f t="shared" si="187"/>
        <v>https://www.tradingview.com/chart/r46Q5U5a/?interval=M&amp;symbol=HOSE:SFC</v>
      </c>
      <c r="G894" t="str">
        <f t="shared" si="188"/>
        <v>HOSE_SFC</v>
      </c>
      <c r="H894">
        <f t="shared" si="189"/>
        <v>1</v>
      </c>
      <c r="I894">
        <f t="shared" si="190"/>
        <v>0</v>
      </c>
      <c r="J894" t="str">
        <f t="shared" si="201"/>
        <v>,"HOSE_SFC Công ty Cổ phần Nhiên liệu Sài Gòn"</v>
      </c>
    </row>
    <row r="895" spans="2:10">
      <c r="B895">
        <f t="shared" si="194"/>
        <v>3</v>
      </c>
      <c r="C895" t="s">
        <v>2509</v>
      </c>
      <c r="D895" t="s">
        <v>1827</v>
      </c>
      <c r="E895" t="s">
        <v>1828</v>
      </c>
      <c r="F895" t="str">
        <f t="shared" si="187"/>
        <v>https://www.tradingview.com/chart/r46Q5U5a/?interval=M&amp;symbol=HOSE:SFG</v>
      </c>
      <c r="G895" t="str">
        <f t="shared" si="188"/>
        <v>HOSE_SFG</v>
      </c>
      <c r="H895">
        <f t="shared" si="189"/>
        <v>1</v>
      </c>
      <c r="I895">
        <f t="shared" si="190"/>
        <v>0</v>
      </c>
      <c r="J895" t="str">
        <f t="shared" si="201"/>
        <v>,"HOSE_SFG Công ty Cổ phần Phân bón Miền Nam"</v>
      </c>
    </row>
    <row r="896" spans="2:10">
      <c r="B896">
        <f t="shared" si="194"/>
        <v>3</v>
      </c>
      <c r="C896" t="s">
        <v>2509</v>
      </c>
      <c r="D896" t="s">
        <v>1829</v>
      </c>
      <c r="E896" t="s">
        <v>1830</v>
      </c>
      <c r="F896" t="str">
        <f t="shared" si="187"/>
        <v>https://www.tradingview.com/chart/r46Q5U5a/?interval=M&amp;symbol=HOSE:SFI</v>
      </c>
      <c r="G896" t="str">
        <f t="shared" si="188"/>
        <v>HOSE_SFI</v>
      </c>
      <c r="H896">
        <f t="shared" si="189"/>
        <v>1</v>
      </c>
      <c r="I896">
        <f t="shared" si="190"/>
        <v>0</v>
      </c>
      <c r="J896" t="str">
        <f t="shared" si="201"/>
        <v>,"HOSE_SFI Công ty Cổ phần Đại lý Vận tải SAFI"</v>
      </c>
    </row>
    <row r="897" spans="2:10">
      <c r="B897">
        <f t="shared" si="194"/>
        <v>3</v>
      </c>
      <c r="C897" t="s">
        <v>57</v>
      </c>
      <c r="D897" t="s">
        <v>1831</v>
      </c>
      <c r="E897" t="s">
        <v>1832</v>
      </c>
      <c r="F897" t="str">
        <f t="shared" si="187"/>
        <v>https://www.tradingview.com/chart/r46Q5U5a/?interval=M&amp;symbol=HNX:SFN</v>
      </c>
      <c r="G897" t="str">
        <f t="shared" si="188"/>
        <v>HNX_SFN</v>
      </c>
      <c r="H897">
        <f t="shared" si="189"/>
        <v>1</v>
      </c>
      <c r="I897">
        <f t="shared" si="190"/>
        <v>0</v>
      </c>
      <c r="J897" t="str">
        <f t="shared" si="201"/>
        <v>,"HNX_SFN Công ty Cổ phần Dệt lưới Sài Gòn"</v>
      </c>
    </row>
    <row r="898" spans="2:10" hidden="1">
      <c r="B898">
        <f t="shared" si="194"/>
        <v>3</v>
      </c>
      <c r="C898" t="s">
        <v>2510</v>
      </c>
      <c r="D898" t="s">
        <v>1833</v>
      </c>
      <c r="E898" t="s">
        <v>1834</v>
      </c>
      <c r="F898" t="str">
        <f t="shared" si="187"/>
        <v>https://www.tradingview.com/chart/r46Q5U5a/?interval=M&amp;symbol=UPCOM:SFT</v>
      </c>
      <c r="G898" t="str">
        <f t="shared" si="188"/>
        <v>UPCOM_SFT</v>
      </c>
      <c r="H898">
        <f t="shared" si="189"/>
        <v>0</v>
      </c>
      <c r="I898">
        <f t="shared" si="190"/>
        <v>0</v>
      </c>
    </row>
    <row r="899" spans="2:10">
      <c r="B899">
        <f t="shared" si="194"/>
        <v>3</v>
      </c>
      <c r="C899" t="s">
        <v>57</v>
      </c>
      <c r="D899" t="s">
        <v>1835</v>
      </c>
      <c r="E899" t="s">
        <v>1836</v>
      </c>
      <c r="F899" t="str">
        <f t="shared" ref="F899:F962" si="202">"https://www.tradingview.com/chart/r46Q5U5a/?interval=M&amp;symbol="&amp;C899&amp;":"&amp;D899</f>
        <v>https://www.tradingview.com/chart/r46Q5U5a/?interval=M&amp;symbol=HNX:SGC</v>
      </c>
      <c r="G899" t="str">
        <f t="shared" si="188"/>
        <v>HNX_SGC</v>
      </c>
      <c r="H899">
        <f t="shared" si="189"/>
        <v>1</v>
      </c>
      <c r="I899">
        <f t="shared" si="190"/>
        <v>0</v>
      </c>
      <c r="J899" t="str">
        <f t="shared" ref="J899:J900" si="203">","""&amp;C899&amp;"_"&amp;D899&amp;" "&amp;E899&amp;""""</f>
        <v>,"HNX_SGC Công ty Cổ phần Xuất nhập khẩu Sa Giang"</v>
      </c>
    </row>
    <row r="900" spans="2:10">
      <c r="B900">
        <f t="shared" si="194"/>
        <v>3</v>
      </c>
      <c r="C900" t="s">
        <v>57</v>
      </c>
      <c r="D900" t="s">
        <v>1837</v>
      </c>
      <c r="E900" t="s">
        <v>1838</v>
      </c>
      <c r="F900" t="str">
        <f t="shared" si="202"/>
        <v>https://www.tradingview.com/chart/r46Q5U5a/?interval=M&amp;symbol=HNX:SGH</v>
      </c>
      <c r="G900" t="str">
        <f t="shared" ref="G900:G963" si="204">C900&amp;"_"&amp;D900</f>
        <v>HNX_SGH</v>
      </c>
      <c r="H900">
        <f t="shared" ref="H900:H963" si="205">COUNTIF(L:L,G900)</f>
        <v>1</v>
      </c>
      <c r="I900">
        <f t="shared" ref="I900:I963" si="206">COUNTIF(P:P,D900)</f>
        <v>0</v>
      </c>
      <c r="J900" t="str">
        <f t="shared" si="203"/>
        <v>,"HNX_SGH Công ty Cổ phần Khách sạn Sài Gòn"</v>
      </c>
    </row>
    <row r="901" spans="2:10" hidden="1">
      <c r="B901">
        <f t="shared" si="194"/>
        <v>3</v>
      </c>
      <c r="C901" t="s">
        <v>2510</v>
      </c>
      <c r="D901" t="s">
        <v>1839</v>
      </c>
      <c r="E901" t="s">
        <v>1840</v>
      </c>
      <c r="F901" t="str">
        <f t="shared" si="202"/>
        <v>https://www.tradingview.com/chart/r46Q5U5a/?interval=M&amp;symbol=UPCOM:SGN</v>
      </c>
      <c r="G901" t="str">
        <f t="shared" si="204"/>
        <v>UPCOM_SGN</v>
      </c>
      <c r="H901">
        <f t="shared" si="205"/>
        <v>0</v>
      </c>
      <c r="I901">
        <f t="shared" si="206"/>
        <v>0</v>
      </c>
    </row>
    <row r="902" spans="2:10" hidden="1">
      <c r="B902">
        <f t="shared" si="194"/>
        <v>3</v>
      </c>
      <c r="C902" t="s">
        <v>57</v>
      </c>
      <c r="D902" t="s">
        <v>1841</v>
      </c>
      <c r="E902" t="s">
        <v>1842</v>
      </c>
      <c r="F902" t="str">
        <f t="shared" si="202"/>
        <v>https://www.tradingview.com/chart/r46Q5U5a/?interval=M&amp;symbol=HNX:SGO</v>
      </c>
      <c r="G902" t="str">
        <f t="shared" si="204"/>
        <v>HNX_SGO</v>
      </c>
      <c r="H902">
        <f t="shared" si="205"/>
        <v>0</v>
      </c>
      <c r="I902">
        <f t="shared" si="206"/>
        <v>0</v>
      </c>
    </row>
    <row r="903" spans="2:10">
      <c r="B903">
        <f t="shared" si="194"/>
        <v>3</v>
      </c>
      <c r="C903" t="s">
        <v>2510</v>
      </c>
      <c r="D903" t="s">
        <v>1843</v>
      </c>
      <c r="E903" t="s">
        <v>1844</v>
      </c>
      <c r="F903" t="str">
        <f t="shared" si="202"/>
        <v>https://www.tradingview.com/chart/r46Q5U5a/?interval=M&amp;symbol=UPCOM:SGP</v>
      </c>
      <c r="G903" t="str">
        <f t="shared" si="204"/>
        <v>UPCOM_SGP</v>
      </c>
      <c r="H903">
        <f t="shared" si="205"/>
        <v>1</v>
      </c>
      <c r="I903">
        <f t="shared" si="206"/>
        <v>0</v>
      </c>
      <c r="J903" t="str">
        <f>","""&amp;C903&amp;"_"&amp;D903&amp;" "&amp;E903&amp;""""</f>
        <v>,"UPCOM_SGP Công ty Cổ phần Cảng Sài Gòn"</v>
      </c>
    </row>
    <row r="904" spans="2:10" hidden="1">
      <c r="B904">
        <f t="shared" si="194"/>
        <v>3</v>
      </c>
      <c r="C904" t="s">
        <v>2510</v>
      </c>
      <c r="D904" t="s">
        <v>1845</v>
      </c>
      <c r="E904" t="s">
        <v>1846</v>
      </c>
      <c r="F904" t="str">
        <f t="shared" si="202"/>
        <v>https://www.tradingview.com/chart/r46Q5U5a/?interval=M&amp;symbol=UPCOM:SGR</v>
      </c>
      <c r="G904" t="str">
        <f t="shared" si="204"/>
        <v>UPCOM_SGR</v>
      </c>
      <c r="H904">
        <f t="shared" si="205"/>
        <v>0</v>
      </c>
      <c r="I904">
        <f t="shared" si="206"/>
        <v>0</v>
      </c>
    </row>
    <row r="905" spans="2:10">
      <c r="B905">
        <f t="shared" si="194"/>
        <v>3</v>
      </c>
      <c r="C905" t="s">
        <v>2510</v>
      </c>
      <c r="D905" t="s">
        <v>17</v>
      </c>
      <c r="E905" t="s">
        <v>1847</v>
      </c>
      <c r="F905" t="str">
        <f t="shared" si="202"/>
        <v>https://www.tradingview.com/chart/r46Q5U5a/?interval=M&amp;symbol=UPCOM:SGS</v>
      </c>
      <c r="G905" t="str">
        <f t="shared" si="204"/>
        <v>UPCOM_SGS</v>
      </c>
      <c r="H905">
        <f t="shared" si="205"/>
        <v>1</v>
      </c>
      <c r="I905">
        <f t="shared" si="206"/>
        <v>0</v>
      </c>
      <c r="J905" t="str">
        <f t="shared" ref="J905:J907" si="207">","""&amp;C905&amp;"_"&amp;D905&amp;" "&amp;E905&amp;""""</f>
        <v>,"UPCOM_SGS Công ty Cổ phần Vận tải biển Sài Gòn"</v>
      </c>
    </row>
    <row r="906" spans="2:10">
      <c r="B906">
        <f t="shared" si="194"/>
        <v>3</v>
      </c>
      <c r="C906" t="s">
        <v>2509</v>
      </c>
      <c r="D906" t="s">
        <v>1848</v>
      </c>
      <c r="E906" t="s">
        <v>1849</v>
      </c>
      <c r="F906" t="str">
        <f t="shared" si="202"/>
        <v>https://www.tradingview.com/chart/r46Q5U5a/?interval=M&amp;symbol=HOSE:SGT</v>
      </c>
      <c r="G906" t="str">
        <f t="shared" si="204"/>
        <v>HOSE_SGT</v>
      </c>
      <c r="H906">
        <f t="shared" si="205"/>
        <v>1</v>
      </c>
      <c r="I906">
        <f t="shared" si="206"/>
        <v>0</v>
      </c>
      <c r="J906" t="str">
        <f t="shared" si="207"/>
        <v>,"HOSE_SGT Công ty Cổ phần Công nghệ Viễn thông Sài Gòn"</v>
      </c>
    </row>
    <row r="907" spans="2:10">
      <c r="B907">
        <f t="shared" si="194"/>
        <v>3</v>
      </c>
      <c r="C907" t="s">
        <v>2509</v>
      </c>
      <c r="D907" t="s">
        <v>1850</v>
      </c>
      <c r="E907" t="s">
        <v>1851</v>
      </c>
      <c r="F907" t="str">
        <f t="shared" si="202"/>
        <v>https://www.tradingview.com/chart/r46Q5U5a/?interval=M&amp;symbol=HOSE:SHA</v>
      </c>
      <c r="G907" t="str">
        <f t="shared" si="204"/>
        <v>HOSE_SHA</v>
      </c>
      <c r="H907">
        <f t="shared" si="205"/>
        <v>1</v>
      </c>
      <c r="I907">
        <f t="shared" si="206"/>
        <v>0</v>
      </c>
      <c r="J907" t="str">
        <f t="shared" si="207"/>
        <v>,"HOSE_SHA Công ty Cổ phần Sơn Hà Sài Gòn"</v>
      </c>
    </row>
    <row r="908" spans="2:10" hidden="1">
      <c r="B908">
        <f t="shared" si="194"/>
        <v>3</v>
      </c>
      <c r="C908" t="s">
        <v>57</v>
      </c>
      <c r="D908" t="s">
        <v>1852</v>
      </c>
      <c r="E908" t="s">
        <v>1853</v>
      </c>
      <c r="F908" t="str">
        <f t="shared" si="202"/>
        <v>https://www.tradingview.com/chart/r46Q5U5a/?interval=M&amp;symbol=HNX:SHB</v>
      </c>
      <c r="G908" t="str">
        <f t="shared" si="204"/>
        <v>HNX_SHB</v>
      </c>
      <c r="H908">
        <f t="shared" si="205"/>
        <v>0</v>
      </c>
      <c r="I908">
        <f t="shared" si="206"/>
        <v>1</v>
      </c>
    </row>
    <row r="909" spans="2:10" hidden="1">
      <c r="B909">
        <f t="shared" si="194"/>
        <v>3</v>
      </c>
      <c r="C909" t="s">
        <v>57</v>
      </c>
      <c r="D909" t="s">
        <v>1854</v>
      </c>
      <c r="E909" t="s">
        <v>1855</v>
      </c>
      <c r="F909" t="str">
        <f t="shared" si="202"/>
        <v>https://www.tradingview.com/chart/r46Q5U5a/?interval=M&amp;symbol=HNX:SHC</v>
      </c>
      <c r="G909" t="str">
        <f t="shared" si="204"/>
        <v>HNX_SHC</v>
      </c>
      <c r="H909">
        <f t="shared" si="205"/>
        <v>0</v>
      </c>
      <c r="I909">
        <f t="shared" si="206"/>
        <v>0</v>
      </c>
    </row>
    <row r="910" spans="2:10">
      <c r="B910">
        <f t="shared" ref="B910:B968" si="208">LEN(D910)</f>
        <v>3</v>
      </c>
      <c r="C910" t="s">
        <v>2510</v>
      </c>
      <c r="D910" t="s">
        <v>1856</v>
      </c>
      <c r="E910" t="s">
        <v>1857</v>
      </c>
      <c r="F910" t="str">
        <f t="shared" si="202"/>
        <v>https://www.tradingview.com/chart/r46Q5U5a/?interval=M&amp;symbol=UPCOM:SHG</v>
      </c>
      <c r="G910" t="str">
        <f t="shared" si="204"/>
        <v>UPCOM_SHG</v>
      </c>
      <c r="H910">
        <f t="shared" si="205"/>
        <v>1</v>
      </c>
      <c r="I910">
        <f t="shared" si="206"/>
        <v>0</v>
      </c>
      <c r="J910" t="str">
        <f t="shared" ref="J910:J913" si="209">","""&amp;C910&amp;"_"&amp;D910&amp;" "&amp;E910&amp;""""</f>
        <v>,"UPCOM_SHG Tổng Công ty Cổ phần Sông Hồng"</v>
      </c>
    </row>
    <row r="911" spans="2:10">
      <c r="B911">
        <f t="shared" si="208"/>
        <v>3</v>
      </c>
      <c r="C911" t="s">
        <v>2509</v>
      </c>
      <c r="D911" t="s">
        <v>1858</v>
      </c>
      <c r="E911" t="s">
        <v>1859</v>
      </c>
      <c r="F911" t="str">
        <f t="shared" si="202"/>
        <v>https://www.tradingview.com/chart/r46Q5U5a/?interval=M&amp;symbol=HOSE:SHI</v>
      </c>
      <c r="G911" t="str">
        <f t="shared" si="204"/>
        <v>HOSE_SHI</v>
      </c>
      <c r="H911">
        <f t="shared" si="205"/>
        <v>1</v>
      </c>
      <c r="I911">
        <f t="shared" si="206"/>
        <v>0</v>
      </c>
      <c r="J911" t="str">
        <f t="shared" si="209"/>
        <v>,"HOSE_SHI Công ty cổ phần Quốc tế Sơn Hà"</v>
      </c>
    </row>
    <row r="912" spans="2:10">
      <c r="B912">
        <f t="shared" si="208"/>
        <v>3</v>
      </c>
      <c r="C912" t="s">
        <v>57</v>
      </c>
      <c r="D912" t="s">
        <v>1860</v>
      </c>
      <c r="E912" t="s">
        <v>1861</v>
      </c>
      <c r="F912" t="str">
        <f t="shared" si="202"/>
        <v>https://www.tradingview.com/chart/r46Q5U5a/?interval=M&amp;symbol=HNX:SHN</v>
      </c>
      <c r="G912" t="str">
        <f t="shared" si="204"/>
        <v>HNX_SHN</v>
      </c>
      <c r="H912">
        <f t="shared" si="205"/>
        <v>1</v>
      </c>
      <c r="I912">
        <f t="shared" si="206"/>
        <v>0</v>
      </c>
      <c r="J912" t="str">
        <f t="shared" si="209"/>
        <v>,"HNX_SHN Công ty Cổ phần Đầu tư Tổng hợp Hà Nội"</v>
      </c>
    </row>
    <row r="913" spans="2:10">
      <c r="B913">
        <f t="shared" si="208"/>
        <v>3</v>
      </c>
      <c r="C913" t="s">
        <v>2509</v>
      </c>
      <c r="D913" t="s">
        <v>1862</v>
      </c>
      <c r="E913" t="s">
        <v>1863</v>
      </c>
      <c r="F913" t="str">
        <f t="shared" si="202"/>
        <v>https://www.tradingview.com/chart/r46Q5U5a/?interval=M&amp;symbol=HOSE:SHP</v>
      </c>
      <c r="G913" t="str">
        <f t="shared" si="204"/>
        <v>HOSE_SHP</v>
      </c>
      <c r="H913">
        <f t="shared" si="205"/>
        <v>1</v>
      </c>
      <c r="I913">
        <f t="shared" si="206"/>
        <v>0</v>
      </c>
      <c r="J913" t="str">
        <f t="shared" si="209"/>
        <v>,"HOSE_SHP Công ty cổ phần Thủy điện Miền Nam"</v>
      </c>
    </row>
    <row r="914" spans="2:10" hidden="1">
      <c r="B914">
        <f t="shared" si="208"/>
        <v>3</v>
      </c>
      <c r="C914" t="s">
        <v>2510</v>
      </c>
      <c r="D914" t="s">
        <v>1865</v>
      </c>
      <c r="E914" t="s">
        <v>1866</v>
      </c>
      <c r="F914" t="str">
        <f t="shared" si="202"/>
        <v>https://www.tradingview.com/chart/r46Q5U5a/?interval=M&amp;symbol=UPCOM:SHV</v>
      </c>
      <c r="G914" t="str">
        <f t="shared" si="204"/>
        <v>UPCOM_SHV</v>
      </c>
      <c r="H914">
        <f t="shared" si="205"/>
        <v>0</v>
      </c>
      <c r="I914">
        <f t="shared" si="206"/>
        <v>0</v>
      </c>
    </row>
    <row r="915" spans="2:10" hidden="1">
      <c r="B915">
        <f t="shared" si="208"/>
        <v>3</v>
      </c>
      <c r="C915" t="s">
        <v>2510</v>
      </c>
      <c r="D915" t="s">
        <v>1867</v>
      </c>
      <c r="E915" t="s">
        <v>1868</v>
      </c>
      <c r="F915" t="str">
        <f t="shared" si="202"/>
        <v>https://www.tradingview.com/chart/r46Q5U5a/?interval=M&amp;symbol=UPCOM:SHX</v>
      </c>
      <c r="G915" t="str">
        <f t="shared" si="204"/>
        <v>UPCOM_SHX</v>
      </c>
      <c r="H915">
        <f t="shared" si="205"/>
        <v>0</v>
      </c>
      <c r="I915">
        <f t="shared" si="206"/>
        <v>0</v>
      </c>
    </row>
    <row r="916" spans="2:10" hidden="1">
      <c r="B916">
        <f t="shared" si="208"/>
        <v>3</v>
      </c>
      <c r="C916" t="s">
        <v>57</v>
      </c>
      <c r="D916" t="s">
        <v>1869</v>
      </c>
      <c r="E916" t="s">
        <v>1870</v>
      </c>
      <c r="F916" t="str">
        <f t="shared" si="202"/>
        <v>https://www.tradingview.com/chart/r46Q5U5a/?interval=M&amp;symbol=HNX:SIC</v>
      </c>
      <c r="G916" t="str">
        <f t="shared" si="204"/>
        <v>HNX_SIC</v>
      </c>
      <c r="H916">
        <f t="shared" si="205"/>
        <v>0</v>
      </c>
      <c r="I916">
        <f t="shared" si="206"/>
        <v>0</v>
      </c>
    </row>
    <row r="917" spans="2:10">
      <c r="B917">
        <f t="shared" si="208"/>
        <v>3</v>
      </c>
      <c r="C917" t="s">
        <v>2510</v>
      </c>
      <c r="D917" t="s">
        <v>1871</v>
      </c>
      <c r="E917" t="s">
        <v>1872</v>
      </c>
      <c r="F917" t="str">
        <f t="shared" si="202"/>
        <v>https://www.tradingview.com/chart/r46Q5U5a/?interval=M&amp;symbol=UPCOM:SID</v>
      </c>
      <c r="G917" t="str">
        <f t="shared" si="204"/>
        <v>UPCOM_SID</v>
      </c>
      <c r="H917">
        <f t="shared" si="205"/>
        <v>1</v>
      </c>
      <c r="I917">
        <f t="shared" si="206"/>
        <v>0</v>
      </c>
      <c r="J917" t="str">
        <f>","""&amp;C917&amp;"_"&amp;D917&amp;" "&amp;E917&amp;""""</f>
        <v>,"UPCOM_SID Công ty Cổ phần Đầu tư Phát triển Sài Gòn Co.op"</v>
      </c>
    </row>
    <row r="918" spans="2:10" hidden="1">
      <c r="B918">
        <f t="shared" si="208"/>
        <v>3</v>
      </c>
      <c r="C918" t="s">
        <v>2509</v>
      </c>
      <c r="D918" t="s">
        <v>1873</v>
      </c>
      <c r="E918" t="s">
        <v>1874</v>
      </c>
      <c r="F918" t="str">
        <f t="shared" si="202"/>
        <v>https://www.tradingview.com/chart/r46Q5U5a/?interval=M&amp;symbol=HOSE:SII</v>
      </c>
      <c r="G918" t="str">
        <f t="shared" si="204"/>
        <v>HOSE_SII</v>
      </c>
      <c r="H918">
        <f t="shared" si="205"/>
        <v>0</v>
      </c>
      <c r="I918">
        <f t="shared" si="206"/>
        <v>0</v>
      </c>
    </row>
    <row r="919" spans="2:10">
      <c r="B919">
        <f t="shared" si="208"/>
        <v>3</v>
      </c>
      <c r="C919" t="s">
        <v>57</v>
      </c>
      <c r="D919" t="s">
        <v>1875</v>
      </c>
      <c r="E919" t="s">
        <v>1876</v>
      </c>
      <c r="F919" t="str">
        <f t="shared" si="202"/>
        <v>https://www.tradingview.com/chart/r46Q5U5a/?interval=M&amp;symbol=HNX:SJ1</v>
      </c>
      <c r="G919" t="str">
        <f t="shared" si="204"/>
        <v>HNX_SJ1</v>
      </c>
      <c r="H919">
        <f t="shared" si="205"/>
        <v>1</v>
      </c>
      <c r="I919">
        <f t="shared" si="206"/>
        <v>0</v>
      </c>
      <c r="J919" t="str">
        <f>","""&amp;C919&amp;"_"&amp;D919&amp;" "&amp;E919&amp;""""</f>
        <v>,"HNX_SJ1 Công ty Cổ phần Nông Nghiệp Hùng Hậu"</v>
      </c>
    </row>
    <row r="920" spans="2:10" hidden="1">
      <c r="B920">
        <f t="shared" si="208"/>
        <v>3</v>
      </c>
      <c r="C920" t="s">
        <v>57</v>
      </c>
      <c r="D920" t="s">
        <v>1877</v>
      </c>
      <c r="E920" t="s">
        <v>1878</v>
      </c>
      <c r="F920" t="str">
        <f t="shared" si="202"/>
        <v>https://www.tradingview.com/chart/r46Q5U5a/?interval=M&amp;symbol=HNX:SJC</v>
      </c>
      <c r="G920" t="str">
        <f t="shared" si="204"/>
        <v>HNX_SJC</v>
      </c>
      <c r="H920">
        <f t="shared" si="205"/>
        <v>0</v>
      </c>
      <c r="I920">
        <f t="shared" si="206"/>
        <v>0</v>
      </c>
    </row>
    <row r="921" spans="2:10">
      <c r="B921">
        <f t="shared" si="208"/>
        <v>3</v>
      </c>
      <c r="C921" t="s">
        <v>2509</v>
      </c>
      <c r="D921" t="s">
        <v>1879</v>
      </c>
      <c r="E921" t="s">
        <v>1880</v>
      </c>
      <c r="F921" t="str">
        <f t="shared" si="202"/>
        <v>https://www.tradingview.com/chart/r46Q5U5a/?interval=M&amp;symbol=HOSE:SJD</v>
      </c>
      <c r="G921" t="str">
        <f t="shared" si="204"/>
        <v>HOSE_SJD</v>
      </c>
      <c r="H921">
        <f t="shared" si="205"/>
        <v>1</v>
      </c>
      <c r="I921">
        <f t="shared" si="206"/>
        <v>0</v>
      </c>
      <c r="J921" t="str">
        <f t="shared" ref="J921:J922" si="210">","""&amp;C921&amp;"_"&amp;D921&amp;" "&amp;E921&amp;""""</f>
        <v>,"HOSE_SJD Công ty Cổ phần Thủy điện Cần Đơn"</v>
      </c>
    </row>
    <row r="922" spans="2:10">
      <c r="B922">
        <f t="shared" si="208"/>
        <v>3</v>
      </c>
      <c r="C922" t="s">
        <v>57</v>
      </c>
      <c r="D922" t="s">
        <v>1881</v>
      </c>
      <c r="E922" t="s">
        <v>1882</v>
      </c>
      <c r="F922" t="str">
        <f t="shared" si="202"/>
        <v>https://www.tradingview.com/chart/r46Q5U5a/?interval=M&amp;symbol=HNX:SJE</v>
      </c>
      <c r="G922" t="str">
        <f t="shared" si="204"/>
        <v>HNX_SJE</v>
      </c>
      <c r="H922">
        <f t="shared" si="205"/>
        <v>1</v>
      </c>
      <c r="I922">
        <f t="shared" si="206"/>
        <v>0</v>
      </c>
      <c r="J922" t="str">
        <f t="shared" si="210"/>
        <v>,"HNX_SJE Công ty Cổ phần Sông Đà 11"</v>
      </c>
    </row>
    <row r="923" spans="2:10" hidden="1">
      <c r="B923">
        <f t="shared" si="208"/>
        <v>3</v>
      </c>
      <c r="C923" t="s">
        <v>2509</v>
      </c>
      <c r="D923" t="s">
        <v>1883</v>
      </c>
      <c r="E923" t="s">
        <v>1884</v>
      </c>
      <c r="F923" t="str">
        <f t="shared" si="202"/>
        <v>https://www.tradingview.com/chart/r46Q5U5a/?interval=M&amp;symbol=HOSE:SJF</v>
      </c>
      <c r="G923" t="str">
        <f t="shared" si="204"/>
        <v>HOSE_SJF</v>
      </c>
      <c r="H923">
        <f t="shared" si="205"/>
        <v>0</v>
      </c>
      <c r="I923">
        <f t="shared" si="206"/>
        <v>0</v>
      </c>
    </row>
    <row r="924" spans="2:10">
      <c r="B924">
        <f t="shared" si="208"/>
        <v>3</v>
      </c>
      <c r="C924" t="s">
        <v>2510</v>
      </c>
      <c r="D924" t="s">
        <v>1885</v>
      </c>
      <c r="E924" t="s">
        <v>1886</v>
      </c>
      <c r="F924" t="str">
        <f t="shared" si="202"/>
        <v>https://www.tradingview.com/chart/r46Q5U5a/?interval=M&amp;symbol=UPCOM:SJM</v>
      </c>
      <c r="G924" t="str">
        <f t="shared" si="204"/>
        <v>UPCOM_SJM</v>
      </c>
      <c r="H924">
        <f t="shared" si="205"/>
        <v>1</v>
      </c>
      <c r="I924">
        <f t="shared" si="206"/>
        <v>0</v>
      </c>
      <c r="J924" t="str">
        <f>","""&amp;C924&amp;"_"&amp;D924&amp;" "&amp;E924&amp;""""</f>
        <v>,"UPCOM_SJM Công ty Cổ phần Sông Đà 19"</v>
      </c>
    </row>
    <row r="925" spans="2:10" hidden="1">
      <c r="B925">
        <f t="shared" si="208"/>
        <v>3</v>
      </c>
      <c r="C925" t="s">
        <v>2509</v>
      </c>
      <c r="D925" t="s">
        <v>1887</v>
      </c>
      <c r="E925" t="s">
        <v>1888</v>
      </c>
      <c r="F925" t="str">
        <f t="shared" si="202"/>
        <v>https://www.tradingview.com/chart/r46Q5U5a/?interval=M&amp;symbol=HOSE:SJS</v>
      </c>
      <c r="G925" t="str">
        <f t="shared" si="204"/>
        <v>HOSE_SJS</v>
      </c>
      <c r="H925">
        <f t="shared" si="205"/>
        <v>1</v>
      </c>
      <c r="I925">
        <f t="shared" si="206"/>
        <v>1</v>
      </c>
    </row>
    <row r="926" spans="2:10" hidden="1">
      <c r="B926">
        <f t="shared" si="208"/>
        <v>3</v>
      </c>
      <c r="C926" t="s">
        <v>2509</v>
      </c>
      <c r="D926" t="s">
        <v>1889</v>
      </c>
      <c r="E926" t="s">
        <v>1890</v>
      </c>
      <c r="F926" t="str">
        <f t="shared" si="202"/>
        <v>https://www.tradingview.com/chart/r46Q5U5a/?interval=M&amp;symbol=HOSE:SKG</v>
      </c>
      <c r="G926" t="str">
        <f t="shared" si="204"/>
        <v>HOSE_SKG</v>
      </c>
      <c r="H926">
        <f t="shared" si="205"/>
        <v>1</v>
      </c>
      <c r="I926">
        <f t="shared" si="206"/>
        <v>1</v>
      </c>
    </row>
    <row r="927" spans="2:10" hidden="1">
      <c r="B927">
        <f t="shared" si="208"/>
        <v>3</v>
      </c>
      <c r="C927" t="s">
        <v>57</v>
      </c>
      <c r="D927" t="s">
        <v>1891</v>
      </c>
      <c r="E927" t="s">
        <v>1892</v>
      </c>
      <c r="F927" t="str">
        <f t="shared" si="202"/>
        <v>https://www.tradingview.com/chart/r46Q5U5a/?interval=M&amp;symbol=HNX:SKS</v>
      </c>
      <c r="G927" t="str">
        <f t="shared" si="204"/>
        <v>HNX_SKS</v>
      </c>
      <c r="H927">
        <f t="shared" si="205"/>
        <v>0</v>
      </c>
      <c r="I927">
        <f t="shared" si="206"/>
        <v>0</v>
      </c>
    </row>
    <row r="928" spans="2:10" hidden="1">
      <c r="B928">
        <f t="shared" si="208"/>
        <v>3</v>
      </c>
      <c r="C928" t="s">
        <v>2510</v>
      </c>
      <c r="D928" t="s">
        <v>1893</v>
      </c>
      <c r="E928" t="s">
        <v>1894</v>
      </c>
      <c r="F928" t="str">
        <f t="shared" si="202"/>
        <v>https://www.tradingview.com/chart/r46Q5U5a/?interval=M&amp;symbol=UPCOM:SLC</v>
      </c>
      <c r="G928" t="str">
        <f t="shared" si="204"/>
        <v>UPCOM_SLC</v>
      </c>
      <c r="H928">
        <f t="shared" si="205"/>
        <v>0</v>
      </c>
      <c r="I928">
        <f t="shared" si="206"/>
        <v>0</v>
      </c>
    </row>
    <row r="929" spans="2:10" hidden="1">
      <c r="B929">
        <f t="shared" si="208"/>
        <v>3</v>
      </c>
      <c r="C929" t="s">
        <v>57</v>
      </c>
      <c r="D929" t="s">
        <v>1895</v>
      </c>
      <c r="E929" t="s">
        <v>1896</v>
      </c>
      <c r="F929" t="str">
        <f t="shared" si="202"/>
        <v>https://www.tradingview.com/chart/r46Q5U5a/?interval=M&amp;symbol=HNX:SLS</v>
      </c>
      <c r="G929" t="str">
        <f t="shared" si="204"/>
        <v>HNX_SLS</v>
      </c>
      <c r="H929">
        <f t="shared" si="205"/>
        <v>1</v>
      </c>
      <c r="I929">
        <f t="shared" si="206"/>
        <v>1</v>
      </c>
    </row>
    <row r="930" spans="2:10">
      <c r="B930">
        <f t="shared" si="208"/>
        <v>3</v>
      </c>
      <c r="C930" t="s">
        <v>2509</v>
      </c>
      <c r="D930" t="s">
        <v>1897</v>
      </c>
      <c r="E930" t="s">
        <v>1898</v>
      </c>
      <c r="F930" t="str">
        <f t="shared" si="202"/>
        <v>https://www.tradingview.com/chart/r46Q5U5a/?interval=M&amp;symbol=HOSE:SMA</v>
      </c>
      <c r="G930" t="str">
        <f t="shared" si="204"/>
        <v>HOSE_SMA</v>
      </c>
      <c r="H930">
        <f t="shared" si="205"/>
        <v>1</v>
      </c>
      <c r="I930">
        <f t="shared" si="206"/>
        <v>0</v>
      </c>
      <c r="J930" t="str">
        <f>","""&amp;C930&amp;"_"&amp;D930&amp;" "&amp;E930&amp;""""</f>
        <v>,"HOSE_SMA Công ty Cổ phần Thiết bị Phụ tùng Sài Gòn"</v>
      </c>
    </row>
    <row r="931" spans="2:10" hidden="1">
      <c r="B931">
        <f t="shared" si="208"/>
        <v>3</v>
      </c>
      <c r="C931" t="s">
        <v>2510</v>
      </c>
      <c r="D931" t="s">
        <v>1899</v>
      </c>
      <c r="E931" t="s">
        <v>1900</v>
      </c>
      <c r="F931" t="str">
        <f t="shared" si="202"/>
        <v>https://www.tradingview.com/chart/r46Q5U5a/?interval=M&amp;symbol=UPCOM:SMB</v>
      </c>
      <c r="G931" t="str">
        <f t="shared" si="204"/>
        <v>UPCOM_SMB</v>
      </c>
      <c r="H931">
        <f t="shared" si="205"/>
        <v>0</v>
      </c>
      <c r="I931">
        <f t="shared" si="206"/>
        <v>0</v>
      </c>
    </row>
    <row r="932" spans="2:10">
      <c r="B932">
        <f t="shared" si="208"/>
        <v>3</v>
      </c>
      <c r="C932" t="s">
        <v>2509</v>
      </c>
      <c r="D932" t="s">
        <v>1901</v>
      </c>
      <c r="E932" t="s">
        <v>1902</v>
      </c>
      <c r="F932" t="str">
        <f t="shared" si="202"/>
        <v>https://www.tradingview.com/chart/r46Q5U5a/?interval=M&amp;symbol=HOSE:SMC</v>
      </c>
      <c r="G932" t="str">
        <f t="shared" si="204"/>
        <v>HOSE_SMC</v>
      </c>
      <c r="H932">
        <f t="shared" si="205"/>
        <v>1</v>
      </c>
      <c r="I932">
        <f t="shared" si="206"/>
        <v>0</v>
      </c>
      <c r="J932" t="str">
        <f t="shared" ref="J932:J934" si="211">","""&amp;C932&amp;"_"&amp;D932&amp;" "&amp;E932&amp;""""</f>
        <v>,"HOSE_SMC Công ty Cổ phần Đầu tư Thương mại SMC"</v>
      </c>
    </row>
    <row r="933" spans="2:10">
      <c r="B933">
        <f t="shared" si="208"/>
        <v>3</v>
      </c>
      <c r="C933" t="s">
        <v>57</v>
      </c>
      <c r="D933" t="s">
        <v>1903</v>
      </c>
      <c r="E933" t="s">
        <v>1904</v>
      </c>
      <c r="F933" t="str">
        <f t="shared" si="202"/>
        <v>https://www.tradingview.com/chart/r46Q5U5a/?interval=M&amp;symbol=HNX:SMT</v>
      </c>
      <c r="G933" t="str">
        <f t="shared" si="204"/>
        <v>HNX_SMT</v>
      </c>
      <c r="H933">
        <f t="shared" si="205"/>
        <v>1</v>
      </c>
      <c r="I933">
        <f t="shared" si="206"/>
        <v>0</v>
      </c>
      <c r="J933" t="str">
        <f t="shared" si="211"/>
        <v>,"HNX_SMT Công ty cổ phần Vật liệu Điện và Viễn thông Sam Cường"</v>
      </c>
    </row>
    <row r="934" spans="2:10">
      <c r="B934">
        <f t="shared" si="208"/>
        <v>3</v>
      </c>
      <c r="C934" t="s">
        <v>2510</v>
      </c>
      <c r="D934" t="s">
        <v>1905</v>
      </c>
      <c r="E934" t="s">
        <v>1906</v>
      </c>
      <c r="F934" t="str">
        <f t="shared" si="202"/>
        <v>https://www.tradingview.com/chart/r46Q5U5a/?interval=M&amp;symbol=UPCOM:SNC</v>
      </c>
      <c r="G934" t="str">
        <f t="shared" si="204"/>
        <v>UPCOM_SNC</v>
      </c>
      <c r="H934">
        <f t="shared" si="205"/>
        <v>1</v>
      </c>
      <c r="I934">
        <f t="shared" si="206"/>
        <v>0</v>
      </c>
      <c r="J934" t="str">
        <f t="shared" si="211"/>
        <v>,"UPCOM_SNC Công ty Cổ phần Xuất nhập khẩu Thủy sản Năm Căn"</v>
      </c>
    </row>
    <row r="935" spans="2:10" hidden="1">
      <c r="B935">
        <f t="shared" si="208"/>
        <v>3</v>
      </c>
      <c r="C935" t="s">
        <v>57</v>
      </c>
      <c r="D935" t="s">
        <v>1907</v>
      </c>
      <c r="E935" t="s">
        <v>1908</v>
      </c>
      <c r="F935" t="str">
        <f t="shared" si="202"/>
        <v>https://www.tradingview.com/chart/r46Q5U5a/?interval=M&amp;symbol=HNX:SNG</v>
      </c>
      <c r="G935" t="str">
        <f t="shared" si="204"/>
        <v>HNX_SNG</v>
      </c>
      <c r="H935">
        <f t="shared" si="205"/>
        <v>0</v>
      </c>
      <c r="I935">
        <f t="shared" si="206"/>
        <v>0</v>
      </c>
    </row>
    <row r="936" spans="2:10" hidden="1">
      <c r="B936">
        <f t="shared" si="208"/>
        <v>3</v>
      </c>
      <c r="C936" t="s">
        <v>2510</v>
      </c>
      <c r="D936" t="s">
        <v>1909</v>
      </c>
      <c r="E936" t="s">
        <v>1910</v>
      </c>
      <c r="F936" t="str">
        <f t="shared" si="202"/>
        <v>https://www.tradingview.com/chart/r46Q5U5a/?interval=M&amp;symbol=UPCOM:SPA</v>
      </c>
      <c r="G936" t="str">
        <f t="shared" si="204"/>
        <v>UPCOM_SPA</v>
      </c>
      <c r="H936">
        <f t="shared" si="205"/>
        <v>0</v>
      </c>
      <c r="I936">
        <f t="shared" si="206"/>
        <v>0</v>
      </c>
    </row>
    <row r="937" spans="2:10">
      <c r="B937">
        <f t="shared" si="208"/>
        <v>3</v>
      </c>
      <c r="C937" t="s">
        <v>2510</v>
      </c>
      <c r="D937" t="s">
        <v>1911</v>
      </c>
      <c r="E937" t="s">
        <v>1912</v>
      </c>
      <c r="F937" t="str">
        <f t="shared" si="202"/>
        <v>https://www.tradingview.com/chart/r46Q5U5a/?interval=M&amp;symbol=UPCOM:SPB</v>
      </c>
      <c r="G937" t="str">
        <f t="shared" si="204"/>
        <v>UPCOM_SPB</v>
      </c>
      <c r="H937">
        <f t="shared" si="205"/>
        <v>1</v>
      </c>
      <c r="I937">
        <f t="shared" si="206"/>
        <v>0</v>
      </c>
      <c r="J937" t="str">
        <f>","""&amp;C937&amp;"_"&amp;D937&amp;" "&amp;E937&amp;""""</f>
        <v>,"UPCOM_SPB CTCP Sợi Phú Bài"</v>
      </c>
    </row>
    <row r="938" spans="2:10" hidden="1">
      <c r="B938">
        <f t="shared" si="208"/>
        <v>3</v>
      </c>
      <c r="C938" t="s">
        <v>2510</v>
      </c>
      <c r="D938" t="s">
        <v>1913</v>
      </c>
      <c r="E938" t="s">
        <v>1914</v>
      </c>
      <c r="F938" t="str">
        <f t="shared" si="202"/>
        <v>https://www.tradingview.com/chart/r46Q5U5a/?interval=M&amp;symbol=UPCOM:SPC</v>
      </c>
      <c r="G938" t="str">
        <f t="shared" si="204"/>
        <v>UPCOM_SPC</v>
      </c>
      <c r="H938">
        <f t="shared" si="205"/>
        <v>0</v>
      </c>
      <c r="I938">
        <f t="shared" si="206"/>
        <v>0</v>
      </c>
    </row>
    <row r="939" spans="2:10">
      <c r="B939">
        <f t="shared" si="208"/>
        <v>3</v>
      </c>
      <c r="C939" t="s">
        <v>2510</v>
      </c>
      <c r="D939" t="s">
        <v>1915</v>
      </c>
      <c r="E939" t="s">
        <v>1916</v>
      </c>
      <c r="F939" t="str">
        <f t="shared" si="202"/>
        <v>https://www.tradingview.com/chart/r46Q5U5a/?interval=M&amp;symbol=UPCOM:SPD</v>
      </c>
      <c r="G939" t="str">
        <f t="shared" si="204"/>
        <v>UPCOM_SPD</v>
      </c>
      <c r="H939">
        <f t="shared" si="205"/>
        <v>1</v>
      </c>
      <c r="I939">
        <f t="shared" si="206"/>
        <v>0</v>
      </c>
      <c r="J939" t="str">
        <f t="shared" ref="J939:J942" si="212">","""&amp;C939&amp;"_"&amp;D939&amp;" "&amp;E939&amp;""""</f>
        <v>,"UPCOM_SPD Công ty Cổ phần Xuất nhập khẩu Thủy sản Miền Trung"</v>
      </c>
    </row>
    <row r="940" spans="2:10">
      <c r="B940">
        <f t="shared" si="208"/>
        <v>3</v>
      </c>
      <c r="C940" t="s">
        <v>2510</v>
      </c>
      <c r="D940" t="s">
        <v>1917</v>
      </c>
      <c r="E940" t="s">
        <v>1918</v>
      </c>
      <c r="F940" t="str">
        <f t="shared" si="202"/>
        <v>https://www.tradingview.com/chart/r46Q5U5a/?interval=M&amp;symbol=UPCOM:SPH</v>
      </c>
      <c r="G940" t="str">
        <f t="shared" si="204"/>
        <v>UPCOM_SPH</v>
      </c>
      <c r="H940">
        <f t="shared" si="205"/>
        <v>1</v>
      </c>
      <c r="I940">
        <f t="shared" si="206"/>
        <v>0</v>
      </c>
      <c r="J940" t="str">
        <f t="shared" si="212"/>
        <v>,"UPCOM_SPH Công ty cổ phần Xuất nhập khẩu Thủy sản Hà Nội"</v>
      </c>
    </row>
    <row r="941" spans="2:10">
      <c r="B941">
        <f t="shared" si="208"/>
        <v>3</v>
      </c>
      <c r="C941" t="s">
        <v>57</v>
      </c>
      <c r="D941" t="s">
        <v>1919</v>
      </c>
      <c r="E941" t="s">
        <v>1920</v>
      </c>
      <c r="F941" t="str">
        <f t="shared" si="202"/>
        <v>https://www.tradingview.com/chart/r46Q5U5a/?interval=M&amp;symbol=HNX:SPI</v>
      </c>
      <c r="G941" t="str">
        <f t="shared" si="204"/>
        <v>HNX_SPI</v>
      </c>
      <c r="H941">
        <f t="shared" si="205"/>
        <v>1</v>
      </c>
      <c r="I941">
        <f t="shared" si="206"/>
        <v>0</v>
      </c>
      <c r="J941" t="str">
        <f t="shared" si="212"/>
        <v>,"HNX_SPI Công ty cổ phần Đá Spilít"</v>
      </c>
    </row>
    <row r="942" spans="2:10">
      <c r="B942">
        <f t="shared" si="208"/>
        <v>3</v>
      </c>
      <c r="C942" t="s">
        <v>2509</v>
      </c>
      <c r="D942" t="s">
        <v>1921</v>
      </c>
      <c r="E942" t="s">
        <v>1922</v>
      </c>
      <c r="F942" t="str">
        <f t="shared" si="202"/>
        <v>https://www.tradingview.com/chart/r46Q5U5a/?interval=M&amp;symbol=HOSE:SPM</v>
      </c>
      <c r="G942" t="str">
        <f t="shared" si="204"/>
        <v>HOSE_SPM</v>
      </c>
      <c r="H942">
        <f t="shared" si="205"/>
        <v>1</v>
      </c>
      <c r="I942">
        <f t="shared" si="206"/>
        <v>0</v>
      </c>
      <c r="J942" t="str">
        <f t="shared" si="212"/>
        <v>,"HOSE_SPM Công ty Cổ phần S.P.M"</v>
      </c>
    </row>
    <row r="943" spans="2:10" hidden="1">
      <c r="B943">
        <f t="shared" si="208"/>
        <v>3</v>
      </c>
      <c r="C943" t="s">
        <v>57</v>
      </c>
      <c r="D943" t="s">
        <v>1923</v>
      </c>
      <c r="E943" t="s">
        <v>1924</v>
      </c>
      <c r="F943" t="str">
        <f t="shared" si="202"/>
        <v>https://www.tradingview.com/chart/r46Q5U5a/?interval=M&amp;symbol=HNX:SPP</v>
      </c>
      <c r="G943" t="str">
        <f t="shared" si="204"/>
        <v>HNX_SPP</v>
      </c>
      <c r="H943">
        <f t="shared" si="205"/>
        <v>0</v>
      </c>
      <c r="I943">
        <f t="shared" si="206"/>
        <v>0</v>
      </c>
    </row>
    <row r="944" spans="2:10">
      <c r="B944">
        <f t="shared" si="208"/>
        <v>3</v>
      </c>
      <c r="C944" t="s">
        <v>2510</v>
      </c>
      <c r="D944" t="s">
        <v>1925</v>
      </c>
      <c r="E944" t="s">
        <v>1926</v>
      </c>
      <c r="F944" t="str">
        <f t="shared" si="202"/>
        <v>https://www.tradingview.com/chart/r46Q5U5a/?interval=M&amp;symbol=UPCOM:SPV</v>
      </c>
      <c r="G944" t="str">
        <f t="shared" si="204"/>
        <v>UPCOM_SPV</v>
      </c>
      <c r="H944">
        <f t="shared" si="205"/>
        <v>1</v>
      </c>
      <c r="I944">
        <f t="shared" si="206"/>
        <v>0</v>
      </c>
      <c r="J944" t="str">
        <f t="shared" ref="J944:J949" si="213">","""&amp;C944&amp;"_"&amp;D944&amp;" "&amp;E944&amp;""""</f>
        <v>,"UPCOM_SPV Công ty cổ phần Thủy Đặc Sản"</v>
      </c>
    </row>
    <row r="945" spans="2:10">
      <c r="B945">
        <f t="shared" si="208"/>
        <v>3</v>
      </c>
      <c r="C945" t="s">
        <v>2510</v>
      </c>
      <c r="D945" t="s">
        <v>1927</v>
      </c>
      <c r="E945" t="s">
        <v>1928</v>
      </c>
      <c r="F945" t="str">
        <f t="shared" si="202"/>
        <v>https://www.tradingview.com/chart/r46Q5U5a/?interval=M&amp;symbol=UPCOM:SQC</v>
      </c>
      <c r="G945" t="str">
        <f t="shared" si="204"/>
        <v>UPCOM_SQC</v>
      </c>
      <c r="H945">
        <f t="shared" si="205"/>
        <v>1</v>
      </c>
      <c r="I945">
        <f t="shared" si="206"/>
        <v>0</v>
      </c>
      <c r="J945" t="str">
        <f t="shared" si="213"/>
        <v>,"UPCOM_SQC Công ty Cổ phần Khoáng sản Sài Gòn - Quy Nhơn"</v>
      </c>
    </row>
    <row r="946" spans="2:10">
      <c r="B946">
        <f t="shared" si="208"/>
        <v>3</v>
      </c>
      <c r="C946" t="s">
        <v>57</v>
      </c>
      <c r="D946" t="s">
        <v>1929</v>
      </c>
      <c r="E946" t="s">
        <v>1930</v>
      </c>
      <c r="F946" t="str">
        <f t="shared" si="202"/>
        <v>https://www.tradingview.com/chart/r46Q5U5a/?interval=M&amp;symbol=HNX:SRA</v>
      </c>
      <c r="G946" t="str">
        <f t="shared" si="204"/>
        <v>HNX_SRA</v>
      </c>
      <c r="H946">
        <f t="shared" si="205"/>
        <v>1</v>
      </c>
      <c r="I946">
        <f t="shared" si="206"/>
        <v>0</v>
      </c>
      <c r="J946" t="str">
        <f t="shared" si="213"/>
        <v>,"HNX_SRA Công ty Cổ phần Sara Việt Nam"</v>
      </c>
    </row>
    <row r="947" spans="2:10">
      <c r="B947">
        <f t="shared" si="208"/>
        <v>3</v>
      </c>
      <c r="C947" t="s">
        <v>2510</v>
      </c>
      <c r="D947" t="s">
        <v>1931</v>
      </c>
      <c r="E947" t="s">
        <v>1932</v>
      </c>
      <c r="F947" t="str">
        <f t="shared" si="202"/>
        <v>https://www.tradingview.com/chart/r46Q5U5a/?interval=M&amp;symbol=UPCOM:SRB</v>
      </c>
      <c r="G947" t="str">
        <f t="shared" si="204"/>
        <v>UPCOM_SRB</v>
      </c>
      <c r="H947">
        <f t="shared" si="205"/>
        <v>1</v>
      </c>
      <c r="I947">
        <f t="shared" si="206"/>
        <v>0</v>
      </c>
      <c r="J947" t="str">
        <f t="shared" si="213"/>
        <v>,"UPCOM_SRB Công ty Cổ phần Tập đoàn Sara"</v>
      </c>
    </row>
    <row r="948" spans="2:10">
      <c r="B948">
        <f t="shared" si="208"/>
        <v>3</v>
      </c>
      <c r="C948" t="s">
        <v>2509</v>
      </c>
      <c r="D948" t="s">
        <v>1933</v>
      </c>
      <c r="E948" t="s">
        <v>1934</v>
      </c>
      <c r="F948" t="str">
        <f t="shared" si="202"/>
        <v>https://www.tradingview.com/chart/r46Q5U5a/?interval=M&amp;symbol=HOSE:SRC</v>
      </c>
      <c r="G948" t="str">
        <f t="shared" si="204"/>
        <v>HOSE_SRC</v>
      </c>
      <c r="H948">
        <f t="shared" si="205"/>
        <v>1</v>
      </c>
      <c r="I948">
        <f t="shared" si="206"/>
        <v>0</v>
      </c>
      <c r="J948" t="str">
        <f t="shared" si="213"/>
        <v>,"HOSE_SRC Công ty Cổ phần Cao Su Sao Vàng"</v>
      </c>
    </row>
    <row r="949" spans="2:10">
      <c r="B949">
        <f t="shared" si="208"/>
        <v>3</v>
      </c>
      <c r="C949" t="s">
        <v>2509</v>
      </c>
      <c r="D949" t="s">
        <v>1935</v>
      </c>
      <c r="E949" t="s">
        <v>1936</v>
      </c>
      <c r="F949" t="str">
        <f t="shared" si="202"/>
        <v>https://www.tradingview.com/chart/r46Q5U5a/?interval=M&amp;symbol=HOSE:SRF</v>
      </c>
      <c r="G949" t="str">
        <f t="shared" si="204"/>
        <v>HOSE_SRF</v>
      </c>
      <c r="H949">
        <f t="shared" si="205"/>
        <v>1</v>
      </c>
      <c r="I949">
        <f t="shared" si="206"/>
        <v>0</v>
      </c>
      <c r="J949" t="str">
        <f t="shared" si="213"/>
        <v>,"HOSE_SRF Công ty Cổ phần Kỹ Nghệ Lạnh"</v>
      </c>
    </row>
    <row r="950" spans="2:10" hidden="1">
      <c r="B950">
        <f t="shared" si="208"/>
        <v>3</v>
      </c>
      <c r="C950" t="s">
        <v>2510</v>
      </c>
      <c r="D950" t="s">
        <v>1937</v>
      </c>
      <c r="E950" t="s">
        <v>1938</v>
      </c>
      <c r="F950" t="str">
        <f t="shared" si="202"/>
        <v>https://www.tradingview.com/chart/r46Q5U5a/?interval=M&amp;symbol=UPCOM:SRT</v>
      </c>
      <c r="G950" t="str">
        <f t="shared" si="204"/>
        <v>UPCOM_SRT</v>
      </c>
      <c r="H950">
        <f t="shared" si="205"/>
        <v>0</v>
      </c>
      <c r="I950">
        <f t="shared" si="206"/>
        <v>0</v>
      </c>
    </row>
    <row r="951" spans="2:10">
      <c r="B951">
        <f t="shared" si="208"/>
        <v>3</v>
      </c>
      <c r="C951" t="s">
        <v>2509</v>
      </c>
      <c r="D951" t="s">
        <v>1939</v>
      </c>
      <c r="E951" t="s">
        <v>1940</v>
      </c>
      <c r="F951" t="str">
        <f t="shared" si="202"/>
        <v>https://www.tradingview.com/chart/r46Q5U5a/?interval=M&amp;symbol=HOSE:SSC</v>
      </c>
      <c r="G951" t="str">
        <f t="shared" si="204"/>
        <v>HOSE_SSC</v>
      </c>
      <c r="H951">
        <f t="shared" si="205"/>
        <v>1</v>
      </c>
      <c r="I951">
        <f t="shared" si="206"/>
        <v>0</v>
      </c>
      <c r="J951" t="str">
        <f t="shared" ref="J951:J955" si="214">","""&amp;C951&amp;"_"&amp;D951&amp;" "&amp;E951&amp;""""</f>
        <v>,"HOSE_SSC Công ty Cổ phần Giống cây trồng Miền Nam"</v>
      </c>
    </row>
    <row r="952" spans="2:10">
      <c r="B952">
        <f t="shared" si="208"/>
        <v>3</v>
      </c>
      <c r="C952" t="s">
        <v>2510</v>
      </c>
      <c r="D952" t="s">
        <v>1941</v>
      </c>
      <c r="E952" t="s">
        <v>1942</v>
      </c>
      <c r="F952" t="str">
        <f t="shared" si="202"/>
        <v>https://www.tradingview.com/chart/r46Q5U5a/?interval=M&amp;symbol=UPCOM:SSF</v>
      </c>
      <c r="G952" t="str">
        <f t="shared" si="204"/>
        <v>UPCOM_SSF</v>
      </c>
      <c r="H952">
        <f t="shared" si="205"/>
        <v>1</v>
      </c>
      <c r="I952">
        <f t="shared" si="206"/>
        <v>0</v>
      </c>
      <c r="J952" t="str">
        <f t="shared" si="214"/>
        <v>,"UPCOM_SSF Công ty Cổ phần Giầy Sài Gòn"</v>
      </c>
    </row>
    <row r="953" spans="2:10">
      <c r="B953">
        <f t="shared" si="208"/>
        <v>3</v>
      </c>
      <c r="C953" t="s">
        <v>2510</v>
      </c>
      <c r="D953" t="s">
        <v>1943</v>
      </c>
      <c r="E953" t="s">
        <v>1944</v>
      </c>
      <c r="F953" t="str">
        <f t="shared" si="202"/>
        <v>https://www.tradingview.com/chart/r46Q5U5a/?interval=M&amp;symbol=UPCOM:SSG</v>
      </c>
      <c r="G953" t="str">
        <f t="shared" si="204"/>
        <v>UPCOM_SSG</v>
      </c>
      <c r="H953">
        <f t="shared" si="205"/>
        <v>1</v>
      </c>
      <c r="I953">
        <f t="shared" si="206"/>
        <v>0</v>
      </c>
      <c r="J953" t="str">
        <f t="shared" si="214"/>
        <v>,"UPCOM_SSG Công ty Cổ phần Vận tải biển Hải Âu"</v>
      </c>
    </row>
    <row r="954" spans="2:10">
      <c r="B954">
        <f t="shared" si="208"/>
        <v>3</v>
      </c>
      <c r="C954" t="s">
        <v>57</v>
      </c>
      <c r="D954" t="s">
        <v>1945</v>
      </c>
      <c r="E954" t="s">
        <v>1946</v>
      </c>
      <c r="F954" t="str">
        <f t="shared" si="202"/>
        <v>https://www.tradingview.com/chart/r46Q5U5a/?interval=M&amp;symbol=HNX:SSM</v>
      </c>
      <c r="G954" t="str">
        <f t="shared" si="204"/>
        <v>HNX_SSM</v>
      </c>
      <c r="H954">
        <f t="shared" si="205"/>
        <v>1</v>
      </c>
      <c r="I954">
        <f t="shared" si="206"/>
        <v>0</v>
      </c>
      <c r="J954" t="str">
        <f t="shared" si="214"/>
        <v>,"HNX_SSM Công ty Cổ phần Chế tạo Kết cấu Thép VNECO.SSM"</v>
      </c>
    </row>
    <row r="955" spans="2:10">
      <c r="B955">
        <f t="shared" si="208"/>
        <v>3</v>
      </c>
      <c r="C955" t="s">
        <v>2510</v>
      </c>
      <c r="D955" t="s">
        <v>1947</v>
      </c>
      <c r="E955" t="s">
        <v>1948</v>
      </c>
      <c r="F955" t="str">
        <f t="shared" si="202"/>
        <v>https://www.tradingview.com/chart/r46Q5U5a/?interval=M&amp;symbol=UPCOM:SSN</v>
      </c>
      <c r="G955" t="str">
        <f t="shared" si="204"/>
        <v>UPCOM_SSN</v>
      </c>
      <c r="H955">
        <f t="shared" si="205"/>
        <v>1</v>
      </c>
      <c r="I955">
        <f t="shared" si="206"/>
        <v>0</v>
      </c>
      <c r="J955" t="str">
        <f t="shared" si="214"/>
        <v>,"UPCOM_SSN Công ty Cổ phần Xuất nhập khẩu Thủy sản Sài Gòn"</v>
      </c>
    </row>
    <row r="956" spans="2:10" hidden="1">
      <c r="B956">
        <f t="shared" si="208"/>
        <v>3</v>
      </c>
      <c r="C956" t="s">
        <v>57</v>
      </c>
      <c r="D956" t="s">
        <v>1949</v>
      </c>
      <c r="E956" t="s">
        <v>1950</v>
      </c>
      <c r="F956" t="str">
        <f t="shared" si="202"/>
        <v>https://www.tradingview.com/chart/r46Q5U5a/?interval=M&amp;symbol=HNX:SSS</v>
      </c>
      <c r="G956" t="str">
        <f t="shared" si="204"/>
        <v>HNX_SSS</v>
      </c>
      <c r="H956">
        <f t="shared" si="205"/>
        <v>0</v>
      </c>
      <c r="I956">
        <f t="shared" si="206"/>
        <v>0</v>
      </c>
    </row>
    <row r="957" spans="2:10" hidden="1">
      <c r="B957">
        <f t="shared" si="208"/>
        <v>3</v>
      </c>
      <c r="C957" t="s">
        <v>2510</v>
      </c>
      <c r="D957" t="s">
        <v>1951</v>
      </c>
      <c r="E957" t="s">
        <v>1952</v>
      </c>
      <c r="F957" t="str">
        <f t="shared" si="202"/>
        <v>https://www.tradingview.com/chart/r46Q5U5a/?interval=M&amp;symbol=UPCOM:SSU</v>
      </c>
      <c r="G957" t="str">
        <f t="shared" si="204"/>
        <v>UPCOM_SSU</v>
      </c>
      <c r="H957">
        <f t="shared" si="205"/>
        <v>0</v>
      </c>
      <c r="I957">
        <f t="shared" si="206"/>
        <v>0</v>
      </c>
    </row>
    <row r="958" spans="2:10">
      <c r="B958">
        <f t="shared" si="208"/>
        <v>3</v>
      </c>
      <c r="C958" t="s">
        <v>2509</v>
      </c>
      <c r="D958" t="s">
        <v>1953</v>
      </c>
      <c r="E958" t="s">
        <v>1954</v>
      </c>
      <c r="F958" t="str">
        <f t="shared" si="202"/>
        <v>https://www.tradingview.com/chart/r46Q5U5a/?interval=M&amp;symbol=HOSE:ST8</v>
      </c>
      <c r="G958" t="str">
        <f t="shared" si="204"/>
        <v>HOSE_ST8</v>
      </c>
      <c r="H958">
        <f t="shared" si="205"/>
        <v>1</v>
      </c>
      <c r="I958">
        <f t="shared" si="206"/>
        <v>0</v>
      </c>
      <c r="J958" t="str">
        <f>","""&amp;C958&amp;"_"&amp;D958&amp;" "&amp;E958&amp;""""</f>
        <v>,"HOSE_ST8 Công ty Cổ phần Siêu Thanh"</v>
      </c>
    </row>
    <row r="959" spans="2:10" hidden="1">
      <c r="B959">
        <f t="shared" si="208"/>
        <v>3</v>
      </c>
      <c r="C959" t="s">
        <v>2509</v>
      </c>
      <c r="D959" t="s">
        <v>1955</v>
      </c>
      <c r="E959" t="s">
        <v>1956</v>
      </c>
      <c r="F959" t="str">
        <f t="shared" si="202"/>
        <v>https://www.tradingview.com/chart/r46Q5U5a/?interval=M&amp;symbol=HOSE:STB</v>
      </c>
      <c r="G959" t="str">
        <f t="shared" si="204"/>
        <v>HOSE_STB</v>
      </c>
      <c r="H959">
        <f t="shared" si="205"/>
        <v>1</v>
      </c>
      <c r="I959">
        <f t="shared" si="206"/>
        <v>1</v>
      </c>
    </row>
    <row r="960" spans="2:10">
      <c r="B960">
        <f t="shared" si="208"/>
        <v>3</v>
      </c>
      <c r="C960" t="s">
        <v>2509</v>
      </c>
      <c r="D960" t="s">
        <v>1957</v>
      </c>
      <c r="E960" t="s">
        <v>1958</v>
      </c>
      <c r="F960" t="str">
        <f t="shared" si="202"/>
        <v>https://www.tradingview.com/chart/r46Q5U5a/?interval=M&amp;symbol=HOSE:STG</v>
      </c>
      <c r="G960" t="str">
        <f t="shared" si="204"/>
        <v>HOSE_STG</v>
      </c>
      <c r="H960">
        <f t="shared" si="205"/>
        <v>1</v>
      </c>
      <c r="I960">
        <f t="shared" si="206"/>
        <v>0</v>
      </c>
      <c r="J960" t="str">
        <f t="shared" ref="J960:J961" si="215">","""&amp;C960&amp;"_"&amp;D960&amp;" "&amp;E960&amp;""""</f>
        <v>,"HOSE_STG Công ty Cổ phần Kho vận Miền Nam"</v>
      </c>
    </row>
    <row r="961" spans="2:10">
      <c r="B961">
        <f t="shared" si="208"/>
        <v>3</v>
      </c>
      <c r="C961" t="s">
        <v>2509</v>
      </c>
      <c r="D961" t="s">
        <v>1959</v>
      </c>
      <c r="E961" t="s">
        <v>1960</v>
      </c>
      <c r="F961" t="str">
        <f t="shared" si="202"/>
        <v>https://www.tradingview.com/chart/r46Q5U5a/?interval=M&amp;symbol=HOSE:STK</v>
      </c>
      <c r="G961" t="str">
        <f t="shared" si="204"/>
        <v>HOSE_STK</v>
      </c>
      <c r="H961">
        <f t="shared" si="205"/>
        <v>1</v>
      </c>
      <c r="I961">
        <f t="shared" si="206"/>
        <v>0</v>
      </c>
      <c r="J961" t="str">
        <f t="shared" si="215"/>
        <v>,"HOSE_STK Công ty cổ phần Sợi Thế Kỷ"</v>
      </c>
    </row>
    <row r="962" spans="2:10" hidden="1">
      <c r="B962">
        <f t="shared" si="208"/>
        <v>3</v>
      </c>
      <c r="C962" t="s">
        <v>2510</v>
      </c>
      <c r="D962" t="s">
        <v>1961</v>
      </c>
      <c r="E962" t="s">
        <v>1962</v>
      </c>
      <c r="F962" t="str">
        <f t="shared" si="202"/>
        <v>https://www.tradingview.com/chart/r46Q5U5a/?interval=M&amp;symbol=UPCOM:STL</v>
      </c>
      <c r="G962" t="str">
        <f t="shared" si="204"/>
        <v>UPCOM_STL</v>
      </c>
      <c r="H962">
        <f t="shared" si="205"/>
        <v>0</v>
      </c>
      <c r="I962">
        <f t="shared" si="206"/>
        <v>0</v>
      </c>
    </row>
    <row r="963" spans="2:10">
      <c r="B963">
        <f t="shared" si="208"/>
        <v>3</v>
      </c>
      <c r="C963" t="s">
        <v>57</v>
      </c>
      <c r="D963" t="s">
        <v>1963</v>
      </c>
      <c r="E963" t="s">
        <v>1964</v>
      </c>
      <c r="F963" t="str">
        <f t="shared" ref="F963:F1026" si="216">"https://www.tradingview.com/chart/r46Q5U5a/?interval=M&amp;symbol="&amp;C963&amp;":"&amp;D963</f>
        <v>https://www.tradingview.com/chart/r46Q5U5a/?interval=M&amp;symbol=HNX:STP</v>
      </c>
      <c r="G963" t="str">
        <f t="shared" si="204"/>
        <v>HNX_STP</v>
      </c>
      <c r="H963">
        <f t="shared" si="205"/>
        <v>1</v>
      </c>
      <c r="I963">
        <f t="shared" si="206"/>
        <v>0</v>
      </c>
      <c r="J963" t="str">
        <f t="shared" ref="J963:J964" si="217">","""&amp;C963&amp;"_"&amp;D963&amp;" "&amp;E963&amp;""""</f>
        <v>,"HNX_STP Công ty Cổ phần Công nghiệp Thương mại Sông Đà"</v>
      </c>
    </row>
    <row r="964" spans="2:10">
      <c r="B964">
        <f t="shared" si="208"/>
        <v>3</v>
      </c>
      <c r="C964" t="s">
        <v>2510</v>
      </c>
      <c r="D964" t="s">
        <v>1965</v>
      </c>
      <c r="E964" t="s">
        <v>1966</v>
      </c>
      <c r="F964" t="str">
        <f t="shared" si="216"/>
        <v>https://www.tradingview.com/chart/r46Q5U5a/?interval=M&amp;symbol=UPCOM:STS</v>
      </c>
      <c r="G964" t="str">
        <f t="shared" ref="G964:G1027" si="218">C964&amp;"_"&amp;D964</f>
        <v>UPCOM_STS</v>
      </c>
      <c r="H964">
        <f t="shared" ref="H964:H1027" si="219">COUNTIF(L:L,G964)</f>
        <v>1</v>
      </c>
      <c r="I964">
        <f t="shared" ref="I964:I1027" si="220">COUNTIF(P:P,D964)</f>
        <v>0</v>
      </c>
      <c r="J964" t="str">
        <f t="shared" si="217"/>
        <v>,"UPCOM_STS Công ty Cổ phần Dịch vụ Vận tải Sài Gòn"</v>
      </c>
    </row>
    <row r="965" spans="2:10" hidden="1">
      <c r="B965">
        <f t="shared" si="208"/>
        <v>3</v>
      </c>
      <c r="C965" t="s">
        <v>2509</v>
      </c>
      <c r="D965" t="s">
        <v>1967</v>
      </c>
      <c r="E965" t="s">
        <v>1968</v>
      </c>
      <c r="F965" t="str">
        <f t="shared" si="216"/>
        <v>https://www.tradingview.com/chart/r46Q5U5a/?interval=M&amp;symbol=HOSE:STT</v>
      </c>
      <c r="G965" t="str">
        <f t="shared" si="218"/>
        <v>HOSE_STT</v>
      </c>
      <c r="H965">
        <f t="shared" si="219"/>
        <v>0</v>
      </c>
      <c r="I965">
        <f t="shared" si="220"/>
        <v>0</v>
      </c>
    </row>
    <row r="966" spans="2:10" hidden="1">
      <c r="B966">
        <f t="shared" si="208"/>
        <v>3</v>
      </c>
      <c r="C966" t="s">
        <v>2510</v>
      </c>
      <c r="D966" t="s">
        <v>1969</v>
      </c>
      <c r="E966" t="s">
        <v>1970</v>
      </c>
      <c r="F966" t="str">
        <f t="shared" si="216"/>
        <v>https://www.tradingview.com/chart/r46Q5U5a/?interval=M&amp;symbol=UPCOM:STU</v>
      </c>
      <c r="G966" t="str">
        <f t="shared" si="218"/>
        <v>UPCOM_STU</v>
      </c>
      <c r="H966">
        <f t="shared" si="219"/>
        <v>0</v>
      </c>
      <c r="I966">
        <f t="shared" si="220"/>
        <v>0</v>
      </c>
    </row>
    <row r="967" spans="2:10" hidden="1">
      <c r="B967">
        <f t="shared" si="208"/>
        <v>3</v>
      </c>
      <c r="C967" t="s">
        <v>2510</v>
      </c>
      <c r="D967" t="s">
        <v>1971</v>
      </c>
      <c r="E967" t="s">
        <v>1972</v>
      </c>
      <c r="F967" t="str">
        <f t="shared" si="216"/>
        <v>https://www.tradingview.com/chart/r46Q5U5a/?interval=M&amp;symbol=UPCOM:STV</v>
      </c>
      <c r="G967" t="str">
        <f t="shared" si="218"/>
        <v>UPCOM_STV</v>
      </c>
      <c r="H967">
        <f t="shared" si="219"/>
        <v>0</v>
      </c>
      <c r="I967">
        <f t="shared" si="220"/>
        <v>0</v>
      </c>
    </row>
    <row r="968" spans="2:10">
      <c r="B968">
        <f t="shared" si="208"/>
        <v>3</v>
      </c>
      <c r="C968" t="s">
        <v>2509</v>
      </c>
      <c r="D968" t="s">
        <v>1973</v>
      </c>
      <c r="E968" t="s">
        <v>1974</v>
      </c>
      <c r="F968" t="str">
        <f t="shared" si="216"/>
        <v>https://www.tradingview.com/chart/r46Q5U5a/?interval=M&amp;symbol=HOSE:SVC</v>
      </c>
      <c r="G968" t="str">
        <f t="shared" si="218"/>
        <v>HOSE_SVC</v>
      </c>
      <c r="H968">
        <f t="shared" si="219"/>
        <v>1</v>
      </c>
      <c r="I968">
        <f t="shared" si="220"/>
        <v>0</v>
      </c>
      <c r="J968" t="str">
        <f t="shared" ref="J968:J973" si="221">","""&amp;C968&amp;"_"&amp;D968&amp;" "&amp;E968&amp;""""</f>
        <v>,"HOSE_SVC Công ty Cổ phần Dịch vụ tổng hợp Sài Gòn"</v>
      </c>
    </row>
    <row r="969" spans="2:10">
      <c r="B969">
        <f t="shared" ref="B969:B1030" si="222">LEN(D969)</f>
        <v>3</v>
      </c>
      <c r="C969" t="s">
        <v>2510</v>
      </c>
      <c r="D969" t="s">
        <v>1975</v>
      </c>
      <c r="E969" t="s">
        <v>1976</v>
      </c>
      <c r="F969" t="str">
        <f t="shared" si="216"/>
        <v>https://www.tradingview.com/chart/r46Q5U5a/?interval=M&amp;symbol=UPCOM:SVG</v>
      </c>
      <c r="G969" t="str">
        <f t="shared" si="218"/>
        <v>UPCOM_SVG</v>
      </c>
      <c r="H969">
        <f t="shared" si="219"/>
        <v>1</v>
      </c>
      <c r="I969">
        <f t="shared" si="220"/>
        <v>0</v>
      </c>
      <c r="J969" t="str">
        <f t="shared" si="221"/>
        <v>,"UPCOM_SVG CTCP Hơi Kỹ nghệ Que hàn"</v>
      </c>
    </row>
    <row r="970" spans="2:10">
      <c r="B970">
        <f t="shared" si="222"/>
        <v>3</v>
      </c>
      <c r="C970" t="s">
        <v>2509</v>
      </c>
      <c r="D970" t="s">
        <v>1977</v>
      </c>
      <c r="E970" t="s">
        <v>1978</v>
      </c>
      <c r="F970" t="str">
        <f t="shared" si="216"/>
        <v>https://www.tradingview.com/chart/r46Q5U5a/?interval=M&amp;symbol=HOSE:SVI</v>
      </c>
      <c r="G970" t="str">
        <f t="shared" si="218"/>
        <v>HOSE_SVI</v>
      </c>
      <c r="H970">
        <f t="shared" si="219"/>
        <v>1</v>
      </c>
      <c r="I970">
        <f t="shared" si="220"/>
        <v>0</v>
      </c>
      <c r="J970" t="str">
        <f t="shared" si="221"/>
        <v>,"HOSE_SVI Công ty Cổ phần Bao bì Biên Hòa"</v>
      </c>
    </row>
    <row r="971" spans="2:10">
      <c r="B971">
        <f t="shared" si="222"/>
        <v>3</v>
      </c>
      <c r="C971" t="s">
        <v>57</v>
      </c>
      <c r="D971" t="s">
        <v>1979</v>
      </c>
      <c r="E971" t="s">
        <v>1980</v>
      </c>
      <c r="F971" t="str">
        <f t="shared" si="216"/>
        <v>https://www.tradingview.com/chart/r46Q5U5a/?interval=M&amp;symbol=HNX:SVN</v>
      </c>
      <c r="G971" t="str">
        <f t="shared" si="218"/>
        <v>HNX_SVN</v>
      </c>
      <c r="H971">
        <f t="shared" si="219"/>
        <v>1</v>
      </c>
      <c r="I971">
        <f t="shared" si="220"/>
        <v>0</v>
      </c>
      <c r="J971" t="str">
        <f t="shared" si="221"/>
        <v>,"HNX_SVN Công ty cổ phần SOLAVINA"</v>
      </c>
    </row>
    <row r="972" spans="2:10">
      <c r="B972">
        <f t="shared" si="222"/>
        <v>3</v>
      </c>
      <c r="C972" t="s">
        <v>2509</v>
      </c>
      <c r="D972" t="s">
        <v>1981</v>
      </c>
      <c r="E972" t="s">
        <v>1982</v>
      </c>
      <c r="F972" t="str">
        <f t="shared" si="216"/>
        <v>https://www.tradingview.com/chart/r46Q5U5a/?interval=M&amp;symbol=HOSE:SVT</v>
      </c>
      <c r="G972" t="str">
        <f t="shared" si="218"/>
        <v>HOSE_SVT</v>
      </c>
      <c r="H972">
        <f t="shared" si="219"/>
        <v>1</v>
      </c>
      <c r="I972">
        <f t="shared" si="220"/>
        <v>0</v>
      </c>
      <c r="J972" t="str">
        <f t="shared" si="221"/>
        <v>,"HOSE_SVT Công ty Cổ phần Công nghệ Sài Gòn Viễn Đông"</v>
      </c>
    </row>
    <row r="973" spans="2:10">
      <c r="B973">
        <f t="shared" si="222"/>
        <v>3</v>
      </c>
      <c r="C973" t="s">
        <v>2510</v>
      </c>
      <c r="D973" t="s">
        <v>1983</v>
      </c>
      <c r="E973" t="s">
        <v>1984</v>
      </c>
      <c r="F973" t="str">
        <f t="shared" si="216"/>
        <v>https://www.tradingview.com/chart/r46Q5U5a/?interval=M&amp;symbol=UPCOM:SWC</v>
      </c>
      <c r="G973" t="str">
        <f t="shared" si="218"/>
        <v>UPCOM_SWC</v>
      </c>
      <c r="H973">
        <f t="shared" si="219"/>
        <v>1</v>
      </c>
      <c r="I973">
        <f t="shared" si="220"/>
        <v>0</v>
      </c>
      <c r="J973" t="str">
        <f t="shared" si="221"/>
        <v>,"UPCOM_SWC Tổng Công ty Cổ phần Đường Sông Miền Nam"</v>
      </c>
    </row>
    <row r="974" spans="2:10" hidden="1">
      <c r="B974">
        <f t="shared" si="222"/>
        <v>3</v>
      </c>
      <c r="C974" t="s">
        <v>2509</v>
      </c>
      <c r="D974" t="s">
        <v>1985</v>
      </c>
      <c r="E974" t="s">
        <v>1986</v>
      </c>
      <c r="F974" t="str">
        <f t="shared" si="216"/>
        <v>https://www.tradingview.com/chart/r46Q5U5a/?interval=M&amp;symbol=HOSE:SZC</v>
      </c>
      <c r="G974" t="str">
        <f t="shared" si="218"/>
        <v>HOSE_SZC</v>
      </c>
      <c r="H974">
        <f t="shared" si="219"/>
        <v>1</v>
      </c>
      <c r="I974">
        <f t="shared" si="220"/>
        <v>1</v>
      </c>
    </row>
    <row r="975" spans="2:10">
      <c r="B975">
        <f t="shared" si="222"/>
        <v>3</v>
      </c>
      <c r="C975" t="s">
        <v>2510</v>
      </c>
      <c r="D975" t="s">
        <v>1987</v>
      </c>
      <c r="E975" t="s">
        <v>1988</v>
      </c>
      <c r="F975" t="str">
        <f t="shared" si="216"/>
        <v>https://www.tradingview.com/chart/r46Q5U5a/?interval=M&amp;symbol=UPCOM:SZE</v>
      </c>
      <c r="G975" t="str">
        <f t="shared" si="218"/>
        <v>UPCOM_SZE</v>
      </c>
      <c r="H975">
        <f t="shared" si="219"/>
        <v>1</v>
      </c>
      <c r="I975">
        <f t="shared" si="220"/>
        <v>0</v>
      </c>
      <c r="J975" t="str">
        <f t="shared" ref="J975:J977" si="223">","""&amp;C975&amp;"_"&amp;D975&amp;" "&amp;E975&amp;""""</f>
        <v>,"UPCOM_SZE Công ty Cổ phần Môi trường Sonadezi"</v>
      </c>
    </row>
    <row r="976" spans="2:10">
      <c r="B976">
        <f t="shared" si="222"/>
        <v>3</v>
      </c>
      <c r="C976" t="s">
        <v>2509</v>
      </c>
      <c r="D976" t="s">
        <v>1989</v>
      </c>
      <c r="E976" t="s">
        <v>1990</v>
      </c>
      <c r="F976" t="str">
        <f t="shared" si="216"/>
        <v>https://www.tradingview.com/chart/r46Q5U5a/?interval=M&amp;symbol=HOSE:SZL</v>
      </c>
      <c r="G976" t="str">
        <f t="shared" si="218"/>
        <v>HOSE_SZL</v>
      </c>
      <c r="H976">
        <f t="shared" si="219"/>
        <v>1</v>
      </c>
      <c r="I976">
        <f t="shared" si="220"/>
        <v>0</v>
      </c>
      <c r="J976" t="str">
        <f t="shared" si="223"/>
        <v>,"HOSE_SZL Công ty cổ phần Sonadezi Long Thành"</v>
      </c>
    </row>
    <row r="977" spans="2:10">
      <c r="B977">
        <f t="shared" si="222"/>
        <v>3</v>
      </c>
      <c r="C977" t="s">
        <v>57</v>
      </c>
      <c r="D977" t="s">
        <v>1991</v>
      </c>
      <c r="E977" t="s">
        <v>1992</v>
      </c>
      <c r="F977" t="str">
        <f t="shared" si="216"/>
        <v>https://www.tradingview.com/chart/r46Q5U5a/?interval=M&amp;symbol=HNX:TA9</v>
      </c>
      <c r="G977" t="str">
        <f t="shared" si="218"/>
        <v>HNX_TA9</v>
      </c>
      <c r="H977">
        <f t="shared" si="219"/>
        <v>1</v>
      </c>
      <c r="I977">
        <f t="shared" si="220"/>
        <v>0</v>
      </c>
      <c r="J977" t="str">
        <f t="shared" si="223"/>
        <v>,"HNX_TA9 Công ty Cổ phần Xây lắp Thành An 96"</v>
      </c>
    </row>
    <row r="978" spans="2:10" hidden="1">
      <c r="B978">
        <f t="shared" si="222"/>
        <v>3</v>
      </c>
      <c r="C978" t="s">
        <v>2509</v>
      </c>
      <c r="D978" t="s">
        <v>1993</v>
      </c>
      <c r="E978" t="s">
        <v>1994</v>
      </c>
      <c r="F978" t="str">
        <f t="shared" si="216"/>
        <v>https://www.tradingview.com/chart/r46Q5U5a/?interval=M&amp;symbol=HOSE:TAC</v>
      </c>
      <c r="G978" t="str">
        <f t="shared" si="218"/>
        <v>HOSE_TAC</v>
      </c>
      <c r="H978">
        <f t="shared" si="219"/>
        <v>0</v>
      </c>
      <c r="I978">
        <f t="shared" si="220"/>
        <v>0</v>
      </c>
    </row>
    <row r="979" spans="2:10" hidden="1">
      <c r="B979">
        <f t="shared" si="222"/>
        <v>3</v>
      </c>
      <c r="C979" t="s">
        <v>57</v>
      </c>
      <c r="D979" t="s">
        <v>1995</v>
      </c>
      <c r="E979" t="s">
        <v>1996</v>
      </c>
      <c r="F979" t="str">
        <f t="shared" si="216"/>
        <v>https://www.tradingview.com/chart/r46Q5U5a/?interval=M&amp;symbol=HNX:TAG</v>
      </c>
      <c r="G979" t="str">
        <f t="shared" si="218"/>
        <v>HNX_TAG</v>
      </c>
      <c r="H979">
        <f t="shared" si="219"/>
        <v>0</v>
      </c>
      <c r="I979">
        <f t="shared" si="220"/>
        <v>0</v>
      </c>
    </row>
    <row r="980" spans="2:10" hidden="1">
      <c r="B980">
        <f t="shared" si="222"/>
        <v>3</v>
      </c>
      <c r="C980" t="s">
        <v>2510</v>
      </c>
      <c r="D980" t="s">
        <v>1997</v>
      </c>
      <c r="E980" t="s">
        <v>1998</v>
      </c>
      <c r="F980" t="str">
        <f t="shared" si="216"/>
        <v>https://www.tradingview.com/chart/r46Q5U5a/?interval=M&amp;symbol=UPCOM:TAP</v>
      </c>
      <c r="G980" t="str">
        <f t="shared" si="218"/>
        <v>UPCOM_TAP</v>
      </c>
      <c r="H980">
        <f t="shared" si="219"/>
        <v>0</v>
      </c>
      <c r="I980">
        <f t="shared" si="220"/>
        <v>0</v>
      </c>
    </row>
    <row r="981" spans="2:10">
      <c r="B981">
        <f t="shared" si="222"/>
        <v>3</v>
      </c>
      <c r="C981" t="s">
        <v>2510</v>
      </c>
      <c r="D981" t="s">
        <v>1999</v>
      </c>
      <c r="E981" t="s">
        <v>2000</v>
      </c>
      <c r="F981" t="str">
        <f t="shared" si="216"/>
        <v>https://www.tradingview.com/chart/r46Q5U5a/?interval=M&amp;symbol=UPCOM:TAW</v>
      </c>
      <c r="G981" t="str">
        <f t="shared" si="218"/>
        <v>UPCOM_TAW</v>
      </c>
      <c r="H981">
        <f t="shared" si="219"/>
        <v>1</v>
      </c>
      <c r="I981">
        <f t="shared" si="220"/>
        <v>0</v>
      </c>
      <c r="J981" t="str">
        <f>","""&amp;C981&amp;"_"&amp;D981&amp;" "&amp;E981&amp;""""</f>
        <v>,"UPCOM_TAW CTCP Cấp nước Trung An"</v>
      </c>
    </row>
    <row r="982" spans="2:10" hidden="1">
      <c r="B982">
        <f t="shared" si="222"/>
        <v>3</v>
      </c>
      <c r="C982" t="s">
        <v>2510</v>
      </c>
      <c r="D982" t="s">
        <v>2001</v>
      </c>
      <c r="E982" t="s">
        <v>2002</v>
      </c>
      <c r="F982" t="str">
        <f t="shared" si="216"/>
        <v>https://www.tradingview.com/chart/r46Q5U5a/?interval=M&amp;symbol=UPCOM:TB8</v>
      </c>
      <c r="G982" t="str">
        <f t="shared" si="218"/>
        <v>UPCOM_TB8</v>
      </c>
      <c r="H982">
        <f t="shared" si="219"/>
        <v>0</v>
      </c>
      <c r="I982">
        <f t="shared" si="220"/>
        <v>0</v>
      </c>
    </row>
    <row r="983" spans="2:10">
      <c r="B983">
        <f t="shared" si="222"/>
        <v>3</v>
      </c>
      <c r="C983" t="s">
        <v>2509</v>
      </c>
      <c r="D983" t="s">
        <v>2003</v>
      </c>
      <c r="E983" t="s">
        <v>2004</v>
      </c>
      <c r="F983" t="str">
        <f t="shared" si="216"/>
        <v>https://www.tradingview.com/chart/r46Q5U5a/?interval=M&amp;symbol=HOSE:TBC</v>
      </c>
      <c r="G983" t="str">
        <f t="shared" si="218"/>
        <v>HOSE_TBC</v>
      </c>
      <c r="H983">
        <f t="shared" si="219"/>
        <v>1</v>
      </c>
      <c r="I983">
        <f t="shared" si="220"/>
        <v>0</v>
      </c>
      <c r="J983" t="str">
        <f t="shared" ref="J983:J986" si="224">","""&amp;C983&amp;"_"&amp;D983&amp;" "&amp;E983&amp;""""</f>
        <v>,"HOSE_TBC Công ty cổ phần Thủy điện Thác Bà"</v>
      </c>
    </row>
    <row r="984" spans="2:10">
      <c r="B984">
        <f t="shared" si="222"/>
        <v>3</v>
      </c>
      <c r="C984" t="s">
        <v>2510</v>
      </c>
      <c r="D984" t="s">
        <v>2005</v>
      </c>
      <c r="E984" t="s">
        <v>2006</v>
      </c>
      <c r="F984" t="str">
        <f t="shared" si="216"/>
        <v>https://www.tradingview.com/chart/r46Q5U5a/?interval=M&amp;symbol=UPCOM:TBD</v>
      </c>
      <c r="G984" t="str">
        <f t="shared" si="218"/>
        <v>UPCOM_TBD</v>
      </c>
      <c r="H984">
        <f t="shared" si="219"/>
        <v>1</v>
      </c>
      <c r="I984">
        <f t="shared" si="220"/>
        <v>0</v>
      </c>
      <c r="J984" t="str">
        <f t="shared" si="224"/>
        <v>,"UPCOM_TBD Tổng Công ty Thiết bị Điện Đông Anh - Công ty Cổ phần"</v>
      </c>
    </row>
    <row r="985" spans="2:10">
      <c r="B985">
        <f t="shared" si="222"/>
        <v>3</v>
      </c>
      <c r="C985" t="s">
        <v>2510</v>
      </c>
      <c r="D985" t="s">
        <v>2007</v>
      </c>
      <c r="E985" t="s">
        <v>2008</v>
      </c>
      <c r="F985" t="str">
        <f t="shared" si="216"/>
        <v>https://www.tradingview.com/chart/r46Q5U5a/?interval=M&amp;symbol=UPCOM:TBT</v>
      </c>
      <c r="G985" t="str">
        <f t="shared" si="218"/>
        <v>UPCOM_TBT</v>
      </c>
      <c r="H985">
        <f t="shared" si="219"/>
        <v>1</v>
      </c>
      <c r="I985">
        <f t="shared" si="220"/>
        <v>0</v>
      </c>
      <c r="J985" t="str">
        <f t="shared" si="224"/>
        <v>,"UPCOM_TBT Công ty Cổ phần Xây dựng Công trình Giao thông Bến Tre"</v>
      </c>
    </row>
    <row r="986" spans="2:10">
      <c r="B986">
        <f t="shared" si="222"/>
        <v>3</v>
      </c>
      <c r="C986" t="s">
        <v>57</v>
      </c>
      <c r="D986" t="s">
        <v>2009</v>
      </c>
      <c r="E986" t="s">
        <v>2010</v>
      </c>
      <c r="F986" t="str">
        <f t="shared" si="216"/>
        <v>https://www.tradingview.com/chart/r46Q5U5a/?interval=M&amp;symbol=HNX:TBX</v>
      </c>
      <c r="G986" t="str">
        <f t="shared" si="218"/>
        <v>HNX_TBX</v>
      </c>
      <c r="H986">
        <f t="shared" si="219"/>
        <v>1</v>
      </c>
      <c r="I986">
        <f t="shared" si="220"/>
        <v>0</v>
      </c>
      <c r="J986" t="str">
        <f t="shared" si="224"/>
        <v>,"HNX_TBX Công ty Cổ phần Xi măng Thái Bình"</v>
      </c>
    </row>
    <row r="987" spans="2:10" hidden="1">
      <c r="B987">
        <f t="shared" si="222"/>
        <v>3</v>
      </c>
      <c r="C987" t="s">
        <v>57</v>
      </c>
      <c r="D987" t="s">
        <v>2011</v>
      </c>
      <c r="E987" t="s">
        <v>2012</v>
      </c>
      <c r="F987" t="str">
        <f t="shared" si="216"/>
        <v>https://www.tradingview.com/chart/r46Q5U5a/?interval=M&amp;symbol=HNX:TC6</v>
      </c>
      <c r="G987" t="str">
        <f t="shared" si="218"/>
        <v>HNX_TC6</v>
      </c>
      <c r="H987">
        <f t="shared" si="219"/>
        <v>0</v>
      </c>
      <c r="I987">
        <f t="shared" si="220"/>
        <v>0</v>
      </c>
    </row>
    <row r="988" spans="2:10" hidden="1">
      <c r="B988">
        <f t="shared" si="222"/>
        <v>3</v>
      </c>
      <c r="C988" t="s">
        <v>2509</v>
      </c>
      <c r="D988" t="s">
        <v>2013</v>
      </c>
      <c r="E988" t="s">
        <v>2014</v>
      </c>
      <c r="F988" t="str">
        <f t="shared" si="216"/>
        <v>https://www.tradingview.com/chart/r46Q5U5a/?interval=M&amp;symbol=HOSE:TCH</v>
      </c>
      <c r="G988" t="str">
        <f t="shared" si="218"/>
        <v>HOSE_TCH</v>
      </c>
      <c r="H988">
        <f t="shared" si="219"/>
        <v>1</v>
      </c>
      <c r="I988">
        <f t="shared" si="220"/>
        <v>1</v>
      </c>
    </row>
    <row r="989" spans="2:10">
      <c r="B989">
        <f t="shared" si="222"/>
        <v>3</v>
      </c>
      <c r="C989" t="s">
        <v>2509</v>
      </c>
      <c r="D989" t="s">
        <v>2015</v>
      </c>
      <c r="E989" t="s">
        <v>2016</v>
      </c>
      <c r="F989" t="str">
        <f t="shared" si="216"/>
        <v>https://www.tradingview.com/chart/r46Q5U5a/?interval=M&amp;symbol=HOSE:TCL</v>
      </c>
      <c r="G989" t="str">
        <f t="shared" si="218"/>
        <v>HOSE_TCL</v>
      </c>
      <c r="H989">
        <f t="shared" si="219"/>
        <v>1</v>
      </c>
      <c r="I989">
        <f t="shared" si="220"/>
        <v>0</v>
      </c>
      <c r="J989" t="str">
        <f>","""&amp;C989&amp;"_"&amp;D989&amp;" "&amp;E989&amp;""""</f>
        <v>,"HOSE_TCL Công ty Cổ phần Đại lý Giao nhận Vận tải Xếp dỡ Tân Cảng"</v>
      </c>
    </row>
    <row r="990" spans="2:10" hidden="1">
      <c r="B990">
        <f t="shared" si="222"/>
        <v>3</v>
      </c>
      <c r="C990" t="s">
        <v>2509</v>
      </c>
      <c r="D990" t="s">
        <v>2017</v>
      </c>
      <c r="E990" t="s">
        <v>2018</v>
      </c>
      <c r="F990" t="str">
        <f t="shared" si="216"/>
        <v>https://www.tradingview.com/chart/r46Q5U5a/?interval=M&amp;symbol=HOSE:TCM</v>
      </c>
      <c r="G990" t="str">
        <f t="shared" si="218"/>
        <v>HOSE_TCM</v>
      </c>
      <c r="H990">
        <f t="shared" si="219"/>
        <v>1</v>
      </c>
      <c r="I990">
        <f t="shared" si="220"/>
        <v>1</v>
      </c>
    </row>
    <row r="991" spans="2:10">
      <c r="B991">
        <f t="shared" si="222"/>
        <v>3</v>
      </c>
      <c r="C991" t="s">
        <v>2509</v>
      </c>
      <c r="D991" t="s">
        <v>2019</v>
      </c>
      <c r="E991" t="s">
        <v>2020</v>
      </c>
      <c r="F991" t="str">
        <f t="shared" si="216"/>
        <v>https://www.tradingview.com/chart/r46Q5U5a/?interval=M&amp;symbol=HOSE:TCO</v>
      </c>
      <c r="G991" t="str">
        <f t="shared" si="218"/>
        <v>HOSE_TCO</v>
      </c>
      <c r="H991">
        <f t="shared" si="219"/>
        <v>1</v>
      </c>
      <c r="I991">
        <f t="shared" si="220"/>
        <v>0</v>
      </c>
      <c r="J991" t="str">
        <f t="shared" ref="J991:J992" si="225">","""&amp;C991&amp;"_"&amp;D991&amp;" "&amp;E991&amp;""""</f>
        <v>,"HOSE_TCO Công ty Cổ phần Vận tải Đa phương thức Duyên Hải"</v>
      </c>
    </row>
    <row r="992" spans="2:10">
      <c r="B992">
        <f t="shared" si="222"/>
        <v>3</v>
      </c>
      <c r="C992" t="s">
        <v>2509</v>
      </c>
      <c r="D992" t="s">
        <v>2021</v>
      </c>
      <c r="E992" t="s">
        <v>2022</v>
      </c>
      <c r="F992" t="str">
        <f t="shared" si="216"/>
        <v>https://www.tradingview.com/chart/r46Q5U5a/?interval=M&amp;symbol=HOSE:TCR</v>
      </c>
      <c r="G992" t="str">
        <f t="shared" si="218"/>
        <v>HOSE_TCR</v>
      </c>
      <c r="H992">
        <f t="shared" si="219"/>
        <v>1</v>
      </c>
      <c r="I992">
        <f t="shared" si="220"/>
        <v>0</v>
      </c>
      <c r="J992" t="str">
        <f t="shared" si="225"/>
        <v>,"HOSE_TCR Công ty Cổ phần Công nghiệp Gốm sứ Taicera"</v>
      </c>
    </row>
    <row r="993" spans="2:10" hidden="1">
      <c r="B993">
        <f t="shared" si="222"/>
        <v>3</v>
      </c>
      <c r="C993" t="s">
        <v>57</v>
      </c>
      <c r="D993" t="s">
        <v>2023</v>
      </c>
      <c r="E993" t="s">
        <v>2024</v>
      </c>
      <c r="F993" t="str">
        <f t="shared" si="216"/>
        <v>https://www.tradingview.com/chart/r46Q5U5a/?interval=M&amp;symbol=HNX:TCS</v>
      </c>
      <c r="G993" t="str">
        <f t="shared" si="218"/>
        <v>HNX_TCS</v>
      </c>
      <c r="H993">
        <f t="shared" si="219"/>
        <v>0</v>
      </c>
      <c r="I993">
        <f t="shared" si="220"/>
        <v>0</v>
      </c>
    </row>
    <row r="994" spans="2:10">
      <c r="B994">
        <f t="shared" si="222"/>
        <v>3</v>
      </c>
      <c r="C994" t="s">
        <v>2509</v>
      </c>
      <c r="D994" t="s">
        <v>2025</v>
      </c>
      <c r="E994" t="s">
        <v>2026</v>
      </c>
      <c r="F994" t="str">
        <f t="shared" si="216"/>
        <v>https://www.tradingview.com/chart/r46Q5U5a/?interval=M&amp;symbol=HOSE:TCT</v>
      </c>
      <c r="G994" t="str">
        <f t="shared" si="218"/>
        <v>HOSE_TCT</v>
      </c>
      <c r="H994">
        <f t="shared" si="219"/>
        <v>1</v>
      </c>
      <c r="I994">
        <f t="shared" si="220"/>
        <v>0</v>
      </c>
      <c r="J994" t="str">
        <f>","""&amp;C994&amp;"_"&amp;D994&amp;" "&amp;E994&amp;""""</f>
        <v>,"HOSE_TCT Công ty Cổ phần Cáp treo Núi Bà Tây Ninh"</v>
      </c>
    </row>
    <row r="995" spans="2:10" hidden="1">
      <c r="B995">
        <f t="shared" si="222"/>
        <v>3</v>
      </c>
      <c r="C995" t="s">
        <v>2509</v>
      </c>
      <c r="D995" t="s">
        <v>2027</v>
      </c>
      <c r="E995" t="s">
        <v>2028</v>
      </c>
      <c r="F995" t="str">
        <f t="shared" si="216"/>
        <v>https://www.tradingview.com/chart/r46Q5U5a/?interval=M&amp;symbol=HOSE:TDC</v>
      </c>
      <c r="G995" t="str">
        <f t="shared" si="218"/>
        <v>HOSE_TDC</v>
      </c>
      <c r="H995">
        <f t="shared" si="219"/>
        <v>1</v>
      </c>
      <c r="I995">
        <f t="shared" si="220"/>
        <v>1</v>
      </c>
    </row>
    <row r="996" spans="2:10">
      <c r="B996">
        <f t="shared" si="222"/>
        <v>3</v>
      </c>
      <c r="C996" t="s">
        <v>2509</v>
      </c>
      <c r="D996" t="s">
        <v>2029</v>
      </c>
      <c r="E996" t="s">
        <v>2030</v>
      </c>
      <c r="F996" t="str">
        <f t="shared" si="216"/>
        <v>https://www.tradingview.com/chart/r46Q5U5a/?interval=M&amp;symbol=HOSE:TDH</v>
      </c>
      <c r="G996" t="str">
        <f t="shared" si="218"/>
        <v>HOSE_TDH</v>
      </c>
      <c r="H996">
        <f t="shared" si="219"/>
        <v>1</v>
      </c>
      <c r="I996">
        <f t="shared" si="220"/>
        <v>0</v>
      </c>
      <c r="J996" t="str">
        <f>","""&amp;C996&amp;"_"&amp;D996&amp;" "&amp;E996&amp;""""</f>
        <v>,"HOSE_TDH Công ty Cổ phần Phát triển Nhà Thủ Đức"</v>
      </c>
    </row>
    <row r="997" spans="2:10" hidden="1">
      <c r="B997">
        <f t="shared" si="222"/>
        <v>3</v>
      </c>
      <c r="C997" t="s">
        <v>2510</v>
      </c>
      <c r="D997" t="s">
        <v>2031</v>
      </c>
      <c r="E997" t="s">
        <v>2032</v>
      </c>
      <c r="F997" t="str">
        <f t="shared" si="216"/>
        <v>https://www.tradingview.com/chart/r46Q5U5a/?interval=M&amp;symbol=UPCOM:TDM</v>
      </c>
      <c r="G997" t="str">
        <f t="shared" si="218"/>
        <v>UPCOM_TDM</v>
      </c>
      <c r="H997">
        <f t="shared" si="219"/>
        <v>0</v>
      </c>
      <c r="I997">
        <f t="shared" si="220"/>
        <v>0</v>
      </c>
    </row>
    <row r="998" spans="2:10" hidden="1">
      <c r="B998">
        <f t="shared" si="222"/>
        <v>3</v>
      </c>
      <c r="C998" t="s">
        <v>57</v>
      </c>
      <c r="D998" t="s">
        <v>2033</v>
      </c>
      <c r="E998" t="s">
        <v>2034</v>
      </c>
      <c r="F998" t="str">
        <f t="shared" si="216"/>
        <v>https://www.tradingview.com/chart/r46Q5U5a/?interval=M&amp;symbol=HNX:TDN</v>
      </c>
      <c r="G998" t="str">
        <f t="shared" si="218"/>
        <v>HNX_TDN</v>
      </c>
      <c r="H998">
        <f t="shared" si="219"/>
        <v>0</v>
      </c>
      <c r="I998">
        <f t="shared" si="220"/>
        <v>0</v>
      </c>
    </row>
    <row r="999" spans="2:10">
      <c r="B999">
        <f t="shared" si="222"/>
        <v>3</v>
      </c>
      <c r="C999" t="s">
        <v>2510</v>
      </c>
      <c r="D999" t="s">
        <v>2035</v>
      </c>
      <c r="E999" t="s">
        <v>2036</v>
      </c>
      <c r="F999" t="str">
        <f t="shared" si="216"/>
        <v>https://www.tradingview.com/chart/r46Q5U5a/?interval=M&amp;symbol=UPCOM:TDS</v>
      </c>
      <c r="G999" t="str">
        <f t="shared" si="218"/>
        <v>UPCOM_TDS</v>
      </c>
      <c r="H999">
        <f t="shared" si="219"/>
        <v>1</v>
      </c>
      <c r="I999">
        <f t="shared" si="220"/>
        <v>0</v>
      </c>
      <c r="J999" t="str">
        <f t="shared" ref="J999:J1000" si="226">","""&amp;C999&amp;"_"&amp;D999&amp;" "&amp;E999&amp;""""</f>
        <v>,"UPCOM_TDS Công ty cổ phần Thép Thủ Đức - Vnsteel"</v>
      </c>
    </row>
    <row r="1000" spans="2:10">
      <c r="B1000">
        <f t="shared" si="222"/>
        <v>3</v>
      </c>
      <c r="C1000" t="s">
        <v>2509</v>
      </c>
      <c r="D1000" t="s">
        <v>2037</v>
      </c>
      <c r="E1000" t="s">
        <v>2038</v>
      </c>
      <c r="F1000" t="str">
        <f t="shared" si="216"/>
        <v>https://www.tradingview.com/chart/r46Q5U5a/?interval=M&amp;symbol=HOSE:TDW</v>
      </c>
      <c r="G1000" t="str">
        <f t="shared" si="218"/>
        <v>HOSE_TDW</v>
      </c>
      <c r="H1000">
        <f t="shared" si="219"/>
        <v>1</v>
      </c>
      <c r="I1000">
        <f t="shared" si="220"/>
        <v>0</v>
      </c>
      <c r="J1000" t="str">
        <f t="shared" si="226"/>
        <v>,"HOSE_TDW Công ty Cổ phần Cấp nước Thủ Đức"</v>
      </c>
    </row>
    <row r="1001" spans="2:10" hidden="1">
      <c r="B1001">
        <f t="shared" si="222"/>
        <v>3</v>
      </c>
      <c r="C1001" t="s">
        <v>57</v>
      </c>
      <c r="D1001" t="s">
        <v>2039</v>
      </c>
      <c r="E1001" t="s">
        <v>2040</v>
      </c>
      <c r="F1001" t="str">
        <f t="shared" si="216"/>
        <v>https://www.tradingview.com/chart/r46Q5U5a/?interval=M&amp;symbol=HNX:TEG</v>
      </c>
      <c r="G1001" t="str">
        <f t="shared" si="218"/>
        <v>HNX_TEG</v>
      </c>
      <c r="H1001">
        <f t="shared" si="219"/>
        <v>0</v>
      </c>
      <c r="I1001">
        <f t="shared" si="220"/>
        <v>0</v>
      </c>
    </row>
    <row r="1002" spans="2:10">
      <c r="B1002">
        <f t="shared" si="222"/>
        <v>3</v>
      </c>
      <c r="C1002" t="s">
        <v>57</v>
      </c>
      <c r="D1002" t="s">
        <v>2041</v>
      </c>
      <c r="E1002" t="s">
        <v>2042</v>
      </c>
      <c r="F1002" t="str">
        <f t="shared" si="216"/>
        <v>https://www.tradingview.com/chart/r46Q5U5a/?interval=M&amp;symbol=HNX:TET</v>
      </c>
      <c r="G1002" t="str">
        <f t="shared" si="218"/>
        <v>HNX_TET</v>
      </c>
      <c r="H1002">
        <f t="shared" si="219"/>
        <v>1</v>
      </c>
      <c r="I1002">
        <f t="shared" si="220"/>
        <v>0</v>
      </c>
      <c r="J1002" t="str">
        <f t="shared" ref="J1002:J1004" si="227">","""&amp;C1002&amp;"_"&amp;D1002&amp;" "&amp;E1002&amp;""""</f>
        <v>,"HNX_TET Công ty Cổ phần Vải sợi May mặc Miền Bắc"</v>
      </c>
    </row>
    <row r="1003" spans="2:10">
      <c r="B1003">
        <f t="shared" si="222"/>
        <v>3</v>
      </c>
      <c r="C1003" t="s">
        <v>57</v>
      </c>
      <c r="D1003" t="s">
        <v>2043</v>
      </c>
      <c r="E1003" t="s">
        <v>2044</v>
      </c>
      <c r="F1003" t="str">
        <f t="shared" si="216"/>
        <v>https://www.tradingview.com/chart/r46Q5U5a/?interval=M&amp;symbol=HNX:TFC</v>
      </c>
      <c r="G1003" t="str">
        <f t="shared" si="218"/>
        <v>HNX_TFC</v>
      </c>
      <c r="H1003">
        <f t="shared" si="219"/>
        <v>1</v>
      </c>
      <c r="I1003">
        <f t="shared" si="220"/>
        <v>0</v>
      </c>
      <c r="J1003" t="str">
        <f t="shared" si="227"/>
        <v>,"HNX_TFC Công ty Cổ phần Trang"</v>
      </c>
    </row>
    <row r="1004" spans="2:10">
      <c r="B1004">
        <f t="shared" si="222"/>
        <v>3</v>
      </c>
      <c r="C1004" t="s">
        <v>2510</v>
      </c>
      <c r="D1004" t="s">
        <v>2045</v>
      </c>
      <c r="E1004" t="s">
        <v>2046</v>
      </c>
      <c r="F1004" t="str">
        <f t="shared" si="216"/>
        <v>https://www.tradingview.com/chart/r46Q5U5a/?interval=M&amp;symbol=UPCOM:TGP</v>
      </c>
      <c r="G1004" t="str">
        <f t="shared" si="218"/>
        <v>UPCOM_TGP</v>
      </c>
      <c r="H1004">
        <f t="shared" si="219"/>
        <v>1</v>
      </c>
      <c r="I1004">
        <f t="shared" si="220"/>
        <v>0</v>
      </c>
      <c r="J1004" t="str">
        <f t="shared" si="227"/>
        <v>,"UPCOM_TGP Công ty Cổ phần Trường Phú"</v>
      </c>
    </row>
    <row r="1005" spans="2:10" hidden="1">
      <c r="B1005">
        <f t="shared" si="222"/>
        <v>3</v>
      </c>
      <c r="C1005" t="s">
        <v>57</v>
      </c>
      <c r="D1005" t="s">
        <v>2047</v>
      </c>
      <c r="E1005" t="s">
        <v>2048</v>
      </c>
      <c r="F1005" t="str">
        <f t="shared" si="216"/>
        <v>https://www.tradingview.com/chart/r46Q5U5a/?interval=M&amp;symbol=HNX:TH1</v>
      </c>
      <c r="G1005" t="str">
        <f t="shared" si="218"/>
        <v>HNX_TH1</v>
      </c>
      <c r="H1005">
        <f t="shared" si="219"/>
        <v>0</v>
      </c>
      <c r="I1005">
        <f t="shared" si="220"/>
        <v>0</v>
      </c>
    </row>
    <row r="1006" spans="2:10">
      <c r="B1006">
        <f t="shared" si="222"/>
        <v>3</v>
      </c>
      <c r="C1006" t="s">
        <v>57</v>
      </c>
      <c r="D1006" t="s">
        <v>2049</v>
      </c>
      <c r="E1006" t="s">
        <v>2050</v>
      </c>
      <c r="F1006" t="str">
        <f t="shared" si="216"/>
        <v>https://www.tradingview.com/chart/r46Q5U5a/?interval=M&amp;symbol=HNX:THB</v>
      </c>
      <c r="G1006" t="str">
        <f t="shared" si="218"/>
        <v>HNX_THB</v>
      </c>
      <c r="H1006">
        <f t="shared" si="219"/>
        <v>1</v>
      </c>
      <c r="I1006">
        <f t="shared" si="220"/>
        <v>0</v>
      </c>
      <c r="J1006" t="str">
        <f t="shared" ref="J1006:J1009" si="228">","""&amp;C1006&amp;"_"&amp;D1006&amp;" "&amp;E1006&amp;""""</f>
        <v>,"HNX_THB Công ty cổ phần Bia Thanh Hóa"</v>
      </c>
    </row>
    <row r="1007" spans="2:10">
      <c r="B1007">
        <f t="shared" si="222"/>
        <v>3</v>
      </c>
      <c r="C1007" t="s">
        <v>2509</v>
      </c>
      <c r="D1007" t="s">
        <v>2051</v>
      </c>
      <c r="E1007" t="s">
        <v>2052</v>
      </c>
      <c r="F1007" t="str">
        <f t="shared" si="216"/>
        <v>https://www.tradingview.com/chart/r46Q5U5a/?interval=M&amp;symbol=HOSE:THG</v>
      </c>
      <c r="G1007" t="str">
        <f t="shared" si="218"/>
        <v>HOSE_THG</v>
      </c>
      <c r="H1007">
        <f t="shared" si="219"/>
        <v>1</v>
      </c>
      <c r="I1007">
        <f t="shared" si="220"/>
        <v>0</v>
      </c>
      <c r="J1007" t="str">
        <f t="shared" si="228"/>
        <v>,"HOSE_THG Công ty Cổ phần Đầu tư và Xây dựng Tiền Giang"</v>
      </c>
    </row>
    <row r="1008" spans="2:10">
      <c r="B1008">
        <f t="shared" si="222"/>
        <v>3</v>
      </c>
      <c r="C1008" t="s">
        <v>57</v>
      </c>
      <c r="D1008" t="s">
        <v>2053</v>
      </c>
      <c r="E1008" t="s">
        <v>2054</v>
      </c>
      <c r="F1008" t="str">
        <f t="shared" si="216"/>
        <v>https://www.tradingview.com/chart/r46Q5U5a/?interval=M&amp;symbol=HNX:THS</v>
      </c>
      <c r="G1008" t="str">
        <f t="shared" si="218"/>
        <v>HNX_THS</v>
      </c>
      <c r="H1008">
        <f t="shared" si="219"/>
        <v>1</v>
      </c>
      <c r="I1008">
        <f t="shared" si="220"/>
        <v>0</v>
      </c>
      <c r="J1008" t="str">
        <f t="shared" si="228"/>
        <v>,"HNX_THS Công ty cổ phần Thanh Hoa - Sông Đà"</v>
      </c>
    </row>
    <row r="1009" spans="2:10">
      <c r="B1009">
        <f t="shared" si="222"/>
        <v>3</v>
      </c>
      <c r="C1009" t="s">
        <v>57</v>
      </c>
      <c r="D1009" t="s">
        <v>2055</v>
      </c>
      <c r="E1009" t="s">
        <v>2056</v>
      </c>
      <c r="F1009" t="str">
        <f t="shared" si="216"/>
        <v>https://www.tradingview.com/chart/r46Q5U5a/?interval=M&amp;symbol=HNX:THT</v>
      </c>
      <c r="G1009" t="str">
        <f t="shared" si="218"/>
        <v>HNX_THT</v>
      </c>
      <c r="H1009">
        <f t="shared" si="219"/>
        <v>1</v>
      </c>
      <c r="I1009">
        <f t="shared" si="220"/>
        <v>0</v>
      </c>
      <c r="J1009" t="str">
        <f t="shared" si="228"/>
        <v>,"HNX_THT Công ty cổ phần Than Hà Tu - Vinacomin"</v>
      </c>
    </row>
    <row r="1010" spans="2:10" hidden="1">
      <c r="B1010">
        <f t="shared" si="222"/>
        <v>3</v>
      </c>
      <c r="C1010" t="s">
        <v>57</v>
      </c>
      <c r="D1010" t="s">
        <v>2057</v>
      </c>
      <c r="E1010" t="s">
        <v>2058</v>
      </c>
      <c r="F1010" t="str">
        <f t="shared" si="216"/>
        <v>https://www.tradingview.com/chart/r46Q5U5a/?interval=M&amp;symbol=HNX:THV</v>
      </c>
      <c r="G1010" t="str">
        <f t="shared" si="218"/>
        <v>HNX_THV</v>
      </c>
      <c r="H1010">
        <f t="shared" si="219"/>
        <v>0</v>
      </c>
      <c r="I1010">
        <f t="shared" si="220"/>
        <v>0</v>
      </c>
    </row>
    <row r="1011" spans="2:10">
      <c r="B1011">
        <f t="shared" si="222"/>
        <v>3</v>
      </c>
      <c r="C1011" t="s">
        <v>2510</v>
      </c>
      <c r="D1011" t="s">
        <v>2059</v>
      </c>
      <c r="E1011" t="s">
        <v>2060</v>
      </c>
      <c r="F1011" t="str">
        <f t="shared" si="216"/>
        <v>https://www.tradingview.com/chart/r46Q5U5a/?interval=M&amp;symbol=UPCOM:THW</v>
      </c>
      <c r="G1011" t="str">
        <f t="shared" si="218"/>
        <v>UPCOM_THW</v>
      </c>
      <c r="H1011">
        <f t="shared" si="219"/>
        <v>1</v>
      </c>
      <c r="I1011">
        <f t="shared" si="220"/>
        <v>0</v>
      </c>
      <c r="J1011" t="str">
        <f>","""&amp;C1011&amp;"_"&amp;D1011&amp;" "&amp;E1011&amp;""""</f>
        <v>,"UPCOM_THW Công ty cổ phần Cấp nước Tân Hòa"</v>
      </c>
    </row>
    <row r="1012" spans="2:10" hidden="1">
      <c r="B1012">
        <f t="shared" si="222"/>
        <v>3</v>
      </c>
      <c r="C1012" t="s">
        <v>2509</v>
      </c>
      <c r="D1012" t="s">
        <v>2061</v>
      </c>
      <c r="E1012" t="s">
        <v>2062</v>
      </c>
      <c r="F1012" t="str">
        <f t="shared" si="216"/>
        <v>https://www.tradingview.com/chart/r46Q5U5a/?interval=M&amp;symbol=HOSE:TIC</v>
      </c>
      <c r="G1012" t="str">
        <f t="shared" si="218"/>
        <v>HOSE_TIC</v>
      </c>
      <c r="H1012">
        <f t="shared" si="219"/>
        <v>0</v>
      </c>
      <c r="I1012">
        <f t="shared" si="220"/>
        <v>0</v>
      </c>
    </row>
    <row r="1013" spans="2:10" hidden="1">
      <c r="B1013">
        <f t="shared" si="222"/>
        <v>3</v>
      </c>
      <c r="C1013" t="s">
        <v>2509</v>
      </c>
      <c r="D1013" t="s">
        <v>2063</v>
      </c>
      <c r="E1013" t="s">
        <v>2064</v>
      </c>
      <c r="F1013" t="str">
        <f t="shared" si="216"/>
        <v>https://www.tradingview.com/chart/r46Q5U5a/?interval=M&amp;symbol=HOSE:TIE</v>
      </c>
      <c r="G1013" t="str">
        <f t="shared" si="218"/>
        <v>HOSE_TIE</v>
      </c>
      <c r="H1013">
        <f t="shared" si="219"/>
        <v>0</v>
      </c>
      <c r="I1013">
        <f t="shared" si="220"/>
        <v>0</v>
      </c>
    </row>
    <row r="1014" spans="2:10" hidden="1">
      <c r="B1014">
        <f t="shared" si="222"/>
        <v>3</v>
      </c>
      <c r="C1014" t="s">
        <v>57</v>
      </c>
      <c r="D1014" t="s">
        <v>2065</v>
      </c>
      <c r="E1014" t="s">
        <v>2066</v>
      </c>
      <c r="F1014" t="str">
        <f t="shared" si="216"/>
        <v>https://www.tradingview.com/chart/r46Q5U5a/?interval=M&amp;symbol=HNX:TIG</v>
      </c>
      <c r="G1014" t="str">
        <f t="shared" si="218"/>
        <v>HNX_TIG</v>
      </c>
      <c r="H1014">
        <f t="shared" si="219"/>
        <v>1</v>
      </c>
      <c r="I1014">
        <f t="shared" si="220"/>
        <v>1</v>
      </c>
    </row>
    <row r="1015" spans="2:10">
      <c r="B1015">
        <f t="shared" si="222"/>
        <v>3</v>
      </c>
      <c r="C1015" t="s">
        <v>2509</v>
      </c>
      <c r="D1015" t="s">
        <v>2067</v>
      </c>
      <c r="E1015" t="s">
        <v>2068</v>
      </c>
      <c r="F1015" t="str">
        <f t="shared" si="216"/>
        <v>https://www.tradingview.com/chart/r46Q5U5a/?interval=M&amp;symbol=HOSE:TIP</v>
      </c>
      <c r="G1015" t="str">
        <f t="shared" si="218"/>
        <v>HOSE_TIP</v>
      </c>
      <c r="H1015">
        <f t="shared" si="219"/>
        <v>1</v>
      </c>
      <c r="I1015">
        <f t="shared" si="220"/>
        <v>0</v>
      </c>
      <c r="J1015" t="str">
        <f t="shared" ref="J1015:J1018" si="229">","""&amp;C1015&amp;"_"&amp;D1015&amp;" "&amp;E1015&amp;""""</f>
        <v>,"HOSE_TIP Công ty cổ phần Phát triển Khu Công nghiệp Tín Nghĩa"</v>
      </c>
    </row>
    <row r="1016" spans="2:10">
      <c r="B1016">
        <f t="shared" si="222"/>
        <v>3</v>
      </c>
      <c r="C1016" t="s">
        <v>2510</v>
      </c>
      <c r="D1016" t="s">
        <v>2069</v>
      </c>
      <c r="E1016" t="s">
        <v>2070</v>
      </c>
      <c r="F1016" t="str">
        <f t="shared" si="216"/>
        <v>https://www.tradingview.com/chart/r46Q5U5a/?interval=M&amp;symbol=UPCOM:TIS</v>
      </c>
      <c r="G1016" t="str">
        <f t="shared" si="218"/>
        <v>UPCOM_TIS</v>
      </c>
      <c r="H1016">
        <f t="shared" si="219"/>
        <v>1</v>
      </c>
      <c r="I1016">
        <f t="shared" si="220"/>
        <v>0</v>
      </c>
      <c r="J1016" t="str">
        <f t="shared" si="229"/>
        <v>,"UPCOM_TIS Công ty cổ phần Gang thép Thái Nguyên"</v>
      </c>
    </row>
    <row r="1017" spans="2:10">
      <c r="B1017">
        <f t="shared" si="222"/>
        <v>3</v>
      </c>
      <c r="C1017" t="s">
        <v>2509</v>
      </c>
      <c r="D1017" t="s">
        <v>2071</v>
      </c>
      <c r="E1017" t="s">
        <v>2072</v>
      </c>
      <c r="F1017" t="str">
        <f t="shared" si="216"/>
        <v>https://www.tradingview.com/chart/r46Q5U5a/?interval=M&amp;symbol=HOSE:TIX</v>
      </c>
      <c r="G1017" t="str">
        <f t="shared" si="218"/>
        <v>HOSE_TIX</v>
      </c>
      <c r="H1017">
        <f t="shared" si="219"/>
        <v>1</v>
      </c>
      <c r="I1017">
        <f t="shared" si="220"/>
        <v>0</v>
      </c>
      <c r="J1017" t="str">
        <f t="shared" si="229"/>
        <v>,"HOSE_TIX CTCP Sản xuất Kinh doanh Xuất nhập khẩu Dịch vụ và Đầu tư Tân Bình"</v>
      </c>
    </row>
    <row r="1018" spans="2:10">
      <c r="B1018">
        <f t="shared" si="222"/>
        <v>3</v>
      </c>
      <c r="C1018" t="s">
        <v>57</v>
      </c>
      <c r="D1018" t="s">
        <v>2073</v>
      </c>
      <c r="E1018" t="s">
        <v>2074</v>
      </c>
      <c r="F1018" t="str">
        <f t="shared" si="216"/>
        <v>https://www.tradingview.com/chart/r46Q5U5a/?interval=M&amp;symbol=HNX:TJC</v>
      </c>
      <c r="G1018" t="str">
        <f t="shared" si="218"/>
        <v>HNX_TJC</v>
      </c>
      <c r="H1018">
        <f t="shared" si="219"/>
        <v>1</v>
      </c>
      <c r="I1018">
        <f t="shared" si="220"/>
        <v>0</v>
      </c>
      <c r="J1018" t="str">
        <f t="shared" si="229"/>
        <v>,"HNX_TJC Công ty cổ phần Dịch vụ Vận tải và Thương mại"</v>
      </c>
    </row>
    <row r="1019" spans="2:10" hidden="1">
      <c r="B1019">
        <f t="shared" si="222"/>
        <v>3</v>
      </c>
      <c r="C1019" t="s">
        <v>57</v>
      </c>
      <c r="D1019" t="s">
        <v>2075</v>
      </c>
      <c r="E1019" t="s">
        <v>2076</v>
      </c>
      <c r="F1019" t="str">
        <f t="shared" si="216"/>
        <v>https://www.tradingview.com/chart/r46Q5U5a/?interval=M&amp;symbol=HNX:TKC</v>
      </c>
      <c r="G1019" t="str">
        <f t="shared" si="218"/>
        <v>HNX_TKC</v>
      </c>
      <c r="H1019">
        <f t="shared" si="219"/>
        <v>0</v>
      </c>
      <c r="I1019">
        <f t="shared" si="220"/>
        <v>0</v>
      </c>
    </row>
    <row r="1020" spans="2:10">
      <c r="B1020">
        <f t="shared" si="222"/>
        <v>3</v>
      </c>
      <c r="C1020" t="s">
        <v>57</v>
      </c>
      <c r="D1020" t="s">
        <v>2077</v>
      </c>
      <c r="E1020" t="s">
        <v>2078</v>
      </c>
      <c r="F1020" t="str">
        <f t="shared" si="216"/>
        <v>https://www.tradingview.com/chart/r46Q5U5a/?interval=M&amp;symbol=HNX:TKU</v>
      </c>
      <c r="G1020" t="str">
        <f t="shared" si="218"/>
        <v>HNX_TKU</v>
      </c>
      <c r="H1020">
        <f t="shared" si="219"/>
        <v>1</v>
      </c>
      <c r="I1020">
        <f t="shared" si="220"/>
        <v>0</v>
      </c>
      <c r="J1020" t="str">
        <f t="shared" ref="J1020:J1021" si="230">","""&amp;C1020&amp;"_"&amp;D1020&amp;" "&amp;E1020&amp;""""</f>
        <v>,"HNX_TKU Công ty Cổ phần Công nghiệp Tung Kuang"</v>
      </c>
    </row>
    <row r="1021" spans="2:10">
      <c r="B1021">
        <f t="shared" si="222"/>
        <v>3</v>
      </c>
      <c r="C1021" t="s">
        <v>2510</v>
      </c>
      <c r="D1021" t="s">
        <v>2079</v>
      </c>
      <c r="E1021" t="s">
        <v>2080</v>
      </c>
      <c r="F1021" t="str">
        <f t="shared" si="216"/>
        <v>https://www.tradingview.com/chart/r46Q5U5a/?interval=M&amp;symbol=UPCOM:TL4</v>
      </c>
      <c r="G1021" t="str">
        <f t="shared" si="218"/>
        <v>UPCOM_TL4</v>
      </c>
      <c r="H1021">
        <f t="shared" si="219"/>
        <v>1</v>
      </c>
      <c r="I1021">
        <f t="shared" si="220"/>
        <v>0</v>
      </c>
      <c r="J1021" t="str">
        <f t="shared" si="230"/>
        <v>,"UPCOM_TL4 Tổng công ty Xây dựng Thủy lợi 4 - CTCP"</v>
      </c>
    </row>
    <row r="1022" spans="2:10" hidden="1">
      <c r="B1022">
        <f t="shared" si="222"/>
        <v>3</v>
      </c>
      <c r="C1022" t="s">
        <v>57</v>
      </c>
      <c r="D1022" t="s">
        <v>2081</v>
      </c>
      <c r="E1022" t="s">
        <v>2082</v>
      </c>
      <c r="F1022" t="str">
        <f t="shared" si="216"/>
        <v>https://www.tradingview.com/chart/r46Q5U5a/?interval=M&amp;symbol=HNX:TLC</v>
      </c>
      <c r="G1022" t="str">
        <f t="shared" si="218"/>
        <v>HNX_TLC</v>
      </c>
      <c r="H1022">
        <f t="shared" si="219"/>
        <v>0</v>
      </c>
      <c r="I1022">
        <f t="shared" si="220"/>
        <v>0</v>
      </c>
    </row>
    <row r="1023" spans="2:10" hidden="1">
      <c r="B1023">
        <f t="shared" si="222"/>
        <v>3</v>
      </c>
      <c r="C1023" t="s">
        <v>2509</v>
      </c>
      <c r="D1023" t="s">
        <v>2083</v>
      </c>
      <c r="E1023" t="s">
        <v>2084</v>
      </c>
      <c r="F1023" t="str">
        <f t="shared" si="216"/>
        <v>https://www.tradingview.com/chart/r46Q5U5a/?interval=M&amp;symbol=HOSE:TLG</v>
      </c>
      <c r="G1023" t="str">
        <f t="shared" si="218"/>
        <v>HOSE_TLG</v>
      </c>
      <c r="H1023">
        <f t="shared" si="219"/>
        <v>1</v>
      </c>
      <c r="I1023">
        <f t="shared" si="220"/>
        <v>1</v>
      </c>
    </row>
    <row r="1024" spans="2:10">
      <c r="B1024">
        <f t="shared" si="222"/>
        <v>3</v>
      </c>
      <c r="C1024" t="s">
        <v>2509</v>
      </c>
      <c r="D1024" t="s">
        <v>2085</v>
      </c>
      <c r="E1024" t="s">
        <v>2086</v>
      </c>
      <c r="F1024" t="str">
        <f t="shared" si="216"/>
        <v>https://www.tradingview.com/chart/r46Q5U5a/?interval=M&amp;symbol=HOSE:TLH</v>
      </c>
      <c r="G1024" t="str">
        <f t="shared" si="218"/>
        <v>HOSE_TLH</v>
      </c>
      <c r="H1024">
        <f t="shared" si="219"/>
        <v>1</v>
      </c>
      <c r="I1024">
        <f t="shared" si="220"/>
        <v>0</v>
      </c>
      <c r="J1024" t="str">
        <f t="shared" ref="J1024:J1033" si="231">","""&amp;C1024&amp;"_"&amp;D1024&amp;" "&amp;E1024&amp;""""</f>
        <v>,"HOSE_TLH Công ty Cổ phần Tập đoàn Thép Tiến Lên"</v>
      </c>
    </row>
    <row r="1025" spans="2:10">
      <c r="B1025">
        <f t="shared" si="222"/>
        <v>3</v>
      </c>
      <c r="C1025" t="s">
        <v>2510</v>
      </c>
      <c r="D1025" t="s">
        <v>2087</v>
      </c>
      <c r="E1025" t="s">
        <v>2088</v>
      </c>
      <c r="F1025" t="str">
        <f t="shared" si="216"/>
        <v>https://www.tradingview.com/chart/r46Q5U5a/?interval=M&amp;symbol=UPCOM:TLT</v>
      </c>
      <c r="G1025" t="str">
        <f t="shared" si="218"/>
        <v>UPCOM_TLT</v>
      </c>
      <c r="H1025">
        <f t="shared" si="219"/>
        <v>1</v>
      </c>
      <c r="I1025">
        <f t="shared" si="220"/>
        <v>0</v>
      </c>
      <c r="J1025" t="str">
        <f t="shared" si="231"/>
        <v>,"UPCOM_TLT Công ty Cổ phần Viglacera Thăng Long"</v>
      </c>
    </row>
    <row r="1026" spans="2:10">
      <c r="B1026">
        <f t="shared" si="222"/>
        <v>3</v>
      </c>
      <c r="C1026" t="s">
        <v>57</v>
      </c>
      <c r="D1026" t="s">
        <v>2089</v>
      </c>
      <c r="E1026" t="s">
        <v>2090</v>
      </c>
      <c r="F1026" t="str">
        <f t="shared" si="216"/>
        <v>https://www.tradingview.com/chart/r46Q5U5a/?interval=M&amp;symbol=HNX:TMB</v>
      </c>
      <c r="G1026" t="str">
        <f t="shared" si="218"/>
        <v>HNX_TMB</v>
      </c>
      <c r="H1026">
        <f t="shared" si="219"/>
        <v>1</v>
      </c>
      <c r="I1026">
        <f t="shared" si="220"/>
        <v>0</v>
      </c>
      <c r="J1026" t="str">
        <f t="shared" si="231"/>
        <v>,"HNX_TMB Công ty Cổ phần Kinh doanh than Miền Bắc - Vinacomin"</v>
      </c>
    </row>
    <row r="1027" spans="2:10">
      <c r="B1027">
        <f t="shared" si="222"/>
        <v>3</v>
      </c>
      <c r="C1027" t="s">
        <v>57</v>
      </c>
      <c r="D1027" t="s">
        <v>2091</v>
      </c>
      <c r="E1027" t="s">
        <v>2092</v>
      </c>
      <c r="F1027" t="str">
        <f t="shared" ref="F1027:F1090" si="232">"https://www.tradingview.com/chart/r46Q5U5a/?interval=M&amp;symbol="&amp;C1027&amp;":"&amp;D1027</f>
        <v>https://www.tradingview.com/chart/r46Q5U5a/?interval=M&amp;symbol=HNX:TMC</v>
      </c>
      <c r="G1027" t="str">
        <f t="shared" si="218"/>
        <v>HNX_TMC</v>
      </c>
      <c r="H1027">
        <f t="shared" si="219"/>
        <v>1</v>
      </c>
      <c r="I1027">
        <f t="shared" si="220"/>
        <v>0</v>
      </c>
      <c r="J1027" t="str">
        <f t="shared" si="231"/>
        <v>,"HNX_TMC Công ty Cổ phần Thương mại - Xuất nhập khẩu Thủ Đức"</v>
      </c>
    </row>
    <row r="1028" spans="2:10">
      <c r="B1028">
        <f t="shared" si="222"/>
        <v>3</v>
      </c>
      <c r="C1028" t="s">
        <v>2510</v>
      </c>
      <c r="D1028" t="s">
        <v>2093</v>
      </c>
      <c r="E1028" t="s">
        <v>2094</v>
      </c>
      <c r="F1028" t="str">
        <f t="shared" si="232"/>
        <v>https://www.tradingview.com/chart/r46Q5U5a/?interval=M&amp;symbol=UPCOM:TMG</v>
      </c>
      <c r="G1028" t="str">
        <f t="shared" ref="G1028:G1091" si="233">C1028&amp;"_"&amp;D1028</f>
        <v>UPCOM_TMG</v>
      </c>
      <c r="H1028">
        <f t="shared" ref="H1028:H1091" si="234">COUNTIF(L:L,G1028)</f>
        <v>1</v>
      </c>
      <c r="I1028">
        <f t="shared" ref="I1028:I1091" si="235">COUNTIF(P:P,D1028)</f>
        <v>0</v>
      </c>
      <c r="J1028" t="str">
        <f t="shared" si="231"/>
        <v>,"UPCOM_TMG Công ty Cổ phần Kim loại màu Thái Nguyên - Vimico"</v>
      </c>
    </row>
    <row r="1029" spans="2:10">
      <c r="B1029">
        <f t="shared" si="222"/>
        <v>3</v>
      </c>
      <c r="C1029" t="s">
        <v>2509</v>
      </c>
      <c r="D1029" t="s">
        <v>2095</v>
      </c>
      <c r="E1029" t="s">
        <v>2096</v>
      </c>
      <c r="F1029" t="str">
        <f t="shared" si="232"/>
        <v>https://www.tradingview.com/chart/r46Q5U5a/?interval=M&amp;symbol=HOSE:TMP</v>
      </c>
      <c r="G1029" t="str">
        <f t="shared" si="233"/>
        <v>HOSE_TMP</v>
      </c>
      <c r="H1029">
        <f t="shared" si="234"/>
        <v>1</v>
      </c>
      <c r="I1029">
        <f t="shared" si="235"/>
        <v>0</v>
      </c>
      <c r="J1029" t="str">
        <f t="shared" si="231"/>
        <v>,"HOSE_TMP Công ty cổ phần Thủy điện Thác Mơ"</v>
      </c>
    </row>
    <row r="1030" spans="2:10">
      <c r="B1030">
        <f t="shared" si="222"/>
        <v>3</v>
      </c>
      <c r="C1030" t="s">
        <v>2509</v>
      </c>
      <c r="D1030" t="s">
        <v>2097</v>
      </c>
      <c r="E1030" t="s">
        <v>2098</v>
      </c>
      <c r="F1030" t="str">
        <f t="shared" si="232"/>
        <v>https://www.tradingview.com/chart/r46Q5U5a/?interval=M&amp;symbol=HOSE:TMS</v>
      </c>
      <c r="G1030" t="str">
        <f t="shared" si="233"/>
        <v>HOSE_TMS</v>
      </c>
      <c r="H1030">
        <f t="shared" si="234"/>
        <v>1</v>
      </c>
      <c r="I1030">
        <f t="shared" si="235"/>
        <v>0</v>
      </c>
      <c r="J1030" t="str">
        <f t="shared" si="231"/>
        <v>,"HOSE_TMS Công ty Cổ phần Transimex"</v>
      </c>
    </row>
    <row r="1031" spans="2:10">
      <c r="B1031">
        <f t="shared" ref="B1031:B1090" si="236">LEN(D1031)</f>
        <v>3</v>
      </c>
      <c r="C1031" t="s">
        <v>2509</v>
      </c>
      <c r="D1031" t="s">
        <v>2099</v>
      </c>
      <c r="E1031" t="s">
        <v>2100</v>
      </c>
      <c r="F1031" t="str">
        <f t="shared" si="232"/>
        <v>https://www.tradingview.com/chart/r46Q5U5a/?interval=M&amp;symbol=HOSE:TMT</v>
      </c>
      <c r="G1031" t="str">
        <f t="shared" si="233"/>
        <v>HOSE_TMT</v>
      </c>
      <c r="H1031">
        <f t="shared" si="234"/>
        <v>1</v>
      </c>
      <c r="I1031">
        <f t="shared" si="235"/>
        <v>0</v>
      </c>
      <c r="J1031" t="str">
        <f t="shared" si="231"/>
        <v>,"HOSE_TMT Công ty Cổ phần Ô tô TMT"</v>
      </c>
    </row>
    <row r="1032" spans="2:10">
      <c r="B1032">
        <f t="shared" si="236"/>
        <v>3</v>
      </c>
      <c r="C1032" t="s">
        <v>2510</v>
      </c>
      <c r="D1032" t="s">
        <v>2101</v>
      </c>
      <c r="E1032" t="s">
        <v>2102</v>
      </c>
      <c r="F1032" t="str">
        <f t="shared" si="232"/>
        <v>https://www.tradingview.com/chart/r46Q5U5a/?interval=M&amp;symbol=UPCOM:TMW</v>
      </c>
      <c r="G1032" t="str">
        <f t="shared" si="233"/>
        <v>UPCOM_TMW</v>
      </c>
      <c r="H1032">
        <f t="shared" si="234"/>
        <v>1</v>
      </c>
      <c r="I1032">
        <f t="shared" si="235"/>
        <v>0</v>
      </c>
      <c r="J1032" t="str">
        <f t="shared" si="231"/>
        <v>,"UPCOM_TMW Công ty Cổ phần Tổng hợp Gỗ Tân Mai"</v>
      </c>
    </row>
    <row r="1033" spans="2:10">
      <c r="B1033">
        <f t="shared" si="236"/>
        <v>3</v>
      </c>
      <c r="C1033" t="s">
        <v>57</v>
      </c>
      <c r="D1033" t="s">
        <v>2103</v>
      </c>
      <c r="E1033" t="s">
        <v>2104</v>
      </c>
      <c r="F1033" t="str">
        <f t="shared" si="232"/>
        <v>https://www.tradingview.com/chart/r46Q5U5a/?interval=M&amp;symbol=HNX:TMX</v>
      </c>
      <c r="G1033" t="str">
        <f t="shared" si="233"/>
        <v>HNX_TMX</v>
      </c>
      <c r="H1033">
        <f t="shared" si="234"/>
        <v>1</v>
      </c>
      <c r="I1033">
        <f t="shared" si="235"/>
        <v>0</v>
      </c>
      <c r="J1033" t="str">
        <f t="shared" si="231"/>
        <v>,"HNX_TMX Công ty cổ phần VICEM Thương mại Xi măng"</v>
      </c>
    </row>
    <row r="1034" spans="2:10" hidden="1">
      <c r="B1034">
        <f t="shared" si="236"/>
        <v>3</v>
      </c>
      <c r="C1034" t="s">
        <v>2509</v>
      </c>
      <c r="D1034" t="s">
        <v>2105</v>
      </c>
      <c r="E1034" t="s">
        <v>2106</v>
      </c>
      <c r="F1034" t="str">
        <f t="shared" si="232"/>
        <v>https://www.tradingview.com/chart/r46Q5U5a/?interval=M&amp;symbol=HOSE:TNA</v>
      </c>
      <c r="G1034" t="str">
        <f t="shared" si="233"/>
        <v>HOSE_TNA</v>
      </c>
      <c r="H1034">
        <f t="shared" si="234"/>
        <v>0</v>
      </c>
      <c r="I1034">
        <f t="shared" si="235"/>
        <v>0</v>
      </c>
    </row>
    <row r="1035" spans="2:10">
      <c r="B1035">
        <f t="shared" si="236"/>
        <v>3</v>
      </c>
      <c r="C1035" t="s">
        <v>2510</v>
      </c>
      <c r="D1035" t="s">
        <v>2107</v>
      </c>
      <c r="E1035" t="s">
        <v>2108</v>
      </c>
      <c r="F1035" t="str">
        <f t="shared" si="232"/>
        <v>https://www.tradingview.com/chart/r46Q5U5a/?interval=M&amp;symbol=UPCOM:TNB</v>
      </c>
      <c r="G1035" t="str">
        <f t="shared" si="233"/>
        <v>UPCOM_TNB</v>
      </c>
      <c r="H1035">
        <f t="shared" si="234"/>
        <v>1</v>
      </c>
      <c r="I1035">
        <f t="shared" si="235"/>
        <v>0</v>
      </c>
      <c r="J1035" t="str">
        <f t="shared" ref="J1035:J1036" si="237">","""&amp;C1035&amp;"_"&amp;D1035&amp;" "&amp;E1035&amp;""""</f>
        <v>,"UPCOM_TNB Công ty Cổ phần Thép Nhà Bè - VNSTEEL"</v>
      </c>
    </row>
    <row r="1036" spans="2:10">
      <c r="B1036">
        <f t="shared" si="236"/>
        <v>3</v>
      </c>
      <c r="C1036" t="s">
        <v>2509</v>
      </c>
      <c r="D1036" t="s">
        <v>2109</v>
      </c>
      <c r="E1036" t="s">
        <v>2110</v>
      </c>
      <c r="F1036" t="str">
        <f t="shared" si="232"/>
        <v>https://www.tradingview.com/chart/r46Q5U5a/?interval=M&amp;symbol=HOSE:TNC</v>
      </c>
      <c r="G1036" t="str">
        <f t="shared" si="233"/>
        <v>HOSE_TNC</v>
      </c>
      <c r="H1036">
        <f t="shared" si="234"/>
        <v>1</v>
      </c>
      <c r="I1036">
        <f t="shared" si="235"/>
        <v>0</v>
      </c>
      <c r="J1036" t="str">
        <f t="shared" si="237"/>
        <v>,"HOSE_TNC Công ty Cổ phần Cao su Thống Nhất"</v>
      </c>
    </row>
    <row r="1037" spans="2:10" hidden="1">
      <c r="B1037">
        <f t="shared" si="236"/>
        <v>3</v>
      </c>
      <c r="C1037" t="s">
        <v>2510</v>
      </c>
      <c r="D1037" t="s">
        <v>2111</v>
      </c>
      <c r="E1037" t="s">
        <v>2112</v>
      </c>
      <c r="F1037" t="str">
        <f t="shared" si="232"/>
        <v>https://www.tradingview.com/chart/r46Q5U5a/?interval=M&amp;symbol=UPCOM:TND</v>
      </c>
      <c r="G1037" t="str">
        <f t="shared" si="233"/>
        <v>UPCOM_TND</v>
      </c>
      <c r="H1037">
        <f t="shared" si="234"/>
        <v>0</v>
      </c>
      <c r="I1037">
        <f t="shared" si="235"/>
        <v>0</v>
      </c>
    </row>
    <row r="1038" spans="2:10" hidden="1">
      <c r="B1038">
        <f t="shared" si="236"/>
        <v>3</v>
      </c>
      <c r="C1038" t="s">
        <v>57</v>
      </c>
      <c r="D1038" t="s">
        <v>2113</v>
      </c>
      <c r="E1038" t="s">
        <v>2114</v>
      </c>
      <c r="F1038" t="str">
        <f t="shared" si="232"/>
        <v>https://www.tradingview.com/chart/r46Q5U5a/?interval=M&amp;symbol=HNX:TNG</v>
      </c>
      <c r="G1038" t="str">
        <f t="shared" si="233"/>
        <v>HNX_TNG</v>
      </c>
      <c r="H1038">
        <f t="shared" si="234"/>
        <v>1</v>
      </c>
      <c r="I1038">
        <f t="shared" si="235"/>
        <v>1</v>
      </c>
    </row>
    <row r="1039" spans="2:10">
      <c r="B1039">
        <f t="shared" si="236"/>
        <v>3</v>
      </c>
      <c r="C1039" t="s">
        <v>2510</v>
      </c>
      <c r="D1039" t="s">
        <v>2115</v>
      </c>
      <c r="E1039" t="s">
        <v>2116</v>
      </c>
      <c r="F1039" t="str">
        <f t="shared" si="232"/>
        <v>https://www.tradingview.com/chart/r46Q5U5a/?interval=M&amp;symbol=UPCOM:TNM</v>
      </c>
      <c r="G1039" t="str">
        <f t="shared" si="233"/>
        <v>UPCOM_TNM</v>
      </c>
      <c r="H1039">
        <f t="shared" si="234"/>
        <v>1</v>
      </c>
      <c r="I1039">
        <f t="shared" si="235"/>
        <v>0</v>
      </c>
      <c r="J1039" t="str">
        <f t="shared" ref="J1039:J1042" si="238">","""&amp;C1039&amp;"_"&amp;D1039&amp;" "&amp;E1039&amp;""""</f>
        <v>,"UPCOM_TNM Công ty Cổ phần Xuất nhập khẩu và Xây dựng Công trình"</v>
      </c>
    </row>
    <row r="1040" spans="2:10">
      <c r="B1040">
        <f t="shared" si="236"/>
        <v>3</v>
      </c>
      <c r="C1040" t="s">
        <v>2510</v>
      </c>
      <c r="D1040" t="s">
        <v>2117</v>
      </c>
      <c r="E1040" t="s">
        <v>2118</v>
      </c>
      <c r="F1040" t="str">
        <f t="shared" si="232"/>
        <v>https://www.tradingview.com/chart/r46Q5U5a/?interval=M&amp;symbol=UPCOM:TNP</v>
      </c>
      <c r="G1040" t="str">
        <f t="shared" si="233"/>
        <v>UPCOM_TNP</v>
      </c>
      <c r="H1040">
        <f t="shared" si="234"/>
        <v>1</v>
      </c>
      <c r="I1040">
        <f t="shared" si="235"/>
        <v>0</v>
      </c>
      <c r="J1040" t="str">
        <f t="shared" si="238"/>
        <v>,"UPCOM_TNP Công ty cổ phần Cảng Thị Nại"</v>
      </c>
    </row>
    <row r="1041" spans="2:10">
      <c r="B1041">
        <f t="shared" si="236"/>
        <v>3</v>
      </c>
      <c r="C1041" t="s">
        <v>2510</v>
      </c>
      <c r="D1041" t="s">
        <v>2119</v>
      </c>
      <c r="E1041" t="s">
        <v>2120</v>
      </c>
      <c r="F1041" t="str">
        <f t="shared" si="232"/>
        <v>https://www.tradingview.com/chart/r46Q5U5a/?interval=M&amp;symbol=UPCOM:TNS</v>
      </c>
      <c r="G1041" t="str">
        <f t="shared" si="233"/>
        <v>UPCOM_TNS</v>
      </c>
      <c r="H1041">
        <f t="shared" si="234"/>
        <v>1</v>
      </c>
      <c r="I1041">
        <f t="shared" si="235"/>
        <v>0</v>
      </c>
      <c r="J1041" t="str">
        <f t="shared" si="238"/>
        <v>,"UPCOM_TNS Công ty Cổ phần Thép Tấm lá Thống Nhất"</v>
      </c>
    </row>
    <row r="1042" spans="2:10">
      <c r="B1042">
        <f t="shared" si="236"/>
        <v>3</v>
      </c>
      <c r="C1042" t="s">
        <v>2509</v>
      </c>
      <c r="D1042" t="s">
        <v>2121</v>
      </c>
      <c r="E1042" t="s">
        <v>2122</v>
      </c>
      <c r="F1042" t="str">
        <f t="shared" si="232"/>
        <v>https://www.tradingview.com/chart/r46Q5U5a/?interval=M&amp;symbol=HOSE:TNT</v>
      </c>
      <c r="G1042" t="str">
        <f t="shared" si="233"/>
        <v>HOSE_TNT</v>
      </c>
      <c r="H1042">
        <f t="shared" si="234"/>
        <v>1</v>
      </c>
      <c r="I1042">
        <f t="shared" si="235"/>
        <v>0</v>
      </c>
      <c r="J1042" t="str">
        <f t="shared" si="238"/>
        <v>,"HOSE_TNT Công ty Cổ phần Tài nguyên"</v>
      </c>
    </row>
    <row r="1043" spans="2:10" hidden="1">
      <c r="B1043">
        <f t="shared" si="236"/>
        <v>3</v>
      </c>
      <c r="C1043" t="s">
        <v>2510</v>
      </c>
      <c r="D1043" t="s">
        <v>2123</v>
      </c>
      <c r="E1043" t="s">
        <v>2124</v>
      </c>
      <c r="F1043" t="str">
        <f t="shared" si="232"/>
        <v>https://www.tradingview.com/chart/r46Q5U5a/?interval=M&amp;symbol=UPCOM:TNY</v>
      </c>
      <c r="G1043" t="str">
        <f t="shared" si="233"/>
        <v>UPCOM_TNY</v>
      </c>
      <c r="H1043">
        <f t="shared" si="234"/>
        <v>0</v>
      </c>
      <c r="I1043">
        <f t="shared" si="235"/>
        <v>0</v>
      </c>
    </row>
    <row r="1044" spans="2:10">
      <c r="B1044">
        <f t="shared" si="236"/>
        <v>3</v>
      </c>
      <c r="C1044" t="s">
        <v>2510</v>
      </c>
      <c r="D1044" t="s">
        <v>2125</v>
      </c>
      <c r="E1044" t="s">
        <v>2126</v>
      </c>
      <c r="F1044" t="str">
        <f t="shared" si="232"/>
        <v>https://www.tradingview.com/chart/r46Q5U5a/?interval=M&amp;symbol=UPCOM:TOP</v>
      </c>
      <c r="G1044" t="str">
        <f t="shared" si="233"/>
        <v>UPCOM_TOP</v>
      </c>
      <c r="H1044">
        <f t="shared" si="234"/>
        <v>1</v>
      </c>
      <c r="I1044">
        <f t="shared" si="235"/>
        <v>0</v>
      </c>
      <c r="J1044" t="str">
        <f t="shared" ref="J1044:J1050" si="239">","""&amp;C1044&amp;"_"&amp;D1044&amp;" "&amp;E1044&amp;""""</f>
        <v>,"UPCOM_TOP CTCP Phân phối Top One"</v>
      </c>
    </row>
    <row r="1045" spans="2:10">
      <c r="B1045">
        <f t="shared" si="236"/>
        <v>3</v>
      </c>
      <c r="C1045" t="s">
        <v>2509</v>
      </c>
      <c r="D1045" t="s">
        <v>2127</v>
      </c>
      <c r="E1045" t="s">
        <v>2128</v>
      </c>
      <c r="F1045" t="str">
        <f t="shared" si="232"/>
        <v>https://www.tradingview.com/chart/r46Q5U5a/?interval=M&amp;symbol=HOSE:TPC</v>
      </c>
      <c r="G1045" t="str">
        <f t="shared" si="233"/>
        <v>HOSE_TPC</v>
      </c>
      <c r="H1045">
        <f t="shared" si="234"/>
        <v>1</v>
      </c>
      <c r="I1045">
        <f t="shared" si="235"/>
        <v>0</v>
      </c>
      <c r="J1045" t="str">
        <f t="shared" si="239"/>
        <v>,"HOSE_TPC Công ty Cổ phần Nhựa Tân Đại Hưng"</v>
      </c>
    </row>
    <row r="1046" spans="2:10">
      <c r="B1046">
        <f t="shared" si="236"/>
        <v>3</v>
      </c>
      <c r="C1046" t="s">
        <v>57</v>
      </c>
      <c r="D1046" t="s">
        <v>2129</v>
      </c>
      <c r="E1046" t="s">
        <v>2130</v>
      </c>
      <c r="F1046" t="str">
        <f t="shared" si="232"/>
        <v>https://www.tradingview.com/chart/r46Q5U5a/?interval=M&amp;symbol=HNX:TPP</v>
      </c>
      <c r="G1046" t="str">
        <f t="shared" si="233"/>
        <v>HNX_TPP</v>
      </c>
      <c r="H1046">
        <f t="shared" si="234"/>
        <v>1</v>
      </c>
      <c r="I1046">
        <f t="shared" si="235"/>
        <v>0</v>
      </c>
      <c r="J1046" t="str">
        <f t="shared" si="239"/>
        <v>,"HNX_TPP Công ty Cổ phần Nhựa Tân Phú"</v>
      </c>
    </row>
    <row r="1047" spans="2:10">
      <c r="B1047">
        <f t="shared" si="236"/>
        <v>3</v>
      </c>
      <c r="C1047" t="s">
        <v>2510</v>
      </c>
      <c r="D1047" t="s">
        <v>2131</v>
      </c>
      <c r="E1047" t="s">
        <v>2132</v>
      </c>
      <c r="F1047" t="str">
        <f t="shared" si="232"/>
        <v>https://www.tradingview.com/chart/r46Q5U5a/?interval=M&amp;symbol=UPCOM:TPS</v>
      </c>
      <c r="G1047" t="str">
        <f t="shared" si="233"/>
        <v>UPCOM_TPS</v>
      </c>
      <c r="H1047">
        <f t="shared" si="234"/>
        <v>1</v>
      </c>
      <c r="I1047">
        <f t="shared" si="235"/>
        <v>0</v>
      </c>
      <c r="J1047" t="str">
        <f t="shared" si="239"/>
        <v>,"UPCOM_TPS CTCP Bến bãi Vận tải Sài Gòn"</v>
      </c>
    </row>
    <row r="1048" spans="2:10">
      <c r="B1048">
        <f t="shared" si="236"/>
        <v>3</v>
      </c>
      <c r="C1048" t="s">
        <v>2510</v>
      </c>
      <c r="D1048" t="s">
        <v>2133</v>
      </c>
      <c r="E1048" t="s">
        <v>2134</v>
      </c>
      <c r="F1048" t="str">
        <f t="shared" si="232"/>
        <v>https://www.tradingview.com/chart/r46Q5U5a/?interval=M&amp;symbol=UPCOM:TQN</v>
      </c>
      <c r="G1048" t="str">
        <f t="shared" si="233"/>
        <v>UPCOM_TQN</v>
      </c>
      <c r="H1048">
        <f t="shared" si="234"/>
        <v>1</v>
      </c>
      <c r="I1048">
        <f t="shared" si="235"/>
        <v>0</v>
      </c>
      <c r="J1048" t="str">
        <f t="shared" si="239"/>
        <v>,"UPCOM_TQN Công ty Cổ phần Thông Quảng Ninh"</v>
      </c>
    </row>
    <row r="1049" spans="2:10">
      <c r="B1049">
        <f t="shared" si="236"/>
        <v>3</v>
      </c>
      <c r="C1049" t="s">
        <v>2509</v>
      </c>
      <c r="D1049" t="s">
        <v>2135</v>
      </c>
      <c r="E1049" t="s">
        <v>2136</v>
      </c>
      <c r="F1049" t="str">
        <f t="shared" si="232"/>
        <v>https://www.tradingview.com/chart/r46Q5U5a/?interval=M&amp;symbol=HOSE:TRA</v>
      </c>
      <c r="G1049" t="str">
        <f t="shared" si="233"/>
        <v>HOSE_TRA</v>
      </c>
      <c r="H1049">
        <f t="shared" si="234"/>
        <v>1</v>
      </c>
      <c r="I1049">
        <f t="shared" si="235"/>
        <v>0</v>
      </c>
      <c r="J1049" t="str">
        <f t="shared" si="239"/>
        <v>,"HOSE_TRA Công ty Cổ phần TRAPHACO"</v>
      </c>
    </row>
    <row r="1050" spans="2:10">
      <c r="B1050">
        <f t="shared" si="236"/>
        <v>3</v>
      </c>
      <c r="C1050" t="s">
        <v>2509</v>
      </c>
      <c r="D1050" t="s">
        <v>2137</v>
      </c>
      <c r="E1050" t="s">
        <v>2138</v>
      </c>
      <c r="F1050" t="str">
        <f t="shared" si="232"/>
        <v>https://www.tradingview.com/chart/r46Q5U5a/?interval=M&amp;symbol=HOSE:TRC</v>
      </c>
      <c r="G1050" t="str">
        <f t="shared" si="233"/>
        <v>HOSE_TRC</v>
      </c>
      <c r="H1050">
        <f t="shared" si="234"/>
        <v>1</v>
      </c>
      <c r="I1050">
        <f t="shared" si="235"/>
        <v>0</v>
      </c>
      <c r="J1050" t="str">
        <f t="shared" si="239"/>
        <v>,"HOSE_TRC Công ty Cổ phần Cao su Tây Ninh"</v>
      </c>
    </row>
    <row r="1051" spans="2:10" hidden="1">
      <c r="B1051">
        <f t="shared" si="236"/>
        <v>3</v>
      </c>
      <c r="C1051" t="s">
        <v>2509</v>
      </c>
      <c r="D1051" t="s">
        <v>2139</v>
      </c>
      <c r="E1051" t="s">
        <v>2140</v>
      </c>
      <c r="F1051" t="str">
        <f t="shared" si="232"/>
        <v>https://www.tradingview.com/chart/r46Q5U5a/?interval=M&amp;symbol=HOSE:TRI</v>
      </c>
      <c r="G1051" t="str">
        <f t="shared" si="233"/>
        <v>HOSE_TRI</v>
      </c>
      <c r="H1051">
        <f t="shared" si="234"/>
        <v>0</v>
      </c>
      <c r="I1051">
        <f t="shared" si="235"/>
        <v>0</v>
      </c>
    </row>
    <row r="1052" spans="2:10">
      <c r="B1052">
        <f t="shared" si="236"/>
        <v>3</v>
      </c>
      <c r="C1052" t="s">
        <v>2510</v>
      </c>
      <c r="D1052" t="s">
        <v>2141</v>
      </c>
      <c r="E1052" t="s">
        <v>2142</v>
      </c>
      <c r="F1052" t="str">
        <f t="shared" si="232"/>
        <v>https://www.tradingview.com/chart/r46Q5U5a/?interval=M&amp;symbol=UPCOM:TRS</v>
      </c>
      <c r="G1052" t="str">
        <f t="shared" si="233"/>
        <v>UPCOM_TRS</v>
      </c>
      <c r="H1052">
        <f t="shared" si="234"/>
        <v>1</v>
      </c>
      <c r="I1052">
        <f t="shared" si="235"/>
        <v>0</v>
      </c>
      <c r="J1052" t="str">
        <f>","""&amp;C1052&amp;"_"&amp;D1052&amp;" "&amp;E1052&amp;""""</f>
        <v>,"UPCOM_TRS CTCP Vận tải và Dịch vụ Hàng hải"</v>
      </c>
    </row>
    <row r="1053" spans="2:10" hidden="1">
      <c r="B1053">
        <f t="shared" si="236"/>
        <v>3</v>
      </c>
      <c r="C1053" t="s">
        <v>2509</v>
      </c>
      <c r="D1053" t="s">
        <v>2143</v>
      </c>
      <c r="E1053" t="s">
        <v>2144</v>
      </c>
      <c r="F1053" t="str">
        <f t="shared" si="232"/>
        <v>https://www.tradingview.com/chart/r46Q5U5a/?interval=M&amp;symbol=HOSE:TS4</v>
      </c>
      <c r="G1053" t="str">
        <f t="shared" si="233"/>
        <v>HOSE_TS4</v>
      </c>
      <c r="H1053">
        <f t="shared" si="234"/>
        <v>0</v>
      </c>
      <c r="I1053">
        <f t="shared" si="235"/>
        <v>0</v>
      </c>
    </row>
    <row r="1054" spans="2:10">
      <c r="B1054">
        <f t="shared" si="236"/>
        <v>3</v>
      </c>
      <c r="C1054" t="s">
        <v>57</v>
      </c>
      <c r="D1054" t="s">
        <v>2145</v>
      </c>
      <c r="E1054" t="s">
        <v>2146</v>
      </c>
      <c r="F1054" t="str">
        <f t="shared" si="232"/>
        <v>https://www.tradingview.com/chart/r46Q5U5a/?interval=M&amp;symbol=HNX:TSB</v>
      </c>
      <c r="G1054" t="str">
        <f t="shared" si="233"/>
        <v>HNX_TSB</v>
      </c>
      <c r="H1054">
        <f t="shared" si="234"/>
        <v>1</v>
      </c>
      <c r="I1054">
        <f t="shared" si="235"/>
        <v>0</v>
      </c>
      <c r="J1054" t="str">
        <f t="shared" ref="J1054:J1055" si="240">","""&amp;C1054&amp;"_"&amp;D1054&amp;" "&amp;E1054&amp;""""</f>
        <v>,"HNX_TSB Công ty Cổ phần Ắc quy Tia sáng"</v>
      </c>
    </row>
    <row r="1055" spans="2:10">
      <c r="B1055">
        <f t="shared" si="236"/>
        <v>3</v>
      </c>
      <c r="C1055" t="s">
        <v>2509</v>
      </c>
      <c r="D1055" t="s">
        <v>2147</v>
      </c>
      <c r="E1055" t="s">
        <v>2148</v>
      </c>
      <c r="F1055" t="str">
        <f t="shared" si="232"/>
        <v>https://www.tradingview.com/chart/r46Q5U5a/?interval=M&amp;symbol=HOSE:TSC</v>
      </c>
      <c r="G1055" t="str">
        <f t="shared" si="233"/>
        <v>HOSE_TSC</v>
      </c>
      <c r="H1055">
        <f t="shared" si="234"/>
        <v>1</v>
      </c>
      <c r="I1055">
        <f t="shared" si="235"/>
        <v>0</v>
      </c>
      <c r="J1055" t="str">
        <f t="shared" si="240"/>
        <v>,"HOSE_TSC Công ty Cổ phần Vật tư kỹ thuật Nông nghiệp Cần Thơ"</v>
      </c>
    </row>
    <row r="1056" spans="2:10" hidden="1">
      <c r="B1056">
        <f t="shared" si="236"/>
        <v>3</v>
      </c>
      <c r="C1056" t="s">
        <v>57</v>
      </c>
      <c r="D1056" t="s">
        <v>2149</v>
      </c>
      <c r="E1056" t="s">
        <v>2150</v>
      </c>
      <c r="F1056" t="str">
        <f t="shared" si="232"/>
        <v>https://www.tradingview.com/chart/r46Q5U5a/?interval=M&amp;symbol=HNX:TSM</v>
      </c>
      <c r="G1056" t="str">
        <f t="shared" si="233"/>
        <v>HNX_TSM</v>
      </c>
      <c r="H1056">
        <f t="shared" si="234"/>
        <v>0</v>
      </c>
      <c r="I1056">
        <f t="shared" si="235"/>
        <v>0</v>
      </c>
    </row>
    <row r="1057" spans="2:10" hidden="1">
      <c r="B1057">
        <f t="shared" si="236"/>
        <v>3</v>
      </c>
      <c r="C1057" t="s">
        <v>57</v>
      </c>
      <c r="D1057" t="s">
        <v>2151</v>
      </c>
      <c r="E1057" t="s">
        <v>2152</v>
      </c>
      <c r="F1057" t="str">
        <f t="shared" si="232"/>
        <v>https://www.tradingview.com/chart/r46Q5U5a/?interval=M&amp;symbol=HNX:TST</v>
      </c>
      <c r="G1057" t="str">
        <f t="shared" si="233"/>
        <v>HNX_TST</v>
      </c>
      <c r="H1057">
        <f t="shared" si="234"/>
        <v>0</v>
      </c>
      <c r="I1057">
        <f t="shared" si="235"/>
        <v>0</v>
      </c>
    </row>
    <row r="1058" spans="2:10" hidden="1">
      <c r="B1058">
        <f t="shared" si="236"/>
        <v>3</v>
      </c>
      <c r="C1058" t="s">
        <v>57</v>
      </c>
      <c r="D1058" t="s">
        <v>2153</v>
      </c>
      <c r="E1058" t="s">
        <v>2154</v>
      </c>
      <c r="F1058" t="str">
        <f t="shared" si="232"/>
        <v>https://www.tradingview.com/chart/r46Q5U5a/?interval=M&amp;symbol=HNX:TTB</v>
      </c>
      <c r="G1058" t="str">
        <f t="shared" si="233"/>
        <v>HNX_TTB</v>
      </c>
      <c r="H1058">
        <f t="shared" si="234"/>
        <v>0</v>
      </c>
      <c r="I1058">
        <f t="shared" si="235"/>
        <v>0</v>
      </c>
    </row>
    <row r="1059" spans="2:10">
      <c r="B1059">
        <f t="shared" si="236"/>
        <v>3</v>
      </c>
      <c r="C1059" t="s">
        <v>57</v>
      </c>
      <c r="D1059" t="s">
        <v>2155</v>
      </c>
      <c r="E1059" t="s">
        <v>2156</v>
      </c>
      <c r="F1059" t="str">
        <f t="shared" si="232"/>
        <v>https://www.tradingview.com/chart/r46Q5U5a/?interval=M&amp;symbol=HNX:TTC</v>
      </c>
      <c r="G1059" t="str">
        <f t="shared" si="233"/>
        <v>HNX_TTC</v>
      </c>
      <c r="H1059">
        <f t="shared" si="234"/>
        <v>1</v>
      </c>
      <c r="I1059">
        <f t="shared" si="235"/>
        <v>0</v>
      </c>
      <c r="J1059" t="str">
        <f t="shared" ref="J1059:J1063" si="241">","""&amp;C1059&amp;"_"&amp;D1059&amp;" "&amp;E1059&amp;""""</f>
        <v>,"HNX_TTC Công ty Cổ phần Gạch men Thanh Thanh"</v>
      </c>
    </row>
    <row r="1060" spans="2:10">
      <c r="B1060">
        <f t="shared" si="236"/>
        <v>3</v>
      </c>
      <c r="C1060" t="s">
        <v>2510</v>
      </c>
      <c r="D1060" t="s">
        <v>2157</v>
      </c>
      <c r="E1060" t="s">
        <v>2158</v>
      </c>
      <c r="F1060" t="str">
        <f t="shared" si="232"/>
        <v>https://www.tradingview.com/chart/r46Q5U5a/?interval=M&amp;symbol=UPCOM:TTD</v>
      </c>
      <c r="G1060" t="str">
        <f t="shared" si="233"/>
        <v>UPCOM_TTD</v>
      </c>
      <c r="H1060">
        <f t="shared" si="234"/>
        <v>1</v>
      </c>
      <c r="I1060">
        <f t="shared" si="235"/>
        <v>0</v>
      </c>
      <c r="J1060" t="str">
        <f t="shared" si="241"/>
        <v>,"UPCOM_TTD Công ty Cổ phần Bệnh viện Tim Tâm Đức"</v>
      </c>
    </row>
    <row r="1061" spans="2:10">
      <c r="B1061">
        <f t="shared" si="236"/>
        <v>3</v>
      </c>
      <c r="C1061" t="s">
        <v>2509</v>
      </c>
      <c r="D1061" t="s">
        <v>2159</v>
      </c>
      <c r="E1061" t="s">
        <v>2160</v>
      </c>
      <c r="F1061" t="str">
        <f t="shared" si="232"/>
        <v>https://www.tradingview.com/chart/r46Q5U5a/?interval=M&amp;symbol=HOSE:TTF</v>
      </c>
      <c r="G1061" t="str">
        <f t="shared" si="233"/>
        <v>HOSE_TTF</v>
      </c>
      <c r="H1061">
        <f t="shared" si="234"/>
        <v>1</v>
      </c>
      <c r="I1061">
        <f t="shared" si="235"/>
        <v>0</v>
      </c>
      <c r="J1061" t="str">
        <f t="shared" si="241"/>
        <v>,"HOSE_TTF Công ty Cổ phần Tập đoàn Kỹ nghệ Gỗ Trường Thành"</v>
      </c>
    </row>
    <row r="1062" spans="2:10">
      <c r="B1062">
        <f t="shared" si="236"/>
        <v>3</v>
      </c>
      <c r="C1062" t="s">
        <v>2510</v>
      </c>
      <c r="D1062" t="s">
        <v>2161</v>
      </c>
      <c r="E1062" t="s">
        <v>2162</v>
      </c>
      <c r="F1062" t="str">
        <f t="shared" si="232"/>
        <v>https://www.tradingview.com/chart/r46Q5U5a/?interval=M&amp;symbol=UPCOM:TTG</v>
      </c>
      <c r="G1062" t="str">
        <f t="shared" si="233"/>
        <v>UPCOM_TTG</v>
      </c>
      <c r="H1062">
        <f t="shared" si="234"/>
        <v>1</v>
      </c>
      <c r="I1062">
        <f t="shared" si="235"/>
        <v>0</v>
      </c>
      <c r="J1062" t="str">
        <f t="shared" si="241"/>
        <v>,"UPCOM_TTG Công ty Cổ phần May Thanh Trì"</v>
      </c>
    </row>
    <row r="1063" spans="2:10">
      <c r="B1063">
        <f t="shared" si="236"/>
        <v>3</v>
      </c>
      <c r="C1063" t="s">
        <v>57</v>
      </c>
      <c r="D1063" t="s">
        <v>2163</v>
      </c>
      <c r="E1063" t="s">
        <v>2164</v>
      </c>
      <c r="F1063" t="str">
        <f t="shared" si="232"/>
        <v>https://www.tradingview.com/chart/r46Q5U5a/?interval=M&amp;symbol=HNX:TTH</v>
      </c>
      <c r="G1063" t="str">
        <f t="shared" si="233"/>
        <v>HNX_TTH</v>
      </c>
      <c r="H1063">
        <f t="shared" si="234"/>
        <v>1</v>
      </c>
      <c r="I1063">
        <f t="shared" si="235"/>
        <v>0</v>
      </c>
      <c r="J1063" t="str">
        <f t="shared" si="241"/>
        <v>,"HNX_TTH Công ty cổ phần Thương Mại và Dịch Vụ Tiến Thành"</v>
      </c>
    </row>
    <row r="1064" spans="2:10" hidden="1">
      <c r="B1064">
        <f t="shared" si="236"/>
        <v>3</v>
      </c>
      <c r="C1064" t="s">
        <v>2510</v>
      </c>
      <c r="D1064" t="s">
        <v>2165</v>
      </c>
      <c r="E1064" t="s">
        <v>2166</v>
      </c>
      <c r="F1064" t="str">
        <f t="shared" si="232"/>
        <v>https://www.tradingview.com/chart/r46Q5U5a/?interval=M&amp;symbol=UPCOM:TTP</v>
      </c>
      <c r="G1064" t="str">
        <f t="shared" si="233"/>
        <v>UPCOM_TTP</v>
      </c>
      <c r="H1064">
        <f t="shared" si="234"/>
        <v>0</v>
      </c>
      <c r="I1064">
        <f t="shared" si="235"/>
        <v>0</v>
      </c>
    </row>
    <row r="1065" spans="2:10" hidden="1">
      <c r="B1065">
        <f t="shared" si="236"/>
        <v>3</v>
      </c>
      <c r="C1065" t="s">
        <v>2510</v>
      </c>
      <c r="D1065" t="s">
        <v>2167</v>
      </c>
      <c r="E1065" t="s">
        <v>2168</v>
      </c>
      <c r="F1065" t="str">
        <f t="shared" si="232"/>
        <v>https://www.tradingview.com/chart/r46Q5U5a/?interval=M&amp;symbol=UPCOM:TTV</v>
      </c>
      <c r="G1065" t="str">
        <f t="shared" si="233"/>
        <v>UPCOM_TTV</v>
      </c>
      <c r="H1065">
        <f t="shared" si="234"/>
        <v>0</v>
      </c>
      <c r="I1065">
        <f t="shared" si="235"/>
        <v>0</v>
      </c>
    </row>
    <row r="1066" spans="2:10" hidden="1">
      <c r="B1066">
        <f t="shared" si="236"/>
        <v>3</v>
      </c>
      <c r="C1066" t="s">
        <v>57</v>
      </c>
      <c r="D1066" t="s">
        <v>2169</v>
      </c>
      <c r="E1066" t="s">
        <v>2170</v>
      </c>
      <c r="F1066" t="str">
        <f t="shared" si="232"/>
        <v>https://www.tradingview.com/chart/r46Q5U5a/?interval=M&amp;symbol=HNX:TTZ</v>
      </c>
      <c r="G1066" t="str">
        <f t="shared" si="233"/>
        <v>HNX_TTZ</v>
      </c>
      <c r="H1066">
        <f t="shared" si="234"/>
        <v>0</v>
      </c>
      <c r="I1066">
        <f t="shared" si="235"/>
        <v>0</v>
      </c>
    </row>
    <row r="1067" spans="2:10">
      <c r="B1067">
        <f t="shared" si="236"/>
        <v>3</v>
      </c>
      <c r="C1067" t="s">
        <v>2510</v>
      </c>
      <c r="D1067" t="s">
        <v>2171</v>
      </c>
      <c r="E1067" t="s">
        <v>2172</v>
      </c>
      <c r="F1067" t="str">
        <f t="shared" si="232"/>
        <v>https://www.tradingview.com/chart/r46Q5U5a/?interval=M&amp;symbol=UPCOM:TUG</v>
      </c>
      <c r="G1067" t="str">
        <f t="shared" si="233"/>
        <v>UPCOM_TUG</v>
      </c>
      <c r="H1067">
        <f t="shared" si="234"/>
        <v>1</v>
      </c>
      <c r="I1067">
        <f t="shared" si="235"/>
        <v>0</v>
      </c>
      <c r="J1067" t="str">
        <f>","""&amp;C1067&amp;"_"&amp;D1067&amp;" "&amp;E1067&amp;""""</f>
        <v>,"UPCOM_TUG Công ty Cổ phần Lai dắt và Vận tải Cảng Hải Phòng"</v>
      </c>
    </row>
    <row r="1068" spans="2:10" hidden="1">
      <c r="B1068">
        <f t="shared" si="236"/>
        <v>3</v>
      </c>
      <c r="C1068" t="s">
        <v>2509</v>
      </c>
      <c r="D1068" t="s">
        <v>2173</v>
      </c>
      <c r="E1068" t="s">
        <v>2174</v>
      </c>
      <c r="F1068" t="str">
        <f t="shared" si="232"/>
        <v>https://www.tradingview.com/chart/r46Q5U5a/?interval=M&amp;symbol=HOSE:TV1</v>
      </c>
      <c r="G1068" t="str">
        <f t="shared" si="233"/>
        <v>HOSE_TV1</v>
      </c>
      <c r="H1068">
        <f t="shared" si="234"/>
        <v>0</v>
      </c>
      <c r="I1068">
        <f t="shared" si="235"/>
        <v>0</v>
      </c>
    </row>
    <row r="1069" spans="2:10" hidden="1">
      <c r="B1069">
        <f t="shared" si="236"/>
        <v>3</v>
      </c>
      <c r="C1069" t="s">
        <v>57</v>
      </c>
      <c r="D1069" t="s">
        <v>2175</v>
      </c>
      <c r="E1069" t="s">
        <v>2176</v>
      </c>
      <c r="F1069" t="str">
        <f t="shared" si="232"/>
        <v>https://www.tradingview.com/chart/r46Q5U5a/?interval=M&amp;symbol=HNX:TV2</v>
      </c>
      <c r="G1069" t="str">
        <f t="shared" si="233"/>
        <v>HNX_TV2</v>
      </c>
      <c r="H1069">
        <f t="shared" si="234"/>
        <v>0</v>
      </c>
      <c r="I1069">
        <f t="shared" si="235"/>
        <v>0</v>
      </c>
    </row>
    <row r="1070" spans="2:10">
      <c r="B1070">
        <f t="shared" si="236"/>
        <v>3</v>
      </c>
      <c r="C1070" t="s">
        <v>57</v>
      </c>
      <c r="D1070" t="s">
        <v>2177</v>
      </c>
      <c r="E1070" t="s">
        <v>2178</v>
      </c>
      <c r="F1070" t="str">
        <f t="shared" si="232"/>
        <v>https://www.tradingview.com/chart/r46Q5U5a/?interval=M&amp;symbol=HNX:TV3</v>
      </c>
      <c r="G1070" t="str">
        <f t="shared" si="233"/>
        <v>HNX_TV3</v>
      </c>
      <c r="H1070">
        <f t="shared" si="234"/>
        <v>1</v>
      </c>
      <c r="I1070">
        <f t="shared" si="235"/>
        <v>0</v>
      </c>
      <c r="J1070" t="str">
        <f t="shared" ref="J1070:J1072" si="242">","""&amp;C1070&amp;"_"&amp;D1070&amp;" "&amp;E1070&amp;""""</f>
        <v>,"HNX_TV3 Công ty Cổ phần Tư vấn Xây dựng Điện 3"</v>
      </c>
    </row>
    <row r="1071" spans="2:10">
      <c r="B1071">
        <f t="shared" si="236"/>
        <v>3</v>
      </c>
      <c r="C1071" t="s">
        <v>57</v>
      </c>
      <c r="D1071" t="s">
        <v>2179</v>
      </c>
      <c r="E1071" t="s">
        <v>2180</v>
      </c>
      <c r="F1071" t="str">
        <f t="shared" si="232"/>
        <v>https://www.tradingview.com/chart/r46Q5U5a/?interval=M&amp;symbol=HNX:TV4</v>
      </c>
      <c r="G1071" t="str">
        <f t="shared" si="233"/>
        <v>HNX_TV4</v>
      </c>
      <c r="H1071">
        <f t="shared" si="234"/>
        <v>1</v>
      </c>
      <c r="I1071">
        <f t="shared" si="235"/>
        <v>0</v>
      </c>
      <c r="J1071" t="str">
        <f t="shared" si="242"/>
        <v>,"HNX_TV4 Công ty Cổ phần Tư vấn Xây dựng Điện 4"</v>
      </c>
    </row>
    <row r="1072" spans="2:10">
      <c r="B1072">
        <f t="shared" si="236"/>
        <v>3</v>
      </c>
      <c r="C1072" t="s">
        <v>57</v>
      </c>
      <c r="D1072" t="s">
        <v>2181</v>
      </c>
      <c r="E1072" t="s">
        <v>2182</v>
      </c>
      <c r="F1072" t="str">
        <f t="shared" si="232"/>
        <v>https://www.tradingview.com/chart/r46Q5U5a/?interval=M&amp;symbol=HNX:TVC</v>
      </c>
      <c r="G1072" t="str">
        <f t="shared" si="233"/>
        <v>HNX_TVC</v>
      </c>
      <c r="H1072">
        <f t="shared" si="234"/>
        <v>1</v>
      </c>
      <c r="I1072">
        <f t="shared" si="235"/>
        <v>0</v>
      </c>
      <c r="J1072" t="str">
        <f t="shared" si="242"/>
        <v>,"HNX_TVC Công ty cổ phần Quản lý Đầu tư Trí Việt"</v>
      </c>
    </row>
    <row r="1073" spans="2:10" hidden="1">
      <c r="B1073">
        <f t="shared" si="236"/>
        <v>3</v>
      </c>
      <c r="C1073" t="s">
        <v>57</v>
      </c>
      <c r="D1073" t="s">
        <v>2183</v>
      </c>
      <c r="E1073" t="s">
        <v>2184</v>
      </c>
      <c r="F1073" t="str">
        <f t="shared" si="232"/>
        <v>https://www.tradingview.com/chart/r46Q5U5a/?interval=M&amp;symbol=HNX:TVD</v>
      </c>
      <c r="G1073" t="str">
        <f t="shared" si="233"/>
        <v>HNX_TVD</v>
      </c>
      <c r="H1073">
        <f t="shared" si="234"/>
        <v>1</v>
      </c>
      <c r="I1073">
        <f t="shared" si="235"/>
        <v>1</v>
      </c>
    </row>
    <row r="1074" spans="2:10">
      <c r="B1074">
        <f t="shared" si="236"/>
        <v>3</v>
      </c>
      <c r="C1074" t="s">
        <v>2510</v>
      </c>
      <c r="D1074" t="s">
        <v>2185</v>
      </c>
      <c r="E1074" t="s">
        <v>2186</v>
      </c>
      <c r="F1074" t="str">
        <f t="shared" si="232"/>
        <v>https://www.tradingview.com/chart/r46Q5U5a/?interval=M&amp;symbol=UPCOM:TVG</v>
      </c>
      <c r="G1074" t="str">
        <f t="shared" si="233"/>
        <v>UPCOM_TVG</v>
      </c>
      <c r="H1074">
        <f t="shared" si="234"/>
        <v>1</v>
      </c>
      <c r="I1074">
        <f t="shared" si="235"/>
        <v>0</v>
      </c>
      <c r="J1074" t="str">
        <f t="shared" ref="J1074:J1075" si="243">","""&amp;C1074&amp;"_"&amp;D1074&amp;" "&amp;E1074&amp;""""</f>
        <v>,"UPCOM_TVG Công ty cổ phần Tư vấn Đầu tư và Xây dựng Giao thông Vận tải"</v>
      </c>
    </row>
    <row r="1075" spans="2:10">
      <c r="B1075">
        <f t="shared" si="236"/>
        <v>3</v>
      </c>
      <c r="C1075" t="s">
        <v>2510</v>
      </c>
      <c r="D1075" t="s">
        <v>2187</v>
      </c>
      <c r="E1075" t="s">
        <v>2188</v>
      </c>
      <c r="F1075" t="str">
        <f t="shared" si="232"/>
        <v>https://www.tradingview.com/chart/r46Q5U5a/?interval=M&amp;symbol=UPCOM:TVM</v>
      </c>
      <c r="G1075" t="str">
        <f t="shared" si="233"/>
        <v>UPCOM_TVM</v>
      </c>
      <c r="H1075">
        <f t="shared" si="234"/>
        <v>1</v>
      </c>
      <c r="I1075">
        <f t="shared" si="235"/>
        <v>0</v>
      </c>
      <c r="J1075" t="str">
        <f t="shared" si="243"/>
        <v>,"UPCOM_TVM CTCP Tư vấn Đầu tư Mỏ và Công nghiệp - Vinacomin"</v>
      </c>
    </row>
    <row r="1076" spans="2:10" hidden="1">
      <c r="B1076">
        <f t="shared" si="236"/>
        <v>3</v>
      </c>
      <c r="C1076" t="s">
        <v>2510</v>
      </c>
      <c r="D1076" t="s">
        <v>2189</v>
      </c>
      <c r="E1076" t="s">
        <v>2190</v>
      </c>
      <c r="F1076" t="str">
        <f t="shared" si="232"/>
        <v>https://www.tradingview.com/chart/r46Q5U5a/?interval=M&amp;symbol=UPCOM:TVN</v>
      </c>
      <c r="G1076" t="str">
        <f t="shared" si="233"/>
        <v>UPCOM_TVN</v>
      </c>
      <c r="H1076">
        <f t="shared" si="234"/>
        <v>1</v>
      </c>
      <c r="I1076">
        <f t="shared" si="235"/>
        <v>1</v>
      </c>
    </row>
    <row r="1077" spans="2:10" hidden="1">
      <c r="B1077">
        <f t="shared" si="236"/>
        <v>3</v>
      </c>
      <c r="C1077" t="s">
        <v>2510</v>
      </c>
      <c r="D1077" t="s">
        <v>2191</v>
      </c>
      <c r="E1077" t="s">
        <v>2192</v>
      </c>
      <c r="F1077" t="str">
        <f t="shared" si="232"/>
        <v>https://www.tradingview.com/chart/r46Q5U5a/?interval=M&amp;symbol=UPCOM:TVU</v>
      </c>
      <c r="G1077" t="str">
        <f t="shared" si="233"/>
        <v>UPCOM_TVU</v>
      </c>
      <c r="H1077">
        <f t="shared" si="234"/>
        <v>0</v>
      </c>
      <c r="I1077">
        <f t="shared" si="235"/>
        <v>0</v>
      </c>
    </row>
    <row r="1078" spans="2:10">
      <c r="B1078">
        <f t="shared" si="236"/>
        <v>3</v>
      </c>
      <c r="C1078" t="s">
        <v>2510</v>
      </c>
      <c r="D1078" t="s">
        <v>2193</v>
      </c>
      <c r="E1078" t="s">
        <v>2194</v>
      </c>
      <c r="F1078" t="str">
        <f t="shared" si="232"/>
        <v>https://www.tradingview.com/chart/r46Q5U5a/?interval=M&amp;symbol=UPCOM:TW3</v>
      </c>
      <c r="G1078" t="str">
        <f t="shared" si="233"/>
        <v>UPCOM_TW3</v>
      </c>
      <c r="H1078">
        <f t="shared" si="234"/>
        <v>1</v>
      </c>
      <c r="I1078">
        <f t="shared" si="235"/>
        <v>0</v>
      </c>
      <c r="J1078" t="str">
        <f t="shared" ref="J1078:J1081" si="244">","""&amp;C1078&amp;"_"&amp;D1078&amp;" "&amp;E1078&amp;""""</f>
        <v>,"UPCOM_TW3 CTCP Dược Trung ương 3"</v>
      </c>
    </row>
    <row r="1079" spans="2:10">
      <c r="B1079">
        <f t="shared" si="236"/>
        <v>3</v>
      </c>
      <c r="C1079" t="s">
        <v>57</v>
      </c>
      <c r="D1079" t="s">
        <v>2195</v>
      </c>
      <c r="E1079" t="s">
        <v>2196</v>
      </c>
      <c r="F1079" t="str">
        <f t="shared" si="232"/>
        <v>https://www.tradingview.com/chart/r46Q5U5a/?interval=M&amp;symbol=HNX:TXM</v>
      </c>
      <c r="G1079" t="str">
        <f t="shared" si="233"/>
        <v>HNX_TXM</v>
      </c>
      <c r="H1079">
        <f t="shared" si="234"/>
        <v>1</v>
      </c>
      <c r="I1079">
        <f t="shared" si="235"/>
        <v>0</v>
      </c>
      <c r="J1079" t="str">
        <f t="shared" si="244"/>
        <v>,"HNX_TXM Công ty cổ phần VICEM Thạch cao Xi măng"</v>
      </c>
    </row>
    <row r="1080" spans="2:10">
      <c r="B1080">
        <f t="shared" si="236"/>
        <v>3</v>
      </c>
      <c r="C1080" t="s">
        <v>2509</v>
      </c>
      <c r="D1080" t="s">
        <v>2197</v>
      </c>
      <c r="E1080" t="s">
        <v>2198</v>
      </c>
      <c r="F1080" t="str">
        <f t="shared" si="232"/>
        <v>https://www.tradingview.com/chart/r46Q5U5a/?interval=M&amp;symbol=HOSE:TYA</v>
      </c>
      <c r="G1080" t="str">
        <f t="shared" si="233"/>
        <v>HOSE_TYA</v>
      </c>
      <c r="H1080">
        <f t="shared" si="234"/>
        <v>1</v>
      </c>
      <c r="I1080">
        <f t="shared" si="235"/>
        <v>0</v>
      </c>
      <c r="J1080" t="str">
        <f t="shared" si="244"/>
        <v>,"HOSE_TYA Công ty Cổ phần Dây và Cáp điện Taya Việt Nam"</v>
      </c>
    </row>
    <row r="1081" spans="2:10">
      <c r="B1081">
        <f t="shared" si="236"/>
        <v>3</v>
      </c>
      <c r="C1081" t="s">
        <v>2510</v>
      </c>
      <c r="D1081" t="s">
        <v>2199</v>
      </c>
      <c r="E1081" t="s">
        <v>2200</v>
      </c>
      <c r="F1081" t="str">
        <f t="shared" si="232"/>
        <v>https://www.tradingview.com/chart/r46Q5U5a/?interval=M&amp;symbol=UPCOM:UCT</v>
      </c>
      <c r="G1081" t="str">
        <f t="shared" si="233"/>
        <v>UPCOM_UCT</v>
      </c>
      <c r="H1081">
        <f t="shared" si="234"/>
        <v>1</v>
      </c>
      <c r="I1081">
        <f t="shared" si="235"/>
        <v>0</v>
      </c>
      <c r="J1081" t="str">
        <f t="shared" si="244"/>
        <v>,"UPCOM_UCT Công ty Cổ phần Đô thị Cần Thơ"</v>
      </c>
    </row>
    <row r="1082" spans="2:10" hidden="1">
      <c r="B1082">
        <f t="shared" si="236"/>
        <v>3</v>
      </c>
      <c r="C1082" t="s">
        <v>2509</v>
      </c>
      <c r="D1082" t="s">
        <v>2201</v>
      </c>
      <c r="E1082" t="s">
        <v>2202</v>
      </c>
      <c r="F1082" t="str">
        <f t="shared" si="232"/>
        <v>https://www.tradingview.com/chart/r46Q5U5a/?interval=M&amp;symbol=HOSE:UDC</v>
      </c>
      <c r="G1082" t="str">
        <f t="shared" si="233"/>
        <v>HOSE_UDC</v>
      </c>
      <c r="H1082">
        <f t="shared" si="234"/>
        <v>0</v>
      </c>
      <c r="I1082">
        <f t="shared" si="235"/>
        <v>0</v>
      </c>
    </row>
    <row r="1083" spans="2:10">
      <c r="B1083">
        <f t="shared" si="236"/>
        <v>3</v>
      </c>
      <c r="C1083" t="s">
        <v>2510</v>
      </c>
      <c r="D1083" t="s">
        <v>2203</v>
      </c>
      <c r="E1083" t="s">
        <v>2204</v>
      </c>
      <c r="F1083" t="str">
        <f t="shared" si="232"/>
        <v>https://www.tradingview.com/chart/r46Q5U5a/?interval=M&amp;symbol=UPCOM:UDJ</v>
      </c>
      <c r="G1083" t="str">
        <f t="shared" si="233"/>
        <v>UPCOM_UDJ</v>
      </c>
      <c r="H1083">
        <f t="shared" si="234"/>
        <v>1</v>
      </c>
      <c r="I1083">
        <f t="shared" si="235"/>
        <v>0</v>
      </c>
      <c r="J1083" t="str">
        <f t="shared" ref="J1083:J1094" si="245">","""&amp;C1083&amp;"_"&amp;D1083&amp;" "&amp;E1083&amp;""""</f>
        <v>,"UPCOM_UDJ Công ty Cổ phần Phát triển Đô thị"</v>
      </c>
    </row>
    <row r="1084" spans="2:10">
      <c r="B1084">
        <f t="shared" si="236"/>
        <v>3</v>
      </c>
      <c r="C1084" t="s">
        <v>2510</v>
      </c>
      <c r="D1084" t="s">
        <v>2205</v>
      </c>
      <c r="E1084" t="s">
        <v>2206</v>
      </c>
      <c r="F1084" t="str">
        <f t="shared" si="232"/>
        <v>https://www.tradingview.com/chart/r46Q5U5a/?interval=M&amp;symbol=UPCOM:UEM</v>
      </c>
      <c r="G1084" t="str">
        <f t="shared" si="233"/>
        <v>UPCOM_UEM</v>
      </c>
      <c r="H1084">
        <f t="shared" si="234"/>
        <v>1</v>
      </c>
      <c r="I1084">
        <f t="shared" si="235"/>
        <v>0</v>
      </c>
      <c r="J1084" t="str">
        <f t="shared" si="245"/>
        <v>,"UPCOM_UEM CTCP Cơ điện Uông Bí- Vinacomin"</v>
      </c>
    </row>
    <row r="1085" spans="2:10">
      <c r="B1085">
        <f t="shared" si="236"/>
        <v>3</v>
      </c>
      <c r="C1085" t="s">
        <v>2509</v>
      </c>
      <c r="D1085" t="s">
        <v>2207</v>
      </c>
      <c r="E1085" t="s">
        <v>2208</v>
      </c>
      <c r="F1085" t="str">
        <f t="shared" si="232"/>
        <v>https://www.tradingview.com/chart/r46Q5U5a/?interval=M&amp;symbol=HOSE:UIC</v>
      </c>
      <c r="G1085" t="str">
        <f t="shared" si="233"/>
        <v>HOSE_UIC</v>
      </c>
      <c r="H1085">
        <f t="shared" si="234"/>
        <v>1</v>
      </c>
      <c r="I1085">
        <f t="shared" si="235"/>
        <v>0</v>
      </c>
      <c r="J1085" t="str">
        <f t="shared" si="245"/>
        <v>,"HOSE_UIC Công ty Cổ phần Đầu tư Phát triển Nhà và Đô thị Idico"</v>
      </c>
    </row>
    <row r="1086" spans="2:10">
      <c r="B1086">
        <f t="shared" si="236"/>
        <v>3</v>
      </c>
      <c r="C1086" t="s">
        <v>57</v>
      </c>
      <c r="D1086" t="s">
        <v>2209</v>
      </c>
      <c r="E1086" t="s">
        <v>2210</v>
      </c>
      <c r="F1086" t="str">
        <f t="shared" si="232"/>
        <v>https://www.tradingview.com/chart/r46Q5U5a/?interval=M&amp;symbol=HNX:UNI</v>
      </c>
      <c r="G1086" t="str">
        <f t="shared" si="233"/>
        <v>HNX_UNI</v>
      </c>
      <c r="H1086">
        <f t="shared" si="234"/>
        <v>1</v>
      </c>
      <c r="I1086">
        <f t="shared" si="235"/>
        <v>0</v>
      </c>
      <c r="J1086" t="str">
        <f t="shared" si="245"/>
        <v>,"HNX_UNI Công ty Cổ phần Viễn Liên"</v>
      </c>
    </row>
    <row r="1087" spans="2:10">
      <c r="B1087">
        <f t="shared" si="236"/>
        <v>3</v>
      </c>
      <c r="C1087" t="s">
        <v>2510</v>
      </c>
      <c r="D1087" t="s">
        <v>2211</v>
      </c>
      <c r="E1087" t="s">
        <v>2212</v>
      </c>
      <c r="F1087" t="str">
        <f t="shared" si="232"/>
        <v>https://www.tradingview.com/chart/r46Q5U5a/?interval=M&amp;symbol=UPCOM:UPC</v>
      </c>
      <c r="G1087" t="str">
        <f t="shared" si="233"/>
        <v>UPCOM_UPC</v>
      </c>
      <c r="H1087">
        <f t="shared" si="234"/>
        <v>1</v>
      </c>
      <c r="I1087">
        <f t="shared" si="235"/>
        <v>0</v>
      </c>
      <c r="J1087" t="str">
        <f t="shared" si="245"/>
        <v>,"UPCOM_UPC CTCP Phát triển Công viên cây xanh và Đô thị Vũng Tàu"</v>
      </c>
    </row>
    <row r="1088" spans="2:10">
      <c r="B1088">
        <f t="shared" si="236"/>
        <v>3</v>
      </c>
      <c r="C1088" t="s">
        <v>2510</v>
      </c>
      <c r="D1088" t="s">
        <v>2213</v>
      </c>
      <c r="E1088" t="s">
        <v>2214</v>
      </c>
      <c r="F1088" t="str">
        <f t="shared" si="232"/>
        <v>https://www.tradingview.com/chart/r46Q5U5a/?interval=M&amp;symbol=UPCOM:UPH</v>
      </c>
      <c r="G1088" t="str">
        <f t="shared" si="233"/>
        <v>UPCOM_UPH</v>
      </c>
      <c r="H1088">
        <f t="shared" si="234"/>
        <v>1</v>
      </c>
      <c r="I1088">
        <f t="shared" si="235"/>
        <v>0</v>
      </c>
      <c r="J1088" t="str">
        <f t="shared" si="245"/>
        <v>,"UPCOM_UPH CTCP Dược phẩm TW25"</v>
      </c>
    </row>
    <row r="1089" spans="2:10">
      <c r="B1089">
        <f t="shared" si="236"/>
        <v>3</v>
      </c>
      <c r="C1089" t="s">
        <v>2510</v>
      </c>
      <c r="D1089" t="s">
        <v>2215</v>
      </c>
      <c r="E1089" t="s">
        <v>2216</v>
      </c>
      <c r="F1089" t="str">
        <f t="shared" si="232"/>
        <v>https://www.tradingview.com/chart/r46Q5U5a/?interval=M&amp;symbol=UPCOM:USC</v>
      </c>
      <c r="G1089" t="str">
        <f t="shared" si="233"/>
        <v>UPCOM_USC</v>
      </c>
      <c r="H1089">
        <f t="shared" si="234"/>
        <v>1</v>
      </c>
      <c r="I1089">
        <f t="shared" si="235"/>
        <v>0</v>
      </c>
      <c r="J1089" t="str">
        <f t="shared" si="245"/>
        <v>,"UPCOM_USC Công ty Cổ phần Khảo sát và Xây dựng - USCO"</v>
      </c>
    </row>
    <row r="1090" spans="2:10">
      <c r="B1090">
        <f t="shared" si="236"/>
        <v>3</v>
      </c>
      <c r="C1090" t="s">
        <v>2510</v>
      </c>
      <c r="D1090" t="s">
        <v>2217</v>
      </c>
      <c r="E1090" t="s">
        <v>2218</v>
      </c>
      <c r="F1090" t="str">
        <f t="shared" si="232"/>
        <v>https://www.tradingview.com/chart/r46Q5U5a/?interval=M&amp;symbol=UPCOM:V11</v>
      </c>
      <c r="G1090" t="str">
        <f t="shared" si="233"/>
        <v>UPCOM_V11</v>
      </c>
      <c r="H1090">
        <f t="shared" si="234"/>
        <v>1</v>
      </c>
      <c r="I1090">
        <f t="shared" si="235"/>
        <v>0</v>
      </c>
      <c r="J1090" t="str">
        <f t="shared" si="245"/>
        <v>,"UPCOM_V11 Công ty Cổ phần Xây dựng số 11"</v>
      </c>
    </row>
    <row r="1091" spans="2:10">
      <c r="B1091">
        <f t="shared" ref="B1091:B1151" si="246">LEN(D1091)</f>
        <v>3</v>
      </c>
      <c r="C1091" t="s">
        <v>57</v>
      </c>
      <c r="D1091" t="s">
        <v>2219</v>
      </c>
      <c r="E1091" t="s">
        <v>2220</v>
      </c>
      <c r="F1091" t="str">
        <f t="shared" ref="F1091:F1154" si="247">"https://www.tradingview.com/chart/r46Q5U5a/?interval=M&amp;symbol="&amp;C1091&amp;":"&amp;D1091</f>
        <v>https://www.tradingview.com/chart/r46Q5U5a/?interval=M&amp;symbol=HNX:V12</v>
      </c>
      <c r="G1091" t="str">
        <f t="shared" si="233"/>
        <v>HNX_V12</v>
      </c>
      <c r="H1091">
        <f t="shared" si="234"/>
        <v>1</v>
      </c>
      <c r="I1091">
        <f t="shared" si="235"/>
        <v>0</v>
      </c>
      <c r="J1091" t="str">
        <f t="shared" si="245"/>
        <v>,"HNX_V12 Công ty Cổ phần Xây dựng số 12"</v>
      </c>
    </row>
    <row r="1092" spans="2:10">
      <c r="B1092">
        <f t="shared" si="246"/>
        <v>3</v>
      </c>
      <c r="C1092" t="s">
        <v>2510</v>
      </c>
      <c r="D1092" t="s">
        <v>2221</v>
      </c>
      <c r="E1092" t="s">
        <v>2222</v>
      </c>
      <c r="F1092" t="str">
        <f t="shared" si="247"/>
        <v>https://www.tradingview.com/chart/r46Q5U5a/?interval=M&amp;symbol=UPCOM:V15</v>
      </c>
      <c r="G1092" t="str">
        <f t="shared" ref="G1092:G1155" si="248">C1092&amp;"_"&amp;D1092</f>
        <v>UPCOM_V15</v>
      </c>
      <c r="H1092">
        <f t="shared" ref="H1092:H1155" si="249">COUNTIF(L:L,G1092)</f>
        <v>1</v>
      </c>
      <c r="I1092">
        <f t="shared" ref="I1092:I1155" si="250">COUNTIF(P:P,D1092)</f>
        <v>0</v>
      </c>
      <c r="J1092" t="str">
        <f t="shared" si="245"/>
        <v>,"UPCOM_V15 Công ty Cổ phần Xây dựng Số 15"</v>
      </c>
    </row>
    <row r="1093" spans="2:10">
      <c r="B1093">
        <f t="shared" si="246"/>
        <v>3</v>
      </c>
      <c r="C1093" t="s">
        <v>57</v>
      </c>
      <c r="D1093" t="s">
        <v>2223</v>
      </c>
      <c r="E1093" t="s">
        <v>2224</v>
      </c>
      <c r="F1093" t="str">
        <f t="shared" si="247"/>
        <v>https://www.tradingview.com/chart/r46Q5U5a/?interval=M&amp;symbol=HNX:V21</v>
      </c>
      <c r="G1093" t="str">
        <f t="shared" si="248"/>
        <v>HNX_V21</v>
      </c>
      <c r="H1093">
        <f t="shared" si="249"/>
        <v>1</v>
      </c>
      <c r="I1093">
        <f t="shared" si="250"/>
        <v>0</v>
      </c>
      <c r="J1093" t="str">
        <f t="shared" si="245"/>
        <v>,"HNX_V21 Công ty Cổ phần VINACONEX 21"</v>
      </c>
    </row>
    <row r="1094" spans="2:10">
      <c r="B1094">
        <f t="shared" si="246"/>
        <v>3</v>
      </c>
      <c r="C1094" t="s">
        <v>2509</v>
      </c>
      <c r="D1094" t="s">
        <v>2225</v>
      </c>
      <c r="E1094" t="s">
        <v>2226</v>
      </c>
      <c r="F1094" t="str">
        <f t="shared" si="247"/>
        <v>https://www.tradingview.com/chart/r46Q5U5a/?interval=M&amp;symbol=HOSE:VAF</v>
      </c>
      <c r="G1094" t="str">
        <f t="shared" si="248"/>
        <v>HOSE_VAF</v>
      </c>
      <c r="H1094">
        <f t="shared" si="249"/>
        <v>1</v>
      </c>
      <c r="I1094">
        <f t="shared" si="250"/>
        <v>0</v>
      </c>
      <c r="J1094" t="str">
        <f t="shared" si="245"/>
        <v>,"HOSE_VAF Công ty cổ phần Phân lân nung chảy Văn Điển"</v>
      </c>
    </row>
    <row r="1095" spans="2:10" hidden="1">
      <c r="B1095">
        <f t="shared" si="246"/>
        <v>3</v>
      </c>
      <c r="C1095" t="s">
        <v>57</v>
      </c>
      <c r="D1095" t="s">
        <v>2227</v>
      </c>
      <c r="E1095" t="s">
        <v>2228</v>
      </c>
      <c r="F1095" t="str">
        <f t="shared" si="247"/>
        <v>https://www.tradingview.com/chart/r46Q5U5a/?interval=M&amp;symbol=HNX:VAT</v>
      </c>
      <c r="G1095" t="str">
        <f t="shared" si="248"/>
        <v>HNX_VAT</v>
      </c>
      <c r="H1095">
        <f t="shared" si="249"/>
        <v>0</v>
      </c>
      <c r="I1095">
        <f t="shared" si="250"/>
        <v>0</v>
      </c>
    </row>
    <row r="1096" spans="2:10">
      <c r="B1096">
        <f t="shared" si="246"/>
        <v>3</v>
      </c>
      <c r="C1096" t="s">
        <v>57</v>
      </c>
      <c r="D1096" t="s">
        <v>2229</v>
      </c>
      <c r="E1096" t="s">
        <v>2230</v>
      </c>
      <c r="F1096" t="str">
        <f t="shared" si="247"/>
        <v>https://www.tradingview.com/chart/r46Q5U5a/?interval=M&amp;symbol=HNX:VBC</v>
      </c>
      <c r="G1096" t="str">
        <f t="shared" si="248"/>
        <v>HNX_VBC</v>
      </c>
      <c r="H1096">
        <f t="shared" si="249"/>
        <v>1</v>
      </c>
      <c r="I1096">
        <f t="shared" si="250"/>
        <v>0</v>
      </c>
      <c r="J1096" t="str">
        <f>","""&amp;C1096&amp;"_"&amp;D1096&amp;" "&amp;E1096&amp;""""</f>
        <v>,"HNX_VBC Công ty Cổ phần Nhựa Bao bì Vinh"</v>
      </c>
    </row>
    <row r="1097" spans="2:10" hidden="1">
      <c r="B1097">
        <f t="shared" si="246"/>
        <v>3</v>
      </c>
      <c r="C1097" t="s">
        <v>57</v>
      </c>
      <c r="D1097" t="s">
        <v>2231</v>
      </c>
      <c r="E1097" t="s">
        <v>2232</v>
      </c>
      <c r="F1097" t="str">
        <f t="shared" si="247"/>
        <v>https://www.tradingview.com/chart/r46Q5U5a/?interval=M&amp;symbol=HNX:VBH</v>
      </c>
      <c r="G1097" t="str">
        <f t="shared" si="248"/>
        <v>HNX_VBH</v>
      </c>
      <c r="H1097">
        <f t="shared" si="249"/>
        <v>0</v>
      </c>
      <c r="I1097">
        <f t="shared" si="250"/>
        <v>0</v>
      </c>
    </row>
    <row r="1098" spans="2:10">
      <c r="B1098">
        <f t="shared" si="246"/>
        <v>3</v>
      </c>
      <c r="C1098" t="s">
        <v>57</v>
      </c>
      <c r="D1098" t="s">
        <v>2233</v>
      </c>
      <c r="E1098" t="s">
        <v>2234</v>
      </c>
      <c r="F1098" t="str">
        <f t="shared" si="247"/>
        <v>https://www.tradingview.com/chart/r46Q5U5a/?interval=M&amp;symbol=HNX:VC1</v>
      </c>
      <c r="G1098" t="str">
        <f t="shared" si="248"/>
        <v>HNX_VC1</v>
      </c>
      <c r="H1098">
        <f t="shared" si="249"/>
        <v>1</v>
      </c>
      <c r="I1098">
        <f t="shared" si="250"/>
        <v>0</v>
      </c>
      <c r="J1098" t="str">
        <f t="shared" ref="J1098:J1099" si="251">","""&amp;C1098&amp;"_"&amp;D1098&amp;" "&amp;E1098&amp;""""</f>
        <v>,"HNX_VC1 Công ty Cổ phần Xây dựng số 1"</v>
      </c>
    </row>
    <row r="1099" spans="2:10">
      <c r="B1099">
        <f t="shared" si="246"/>
        <v>3</v>
      </c>
      <c r="C1099" t="s">
        <v>57</v>
      </c>
      <c r="D1099" t="s">
        <v>2235</v>
      </c>
      <c r="E1099" t="s">
        <v>2236</v>
      </c>
      <c r="F1099" t="str">
        <f t="shared" si="247"/>
        <v>https://www.tradingview.com/chart/r46Q5U5a/?interval=M&amp;symbol=HNX:VC2</v>
      </c>
      <c r="G1099" t="str">
        <f t="shared" si="248"/>
        <v>HNX_VC2</v>
      </c>
      <c r="H1099">
        <f t="shared" si="249"/>
        <v>1</v>
      </c>
      <c r="I1099">
        <f t="shared" si="250"/>
        <v>0</v>
      </c>
      <c r="J1099" t="str">
        <f t="shared" si="251"/>
        <v>,"HNX_VC2 Công ty Cổ phần Xây dựng số 2"</v>
      </c>
    </row>
    <row r="1100" spans="2:10" hidden="1">
      <c r="B1100">
        <f t="shared" si="246"/>
        <v>3</v>
      </c>
      <c r="C1100" t="s">
        <v>57</v>
      </c>
      <c r="D1100" t="s">
        <v>2237</v>
      </c>
      <c r="E1100" t="s">
        <v>2238</v>
      </c>
      <c r="F1100" t="str">
        <f t="shared" si="247"/>
        <v>https://www.tradingview.com/chart/r46Q5U5a/?interval=M&amp;symbol=HNX:VC3</v>
      </c>
      <c r="G1100" t="str">
        <f t="shared" si="248"/>
        <v>HNX_VC3</v>
      </c>
      <c r="H1100">
        <f t="shared" si="249"/>
        <v>1</v>
      </c>
      <c r="I1100">
        <f t="shared" si="250"/>
        <v>1</v>
      </c>
    </row>
    <row r="1101" spans="2:10">
      <c r="B1101">
        <f t="shared" si="246"/>
        <v>3</v>
      </c>
      <c r="C1101" t="s">
        <v>2510</v>
      </c>
      <c r="D1101" t="s">
        <v>2239</v>
      </c>
      <c r="E1101" t="s">
        <v>1740</v>
      </c>
      <c r="F1101" t="str">
        <f t="shared" si="247"/>
        <v>https://www.tradingview.com/chart/r46Q5U5a/?interval=M&amp;symbol=UPCOM:VC5</v>
      </c>
      <c r="G1101" t="str">
        <f t="shared" si="248"/>
        <v>UPCOM_VC5</v>
      </c>
      <c r="H1101">
        <f t="shared" si="249"/>
        <v>1</v>
      </c>
      <c r="I1101">
        <f t="shared" si="250"/>
        <v>0</v>
      </c>
      <c r="J1101" t="str">
        <f t="shared" ref="J1101:J1102" si="252">","""&amp;C1101&amp;"_"&amp;D1101&amp;" "&amp;E1101&amp;""""</f>
        <v>,"UPCOM_VC5 Công ty Cổ phần Xây dựng số 5"</v>
      </c>
    </row>
    <row r="1102" spans="2:10">
      <c r="B1102">
        <f t="shared" si="246"/>
        <v>3</v>
      </c>
      <c r="C1102" t="s">
        <v>57</v>
      </c>
      <c r="D1102" t="s">
        <v>2240</v>
      </c>
      <c r="E1102" t="s">
        <v>2241</v>
      </c>
      <c r="F1102" t="str">
        <f t="shared" si="247"/>
        <v>https://www.tradingview.com/chart/r46Q5U5a/?interval=M&amp;symbol=HNX:VC6</v>
      </c>
      <c r="G1102" t="str">
        <f t="shared" si="248"/>
        <v>HNX_VC6</v>
      </c>
      <c r="H1102">
        <f t="shared" si="249"/>
        <v>1</v>
      </c>
      <c r="I1102">
        <f t="shared" si="250"/>
        <v>0</v>
      </c>
      <c r="J1102" t="str">
        <f t="shared" si="252"/>
        <v>,"HNX_VC6 Công ty Cổ phần Vinaconex 6"</v>
      </c>
    </row>
    <row r="1103" spans="2:10" hidden="1">
      <c r="B1103">
        <f t="shared" si="246"/>
        <v>3</v>
      </c>
      <c r="C1103" t="s">
        <v>57</v>
      </c>
      <c r="D1103" t="s">
        <v>2242</v>
      </c>
      <c r="E1103" t="s">
        <v>2243</v>
      </c>
      <c r="F1103" t="str">
        <f t="shared" si="247"/>
        <v>https://www.tradingview.com/chart/r46Q5U5a/?interval=M&amp;symbol=HNX:VC7</v>
      </c>
      <c r="G1103" t="str">
        <f t="shared" si="248"/>
        <v>HNX_VC7</v>
      </c>
      <c r="H1103">
        <f t="shared" si="249"/>
        <v>1</v>
      </c>
      <c r="I1103">
        <f t="shared" si="250"/>
        <v>1</v>
      </c>
    </row>
    <row r="1104" spans="2:10">
      <c r="B1104">
        <f t="shared" si="246"/>
        <v>3</v>
      </c>
      <c r="C1104" t="s">
        <v>57</v>
      </c>
      <c r="D1104" t="s">
        <v>2244</v>
      </c>
      <c r="E1104" t="s">
        <v>2245</v>
      </c>
      <c r="F1104" t="str">
        <f t="shared" si="247"/>
        <v>https://www.tradingview.com/chart/r46Q5U5a/?interval=M&amp;symbol=HNX:VC9</v>
      </c>
      <c r="G1104" t="str">
        <f t="shared" si="248"/>
        <v>HNX_VC9</v>
      </c>
      <c r="H1104">
        <f t="shared" si="249"/>
        <v>1</v>
      </c>
      <c r="I1104">
        <f t="shared" si="250"/>
        <v>0</v>
      </c>
      <c r="J1104" t="str">
        <f>","""&amp;C1104&amp;"_"&amp;D1104&amp;" "&amp;E1104&amp;""""</f>
        <v>,"HNX_VC9 Công ty Cổ phần Xây dựng số 9"</v>
      </c>
    </row>
    <row r="1105" spans="2:10" hidden="1">
      <c r="B1105">
        <f t="shared" si="246"/>
        <v>3</v>
      </c>
      <c r="C1105" t="s">
        <v>2510</v>
      </c>
      <c r="D1105" t="s">
        <v>2246</v>
      </c>
      <c r="E1105" t="s">
        <v>2247</v>
      </c>
      <c r="F1105" t="str">
        <f t="shared" si="247"/>
        <v>https://www.tradingview.com/chart/r46Q5U5a/?interval=M&amp;symbol=UPCOM:VCA</v>
      </c>
      <c r="G1105" t="str">
        <f t="shared" si="248"/>
        <v>UPCOM_VCA</v>
      </c>
      <c r="H1105">
        <f t="shared" si="249"/>
        <v>0</v>
      </c>
      <c r="I1105">
        <f t="shared" si="250"/>
        <v>0</v>
      </c>
    </row>
    <row r="1106" spans="2:10" hidden="1">
      <c r="B1106">
        <f t="shared" si="246"/>
        <v>3</v>
      </c>
      <c r="C1106" t="s">
        <v>2509</v>
      </c>
      <c r="D1106" t="s">
        <v>2248</v>
      </c>
      <c r="E1106" t="s">
        <v>2249</v>
      </c>
      <c r="F1106" t="str">
        <f t="shared" si="247"/>
        <v>https://www.tradingview.com/chart/r46Q5U5a/?interval=M&amp;symbol=HOSE:VCB</v>
      </c>
      <c r="G1106" t="str">
        <f t="shared" si="248"/>
        <v>HOSE_VCB</v>
      </c>
      <c r="H1106">
        <f t="shared" si="249"/>
        <v>1</v>
      </c>
      <c r="I1106">
        <f t="shared" si="250"/>
        <v>1</v>
      </c>
    </row>
    <row r="1107" spans="2:10">
      <c r="B1107">
        <f t="shared" si="246"/>
        <v>3</v>
      </c>
      <c r="C1107" t="s">
        <v>57</v>
      </c>
      <c r="D1107" t="s">
        <v>2250</v>
      </c>
      <c r="E1107" t="s">
        <v>2251</v>
      </c>
      <c r="F1107" t="str">
        <f t="shared" si="247"/>
        <v>https://www.tradingview.com/chart/r46Q5U5a/?interval=M&amp;symbol=HNX:VCC</v>
      </c>
      <c r="G1107" t="str">
        <f t="shared" si="248"/>
        <v>HNX_VCC</v>
      </c>
      <c r="H1107">
        <f t="shared" si="249"/>
        <v>1</v>
      </c>
      <c r="I1107">
        <f t="shared" si="250"/>
        <v>0</v>
      </c>
      <c r="J1107" t="str">
        <f>","""&amp;C1107&amp;"_"&amp;D1107&amp;" "&amp;E1107&amp;""""</f>
        <v>,"HNX_VCC Công ty Cổ phần Vinaconex 25"</v>
      </c>
    </row>
    <row r="1108" spans="2:10" hidden="1">
      <c r="B1108">
        <f t="shared" si="246"/>
        <v>3</v>
      </c>
      <c r="C1108" t="s">
        <v>2510</v>
      </c>
      <c r="D1108" t="s">
        <v>2252</v>
      </c>
      <c r="E1108" t="s">
        <v>2253</v>
      </c>
      <c r="F1108" t="str">
        <f t="shared" si="247"/>
        <v>https://www.tradingview.com/chart/r46Q5U5a/?interval=M&amp;symbol=UPCOM:VCE</v>
      </c>
      <c r="G1108" t="str">
        <f t="shared" si="248"/>
        <v>UPCOM_VCE</v>
      </c>
      <c r="H1108">
        <f t="shared" si="249"/>
        <v>0</v>
      </c>
      <c r="I1108">
        <f t="shared" si="250"/>
        <v>0</v>
      </c>
    </row>
    <row r="1109" spans="2:10">
      <c r="B1109">
        <f t="shared" si="246"/>
        <v>3</v>
      </c>
      <c r="C1109" t="s">
        <v>2509</v>
      </c>
      <c r="D1109" t="s">
        <v>2254</v>
      </c>
      <c r="E1109" t="s">
        <v>2255</v>
      </c>
      <c r="F1109" t="str">
        <f t="shared" si="247"/>
        <v>https://www.tradingview.com/chart/r46Q5U5a/?interval=M&amp;symbol=HOSE:VCF</v>
      </c>
      <c r="G1109" t="str">
        <f t="shared" si="248"/>
        <v>HOSE_VCF</v>
      </c>
      <c r="H1109">
        <f t="shared" si="249"/>
        <v>1</v>
      </c>
      <c r="I1109">
        <f t="shared" si="250"/>
        <v>0</v>
      </c>
      <c r="J1109" t="str">
        <f>","""&amp;C1109&amp;"_"&amp;D1109&amp;" "&amp;E1109&amp;""""</f>
        <v>,"HOSE_VCF Công ty Cổ phần VinaCafé Biên Hòa"</v>
      </c>
    </row>
    <row r="1110" spans="2:10" hidden="1">
      <c r="B1110">
        <f t="shared" si="246"/>
        <v>3</v>
      </c>
      <c r="C1110" t="s">
        <v>57</v>
      </c>
      <c r="D1110" t="s">
        <v>2256</v>
      </c>
      <c r="E1110" t="s">
        <v>2257</v>
      </c>
      <c r="F1110" t="str">
        <f t="shared" si="247"/>
        <v>https://www.tradingview.com/chart/r46Q5U5a/?interval=M&amp;symbol=HNX:VCG</v>
      </c>
      <c r="G1110" t="str">
        <f t="shared" si="248"/>
        <v>HNX_VCG</v>
      </c>
      <c r="H1110">
        <f t="shared" si="249"/>
        <v>0</v>
      </c>
      <c r="I1110">
        <f t="shared" si="250"/>
        <v>1</v>
      </c>
    </row>
    <row r="1111" spans="2:10" hidden="1">
      <c r="B1111">
        <f t="shared" si="246"/>
        <v>3</v>
      </c>
      <c r="C1111" t="s">
        <v>57</v>
      </c>
      <c r="D1111" t="s">
        <v>2258</v>
      </c>
      <c r="E1111" t="s">
        <v>2259</v>
      </c>
      <c r="F1111" t="str">
        <f t="shared" si="247"/>
        <v>https://www.tradingview.com/chart/r46Q5U5a/?interval=M&amp;symbol=HNX:VCH</v>
      </c>
      <c r="G1111" t="str">
        <f t="shared" si="248"/>
        <v>HNX_VCH</v>
      </c>
      <c r="H1111">
        <f t="shared" si="249"/>
        <v>0</v>
      </c>
      <c r="I1111">
        <f t="shared" si="250"/>
        <v>0</v>
      </c>
    </row>
    <row r="1112" spans="2:10">
      <c r="B1112">
        <f t="shared" si="246"/>
        <v>3</v>
      </c>
      <c r="C1112" t="s">
        <v>57</v>
      </c>
      <c r="D1112" t="s">
        <v>2260</v>
      </c>
      <c r="E1112" t="s">
        <v>2261</v>
      </c>
      <c r="F1112" t="str">
        <f t="shared" si="247"/>
        <v>https://www.tradingview.com/chart/r46Q5U5a/?interval=M&amp;symbol=HNX:VCM</v>
      </c>
      <c r="G1112" t="str">
        <f t="shared" si="248"/>
        <v>HNX_VCM</v>
      </c>
      <c r="H1112">
        <f t="shared" si="249"/>
        <v>1</v>
      </c>
      <c r="I1112">
        <f t="shared" si="250"/>
        <v>0</v>
      </c>
      <c r="J1112" t="str">
        <f t="shared" ref="J1112:J1113" si="253">","""&amp;C1112&amp;"_"&amp;D1112&amp;" "&amp;E1112&amp;""""</f>
        <v>,"HNX_VCM Công ty Cổ phần Nhân lực và Thương mại Vinaconex"</v>
      </c>
    </row>
    <row r="1113" spans="2:10">
      <c r="B1113">
        <f t="shared" si="246"/>
        <v>3</v>
      </c>
      <c r="C1113" t="s">
        <v>2510</v>
      </c>
      <c r="D1113" t="s">
        <v>2262</v>
      </c>
      <c r="E1113" t="s">
        <v>2263</v>
      </c>
      <c r="F1113" t="str">
        <f t="shared" si="247"/>
        <v>https://www.tradingview.com/chart/r46Q5U5a/?interval=M&amp;symbol=UPCOM:VCP</v>
      </c>
      <c r="G1113" t="str">
        <f t="shared" si="248"/>
        <v>UPCOM_VCP</v>
      </c>
      <c r="H1113">
        <f t="shared" si="249"/>
        <v>1</v>
      </c>
      <c r="I1113">
        <f t="shared" si="250"/>
        <v>0</v>
      </c>
      <c r="J1113" t="str">
        <f t="shared" si="253"/>
        <v>,"UPCOM_VCP Công ty cổ phần Đầu tư xây dựng và phát triển năng lượng Vinaconex"</v>
      </c>
    </row>
    <row r="1114" spans="2:10" hidden="1">
      <c r="B1114">
        <f t="shared" si="246"/>
        <v>3</v>
      </c>
      <c r="C1114" t="s">
        <v>57</v>
      </c>
      <c r="D1114" t="s">
        <v>2264</v>
      </c>
      <c r="E1114" t="s">
        <v>2265</v>
      </c>
      <c r="F1114" t="str">
        <f t="shared" si="247"/>
        <v>https://www.tradingview.com/chart/r46Q5U5a/?interval=M&amp;symbol=HNX:VCS</v>
      </c>
      <c r="G1114" t="str">
        <f t="shared" si="248"/>
        <v>HNX_VCS</v>
      </c>
      <c r="H1114">
        <f t="shared" si="249"/>
        <v>0</v>
      </c>
      <c r="I1114">
        <f t="shared" si="250"/>
        <v>1</v>
      </c>
    </row>
    <row r="1115" spans="2:10">
      <c r="B1115">
        <f t="shared" si="246"/>
        <v>3</v>
      </c>
      <c r="C1115" t="s">
        <v>2510</v>
      </c>
      <c r="D1115" t="s">
        <v>2266</v>
      </c>
      <c r="E1115" t="s">
        <v>2267</v>
      </c>
      <c r="F1115" t="str">
        <f t="shared" si="247"/>
        <v>https://www.tradingview.com/chart/r46Q5U5a/?interval=M&amp;symbol=UPCOM:VCT</v>
      </c>
      <c r="G1115" t="str">
        <f t="shared" si="248"/>
        <v>UPCOM_VCT</v>
      </c>
      <c r="H1115">
        <f t="shared" si="249"/>
        <v>1</v>
      </c>
      <c r="I1115">
        <f t="shared" si="250"/>
        <v>0</v>
      </c>
      <c r="J1115" t="str">
        <f>","""&amp;C1115&amp;"_"&amp;D1115&amp;" "&amp;E1115&amp;""""</f>
        <v>,"UPCOM_VCT Công ty Cổ phần Tư vấn Xây dựng Vinaconex"</v>
      </c>
    </row>
    <row r="1116" spans="2:10" hidden="1">
      <c r="B1116">
        <f t="shared" si="246"/>
        <v>3</v>
      </c>
      <c r="C1116" t="s">
        <v>57</v>
      </c>
      <c r="D1116" t="s">
        <v>2268</v>
      </c>
      <c r="E1116" t="s">
        <v>2269</v>
      </c>
      <c r="F1116" t="str">
        <f t="shared" si="247"/>
        <v>https://www.tradingview.com/chart/r46Q5U5a/?interval=M&amp;symbol=HNX:VCV</v>
      </c>
      <c r="G1116" t="str">
        <f t="shared" si="248"/>
        <v>HNX_VCV</v>
      </c>
      <c r="H1116">
        <f t="shared" si="249"/>
        <v>0</v>
      </c>
      <c r="I1116">
        <f t="shared" si="250"/>
        <v>0</v>
      </c>
    </row>
    <row r="1117" spans="2:10">
      <c r="B1117">
        <f t="shared" si="246"/>
        <v>3</v>
      </c>
      <c r="C1117" t="s">
        <v>2510</v>
      </c>
      <c r="D1117" t="s">
        <v>2270</v>
      </c>
      <c r="E1117" t="s">
        <v>2271</v>
      </c>
      <c r="F1117" t="str">
        <f t="shared" si="247"/>
        <v>https://www.tradingview.com/chart/r46Q5U5a/?interval=M&amp;symbol=UPCOM:VCW</v>
      </c>
      <c r="G1117" t="str">
        <f t="shared" si="248"/>
        <v>UPCOM_VCW</v>
      </c>
      <c r="H1117">
        <f t="shared" si="249"/>
        <v>1</v>
      </c>
      <c r="I1117">
        <f t="shared" si="250"/>
        <v>0</v>
      </c>
      <c r="J1117" t="str">
        <f t="shared" ref="J1117:J1122" si="254">","""&amp;C1117&amp;"_"&amp;D1117&amp;" "&amp;E1117&amp;""""</f>
        <v>,"UPCOM_VCW Công ty Cổ phần Nước sạch Vinaconex"</v>
      </c>
    </row>
    <row r="1118" spans="2:10">
      <c r="B1118">
        <f t="shared" si="246"/>
        <v>3</v>
      </c>
      <c r="C1118" t="s">
        <v>2510</v>
      </c>
      <c r="D1118" t="s">
        <v>2272</v>
      </c>
      <c r="E1118" t="s">
        <v>2273</v>
      </c>
      <c r="F1118" t="str">
        <f t="shared" si="247"/>
        <v>https://www.tradingview.com/chart/r46Q5U5a/?interval=M&amp;symbol=UPCOM:VCX</v>
      </c>
      <c r="G1118" t="str">
        <f t="shared" si="248"/>
        <v>UPCOM_VCX</v>
      </c>
      <c r="H1118">
        <f t="shared" si="249"/>
        <v>1</v>
      </c>
      <c r="I1118">
        <f t="shared" si="250"/>
        <v>0</v>
      </c>
      <c r="J1118" t="str">
        <f t="shared" si="254"/>
        <v>,"UPCOM_VCX Công ty Cổ phần Xi măng Yên Bình"</v>
      </c>
    </row>
    <row r="1119" spans="2:10">
      <c r="B1119">
        <f t="shared" si="246"/>
        <v>3</v>
      </c>
      <c r="C1119" t="s">
        <v>57</v>
      </c>
      <c r="D1119" t="s">
        <v>2274</v>
      </c>
      <c r="E1119" t="s">
        <v>2275</v>
      </c>
      <c r="F1119" t="str">
        <f t="shared" si="247"/>
        <v>https://www.tradingview.com/chart/r46Q5U5a/?interval=M&amp;symbol=HNX:VDL</v>
      </c>
      <c r="G1119" t="str">
        <f t="shared" si="248"/>
        <v>HNX_VDL</v>
      </c>
      <c r="H1119">
        <f t="shared" si="249"/>
        <v>1</v>
      </c>
      <c r="I1119">
        <f t="shared" si="250"/>
        <v>0</v>
      </c>
      <c r="J1119" t="str">
        <f t="shared" si="254"/>
        <v>,"HNX_VDL Công ty Cổ phần Thực phẩm Lâm Đồng"</v>
      </c>
    </row>
    <row r="1120" spans="2:10">
      <c r="B1120">
        <f t="shared" si="246"/>
        <v>3</v>
      </c>
      <c r="C1120" t="s">
        <v>2510</v>
      </c>
      <c r="D1120" t="s">
        <v>2276</v>
      </c>
      <c r="E1120" t="s">
        <v>2277</v>
      </c>
      <c r="F1120" t="str">
        <f t="shared" si="247"/>
        <v>https://www.tradingview.com/chart/r46Q5U5a/?interval=M&amp;symbol=UPCOM:VDN</v>
      </c>
      <c r="G1120" t="str">
        <f t="shared" si="248"/>
        <v>UPCOM_VDN</v>
      </c>
      <c r="H1120">
        <f t="shared" si="249"/>
        <v>1</v>
      </c>
      <c r="I1120">
        <f t="shared" si="250"/>
        <v>0</v>
      </c>
      <c r="J1120" t="str">
        <f t="shared" si="254"/>
        <v>,"UPCOM_VDN Công ty Cổ phần Vinatex Đà Nẵng"</v>
      </c>
    </row>
    <row r="1121" spans="2:10">
      <c r="B1121">
        <f t="shared" si="246"/>
        <v>3</v>
      </c>
      <c r="C1121" t="s">
        <v>2510</v>
      </c>
      <c r="D1121" t="s">
        <v>2278</v>
      </c>
      <c r="E1121" t="s">
        <v>2279</v>
      </c>
      <c r="F1121" t="str">
        <f t="shared" si="247"/>
        <v>https://www.tradingview.com/chart/r46Q5U5a/?interval=M&amp;symbol=UPCOM:VDT</v>
      </c>
      <c r="G1121" t="str">
        <f t="shared" si="248"/>
        <v>UPCOM_VDT</v>
      </c>
      <c r="H1121">
        <f t="shared" si="249"/>
        <v>1</v>
      </c>
      <c r="I1121">
        <f t="shared" si="250"/>
        <v>0</v>
      </c>
      <c r="J1121" t="str">
        <f t="shared" si="254"/>
        <v>,"UPCOM_VDT Công ty cổ phần Lưới thép Bình Tây"</v>
      </c>
    </row>
    <row r="1122" spans="2:10">
      <c r="B1122">
        <f t="shared" si="246"/>
        <v>3</v>
      </c>
      <c r="C1122" t="s">
        <v>57</v>
      </c>
      <c r="D1122" t="s">
        <v>2280</v>
      </c>
      <c r="E1122" t="s">
        <v>2281</v>
      </c>
      <c r="F1122" t="str">
        <f t="shared" si="247"/>
        <v>https://www.tradingview.com/chart/r46Q5U5a/?interval=M&amp;symbol=HNX:VE1</v>
      </c>
      <c r="G1122" t="str">
        <f t="shared" si="248"/>
        <v>HNX_VE1</v>
      </c>
      <c r="H1122">
        <f t="shared" si="249"/>
        <v>1</v>
      </c>
      <c r="I1122">
        <f t="shared" si="250"/>
        <v>0</v>
      </c>
      <c r="J1122" t="str">
        <f t="shared" si="254"/>
        <v>,"HNX_VE1 Công ty Cổ phần Xây dựng điện VNECO 1"</v>
      </c>
    </row>
    <row r="1123" spans="2:10" hidden="1">
      <c r="B1123">
        <f t="shared" si="246"/>
        <v>3</v>
      </c>
      <c r="C1123" t="s">
        <v>57</v>
      </c>
      <c r="D1123" t="s">
        <v>2282</v>
      </c>
      <c r="E1123" t="s">
        <v>2283</v>
      </c>
      <c r="F1123" t="str">
        <f t="shared" si="247"/>
        <v>https://www.tradingview.com/chart/r46Q5U5a/?interval=M&amp;symbol=HNX:VE2</v>
      </c>
      <c r="G1123" t="str">
        <f t="shared" si="248"/>
        <v>HNX_VE2</v>
      </c>
      <c r="H1123">
        <f t="shared" si="249"/>
        <v>0</v>
      </c>
      <c r="I1123">
        <f t="shared" si="250"/>
        <v>0</v>
      </c>
    </row>
    <row r="1124" spans="2:10">
      <c r="B1124">
        <f t="shared" si="246"/>
        <v>3</v>
      </c>
      <c r="C1124" t="s">
        <v>57</v>
      </c>
      <c r="D1124" t="s">
        <v>2284</v>
      </c>
      <c r="E1124" t="s">
        <v>2285</v>
      </c>
      <c r="F1124" t="str">
        <f t="shared" si="247"/>
        <v>https://www.tradingview.com/chart/r46Q5U5a/?interval=M&amp;symbol=HNX:VE3</v>
      </c>
      <c r="G1124" t="str">
        <f t="shared" si="248"/>
        <v>HNX_VE3</v>
      </c>
      <c r="H1124">
        <f t="shared" si="249"/>
        <v>1</v>
      </c>
      <c r="I1124">
        <f t="shared" si="250"/>
        <v>0</v>
      </c>
      <c r="J1124" t="str">
        <f t="shared" ref="J1124:J1126" si="255">","""&amp;C1124&amp;"_"&amp;D1124&amp;" "&amp;E1124&amp;""""</f>
        <v>,"HNX_VE3 Công ty cổ phần Xây dựng điện VNECO 3"</v>
      </c>
    </row>
    <row r="1125" spans="2:10">
      <c r="B1125">
        <f t="shared" si="246"/>
        <v>3</v>
      </c>
      <c r="C1125" t="s">
        <v>57</v>
      </c>
      <c r="D1125" t="s">
        <v>2286</v>
      </c>
      <c r="E1125" t="s">
        <v>2287</v>
      </c>
      <c r="F1125" t="str">
        <f t="shared" si="247"/>
        <v>https://www.tradingview.com/chart/r46Q5U5a/?interval=M&amp;symbol=HNX:VE4</v>
      </c>
      <c r="G1125" t="str">
        <f t="shared" si="248"/>
        <v>HNX_VE4</v>
      </c>
      <c r="H1125">
        <f t="shared" si="249"/>
        <v>1</v>
      </c>
      <c r="I1125">
        <f t="shared" si="250"/>
        <v>0</v>
      </c>
      <c r="J1125" t="str">
        <f t="shared" si="255"/>
        <v>,"HNX_VE4 Công ty Cổ phần Xây dựng điện VNECO4"</v>
      </c>
    </row>
    <row r="1126" spans="2:10">
      <c r="B1126">
        <f t="shared" si="246"/>
        <v>3</v>
      </c>
      <c r="C1126" t="s">
        <v>57</v>
      </c>
      <c r="D1126" t="s">
        <v>2288</v>
      </c>
      <c r="E1126" t="s">
        <v>2289</v>
      </c>
      <c r="F1126" t="str">
        <f t="shared" si="247"/>
        <v>https://www.tradingview.com/chart/r46Q5U5a/?interval=M&amp;symbol=HNX:VE8</v>
      </c>
      <c r="G1126" t="str">
        <f t="shared" si="248"/>
        <v>HNX_VE8</v>
      </c>
      <c r="H1126">
        <f t="shared" si="249"/>
        <v>1</v>
      </c>
      <c r="I1126">
        <f t="shared" si="250"/>
        <v>0</v>
      </c>
      <c r="J1126" t="str">
        <f t="shared" si="255"/>
        <v>,"HNX_VE8 Công ty cổ phần Xây dựng điện VNECO 8"</v>
      </c>
    </row>
    <row r="1127" spans="2:10" hidden="1">
      <c r="B1127">
        <f t="shared" si="246"/>
        <v>3</v>
      </c>
      <c r="C1127" t="s">
        <v>57</v>
      </c>
      <c r="D1127" t="s">
        <v>2290</v>
      </c>
      <c r="E1127" t="s">
        <v>2291</v>
      </c>
      <c r="F1127" t="str">
        <f t="shared" si="247"/>
        <v>https://www.tradingview.com/chart/r46Q5U5a/?interval=M&amp;symbol=HNX:VE9</v>
      </c>
      <c r="G1127" t="str">
        <f t="shared" si="248"/>
        <v>HNX_VE9</v>
      </c>
      <c r="H1127">
        <f t="shared" si="249"/>
        <v>0</v>
      </c>
      <c r="I1127">
        <f t="shared" si="250"/>
        <v>0</v>
      </c>
    </row>
    <row r="1128" spans="2:10" hidden="1">
      <c r="B1128">
        <f t="shared" si="246"/>
        <v>3</v>
      </c>
      <c r="C1128" t="s">
        <v>2510</v>
      </c>
      <c r="D1128" t="s">
        <v>2292</v>
      </c>
      <c r="E1128" t="s">
        <v>2293</v>
      </c>
      <c r="F1128" t="str">
        <f t="shared" si="247"/>
        <v>https://www.tradingview.com/chart/r46Q5U5a/?interval=M&amp;symbol=UPCOM:VEE</v>
      </c>
      <c r="G1128" t="str">
        <f t="shared" si="248"/>
        <v>UPCOM_VEE</v>
      </c>
      <c r="H1128">
        <f t="shared" si="249"/>
        <v>0</v>
      </c>
      <c r="I1128">
        <f t="shared" si="250"/>
        <v>0</v>
      </c>
    </row>
    <row r="1129" spans="2:10">
      <c r="B1129">
        <f t="shared" si="246"/>
        <v>3</v>
      </c>
      <c r="C1129" t="s">
        <v>2510</v>
      </c>
      <c r="D1129" t="s">
        <v>2294</v>
      </c>
      <c r="E1129" t="s">
        <v>2295</v>
      </c>
      <c r="F1129" t="str">
        <f t="shared" si="247"/>
        <v>https://www.tradingview.com/chart/r46Q5U5a/?interval=M&amp;symbol=UPCOM:VEF</v>
      </c>
      <c r="G1129" t="str">
        <f t="shared" si="248"/>
        <v>UPCOM_VEF</v>
      </c>
      <c r="H1129">
        <f t="shared" si="249"/>
        <v>1</v>
      </c>
      <c r="I1129">
        <f t="shared" si="250"/>
        <v>0</v>
      </c>
      <c r="J1129" t="str">
        <f t="shared" ref="J1129:J1132" si="256">","""&amp;C1129&amp;"_"&amp;D1129&amp;" "&amp;E1129&amp;""""</f>
        <v>,"UPCOM_VEF CTCP Trung tâm Hội chợ Triển lãm Việt Nam"</v>
      </c>
    </row>
    <row r="1130" spans="2:10">
      <c r="B1130">
        <f t="shared" si="246"/>
        <v>3</v>
      </c>
      <c r="C1130" t="s">
        <v>2510</v>
      </c>
      <c r="D1130" t="s">
        <v>2296</v>
      </c>
      <c r="E1130" t="s">
        <v>2297</v>
      </c>
      <c r="F1130" t="str">
        <f t="shared" si="247"/>
        <v>https://www.tradingview.com/chart/r46Q5U5a/?interval=M&amp;symbol=UPCOM:VES</v>
      </c>
      <c r="G1130" t="str">
        <f t="shared" si="248"/>
        <v>UPCOM_VES</v>
      </c>
      <c r="H1130">
        <f t="shared" si="249"/>
        <v>1</v>
      </c>
      <c r="I1130">
        <f t="shared" si="250"/>
        <v>0</v>
      </c>
      <c r="J1130" t="str">
        <f t="shared" si="256"/>
        <v>,"UPCOM_VES Công ty Cổ phần Đầu tư và Xây dựng điện Mê Ca Vneco"</v>
      </c>
    </row>
    <row r="1131" spans="2:10">
      <c r="B1131">
        <f t="shared" si="246"/>
        <v>3</v>
      </c>
      <c r="C1131" t="s">
        <v>2510</v>
      </c>
      <c r="D1131" t="s">
        <v>2298</v>
      </c>
      <c r="E1131" t="s">
        <v>2299</v>
      </c>
      <c r="F1131" t="str">
        <f t="shared" si="247"/>
        <v>https://www.tradingview.com/chart/r46Q5U5a/?interval=M&amp;symbol=UPCOM:VFC</v>
      </c>
      <c r="G1131" t="str">
        <f t="shared" si="248"/>
        <v>UPCOM_VFC</v>
      </c>
      <c r="H1131">
        <f t="shared" si="249"/>
        <v>1</v>
      </c>
      <c r="I1131">
        <f t="shared" si="250"/>
        <v>0</v>
      </c>
      <c r="J1131" t="str">
        <f t="shared" si="256"/>
        <v>,"UPCOM_VFC Công ty Cổ phần VINAFCO"</v>
      </c>
    </row>
    <row r="1132" spans="2:10">
      <c r="B1132">
        <f t="shared" si="246"/>
        <v>3</v>
      </c>
      <c r="C1132" t="s">
        <v>2509</v>
      </c>
      <c r="D1132" t="s">
        <v>2300</v>
      </c>
      <c r="E1132" t="s">
        <v>2301</v>
      </c>
      <c r="F1132" t="str">
        <f t="shared" si="247"/>
        <v>https://www.tradingview.com/chart/r46Q5U5a/?interval=M&amp;symbol=HOSE:VFG</v>
      </c>
      <c r="G1132" t="str">
        <f t="shared" si="248"/>
        <v>HOSE_VFG</v>
      </c>
      <c r="H1132">
        <f t="shared" si="249"/>
        <v>1</v>
      </c>
      <c r="I1132">
        <f t="shared" si="250"/>
        <v>0</v>
      </c>
      <c r="J1132" t="str">
        <f t="shared" si="256"/>
        <v>,"HOSE_VFG Công ty Cổ phần Khử trùng Việt Nam"</v>
      </c>
    </row>
    <row r="1133" spans="2:10" hidden="1">
      <c r="B1133">
        <f t="shared" si="246"/>
        <v>3</v>
      </c>
      <c r="C1133" t="s">
        <v>57</v>
      </c>
      <c r="D1133" t="s">
        <v>2302</v>
      </c>
      <c r="E1133" t="s">
        <v>2303</v>
      </c>
      <c r="F1133" t="str">
        <f t="shared" si="247"/>
        <v>https://www.tradingview.com/chart/r46Q5U5a/?interval=M&amp;symbol=HNX:VFR</v>
      </c>
      <c r="G1133" t="str">
        <f t="shared" si="248"/>
        <v>HNX_VFR</v>
      </c>
      <c r="H1133">
        <f t="shared" si="249"/>
        <v>0</v>
      </c>
      <c r="I1133">
        <f t="shared" si="250"/>
        <v>0</v>
      </c>
    </row>
    <row r="1134" spans="2:10" hidden="1">
      <c r="B1134">
        <f t="shared" si="246"/>
        <v>3</v>
      </c>
      <c r="C1134" t="s">
        <v>57</v>
      </c>
      <c r="D1134" t="s">
        <v>2304</v>
      </c>
      <c r="E1134" t="s">
        <v>2305</v>
      </c>
      <c r="F1134" t="str">
        <f t="shared" si="247"/>
        <v>https://www.tradingview.com/chart/r46Q5U5a/?interval=M&amp;symbol=HNX:VGC</v>
      </c>
      <c r="G1134" t="str">
        <f t="shared" si="248"/>
        <v>HNX_VGC</v>
      </c>
      <c r="H1134">
        <f t="shared" si="249"/>
        <v>0</v>
      </c>
      <c r="I1134">
        <f t="shared" si="250"/>
        <v>1</v>
      </c>
    </row>
    <row r="1135" spans="2:10">
      <c r="B1135">
        <f t="shared" si="246"/>
        <v>3</v>
      </c>
      <c r="C1135" t="s">
        <v>2510</v>
      </c>
      <c r="D1135" t="s">
        <v>2306</v>
      </c>
      <c r="E1135" t="s">
        <v>2307</v>
      </c>
      <c r="F1135" t="str">
        <f t="shared" si="247"/>
        <v>https://www.tradingview.com/chart/r46Q5U5a/?interval=M&amp;symbol=UPCOM:VGG</v>
      </c>
      <c r="G1135" t="str">
        <f t="shared" si="248"/>
        <v>UPCOM_VGG</v>
      </c>
      <c r="H1135">
        <f t="shared" si="249"/>
        <v>1</v>
      </c>
      <c r="I1135">
        <f t="shared" si="250"/>
        <v>0</v>
      </c>
      <c r="J1135" t="str">
        <f t="shared" ref="J1135:J1137" si="257">","""&amp;C1135&amp;"_"&amp;D1135&amp;" "&amp;E1135&amp;""""</f>
        <v>,"UPCOM_VGG Tổng Công ty cổ phần May Việt Tiến"</v>
      </c>
    </row>
    <row r="1136" spans="2:10">
      <c r="B1136">
        <f t="shared" si="246"/>
        <v>3</v>
      </c>
      <c r="C1136" t="s">
        <v>2510</v>
      </c>
      <c r="D1136" t="s">
        <v>2308</v>
      </c>
      <c r="E1136" t="s">
        <v>2309</v>
      </c>
      <c r="F1136" t="str">
        <f t="shared" si="247"/>
        <v>https://www.tradingview.com/chart/r46Q5U5a/?interval=M&amp;symbol=UPCOM:VGL</v>
      </c>
      <c r="G1136" t="str">
        <f t="shared" si="248"/>
        <v>UPCOM_VGL</v>
      </c>
      <c r="H1136">
        <f t="shared" si="249"/>
        <v>1</v>
      </c>
      <c r="I1136">
        <f t="shared" si="250"/>
        <v>0</v>
      </c>
      <c r="J1136" t="str">
        <f t="shared" si="257"/>
        <v>,"UPCOM_VGL CTCP Mạ kẽm công nghiệp Vingal - Vnsteel"</v>
      </c>
    </row>
    <row r="1137" spans="2:10">
      <c r="B1137">
        <f t="shared" si="246"/>
        <v>3</v>
      </c>
      <c r="C1137" t="s">
        <v>57</v>
      </c>
      <c r="D1137" t="s">
        <v>2310</v>
      </c>
      <c r="E1137" t="s">
        <v>2311</v>
      </c>
      <c r="F1137" t="str">
        <f t="shared" si="247"/>
        <v>https://www.tradingview.com/chart/r46Q5U5a/?interval=M&amp;symbol=HNX:VGP</v>
      </c>
      <c r="G1137" t="str">
        <f t="shared" si="248"/>
        <v>HNX_VGP</v>
      </c>
      <c r="H1137">
        <f t="shared" si="249"/>
        <v>1</v>
      </c>
      <c r="I1137">
        <f t="shared" si="250"/>
        <v>0</v>
      </c>
      <c r="J1137" t="str">
        <f t="shared" si="257"/>
        <v>,"HNX_VGP Công ty Cổ phần Cảng Rau quả"</v>
      </c>
    </row>
    <row r="1138" spans="2:10" hidden="1">
      <c r="B1138">
        <f t="shared" si="246"/>
        <v>3</v>
      </c>
      <c r="C1138" t="s">
        <v>57</v>
      </c>
      <c r="D1138" t="s">
        <v>2312</v>
      </c>
      <c r="E1138" t="s">
        <v>2313</v>
      </c>
      <c r="F1138" t="str">
        <f t="shared" si="247"/>
        <v>https://www.tradingview.com/chart/r46Q5U5a/?interval=M&amp;symbol=HNX:VGS</v>
      </c>
      <c r="G1138" t="str">
        <f t="shared" si="248"/>
        <v>HNX_VGS</v>
      </c>
      <c r="H1138">
        <f t="shared" si="249"/>
        <v>1</v>
      </c>
      <c r="I1138">
        <f t="shared" si="250"/>
        <v>1</v>
      </c>
    </row>
    <row r="1139" spans="2:10" hidden="1">
      <c r="B1139">
        <f t="shared" si="246"/>
        <v>3</v>
      </c>
      <c r="C1139" t="s">
        <v>2510</v>
      </c>
      <c r="D1139" t="s">
        <v>6</v>
      </c>
      <c r="E1139" t="s">
        <v>35</v>
      </c>
      <c r="F1139" t="str">
        <f t="shared" si="247"/>
        <v>https://www.tradingview.com/chart/r46Q5U5a/?interval=M&amp;symbol=UPCOM:VGT</v>
      </c>
      <c r="G1139" t="str">
        <f t="shared" si="248"/>
        <v>UPCOM_VGT</v>
      </c>
      <c r="H1139">
        <f t="shared" si="249"/>
        <v>1</v>
      </c>
      <c r="I1139">
        <f t="shared" si="250"/>
        <v>1</v>
      </c>
    </row>
    <row r="1140" spans="2:10" hidden="1">
      <c r="B1140">
        <f t="shared" si="246"/>
        <v>3</v>
      </c>
      <c r="C1140" t="s">
        <v>2509</v>
      </c>
      <c r="D1140" t="s">
        <v>2314</v>
      </c>
      <c r="E1140" t="s">
        <v>2315</v>
      </c>
      <c r="F1140" t="str">
        <f t="shared" si="247"/>
        <v>https://www.tradingview.com/chart/r46Q5U5a/?interval=M&amp;symbol=HOSE:VHC</v>
      </c>
      <c r="G1140" t="str">
        <f t="shared" si="248"/>
        <v>HOSE_VHC</v>
      </c>
      <c r="H1140">
        <f t="shared" si="249"/>
        <v>1</v>
      </c>
      <c r="I1140">
        <f t="shared" si="250"/>
        <v>1</v>
      </c>
    </row>
    <row r="1141" spans="2:10">
      <c r="B1141">
        <f t="shared" si="246"/>
        <v>3</v>
      </c>
      <c r="C1141" t="s">
        <v>2510</v>
      </c>
      <c r="D1141" t="s">
        <v>2316</v>
      </c>
      <c r="E1141" t="s">
        <v>2317</v>
      </c>
      <c r="F1141" t="str">
        <f t="shared" si="247"/>
        <v>https://www.tradingview.com/chart/r46Q5U5a/?interval=M&amp;symbol=UPCOM:VHF</v>
      </c>
      <c r="G1141" t="str">
        <f t="shared" si="248"/>
        <v>UPCOM_VHF</v>
      </c>
      <c r="H1141">
        <f t="shared" si="249"/>
        <v>1</v>
      </c>
      <c r="I1141">
        <f t="shared" si="250"/>
        <v>0</v>
      </c>
      <c r="J1141" t="str">
        <f>","""&amp;C1141&amp;"_"&amp;D1141&amp;" "&amp;E1141&amp;""""</f>
        <v>,"UPCOM_VHF Công ty Cổ phần Xây dựng và Chế biến lương thực Vĩnh Hà"</v>
      </c>
    </row>
    <row r="1142" spans="2:10" hidden="1">
      <c r="B1142">
        <f t="shared" si="246"/>
        <v>3</v>
      </c>
      <c r="C1142" t="s">
        <v>2509</v>
      </c>
      <c r="D1142" t="s">
        <v>2318</v>
      </c>
      <c r="E1142" t="s">
        <v>2319</v>
      </c>
      <c r="F1142" t="str">
        <f t="shared" si="247"/>
        <v>https://www.tradingview.com/chart/r46Q5U5a/?interval=M&amp;symbol=HOSE:VHG</v>
      </c>
      <c r="G1142" t="str">
        <f t="shared" si="248"/>
        <v>HOSE_VHG</v>
      </c>
      <c r="H1142">
        <f t="shared" si="249"/>
        <v>0</v>
      </c>
      <c r="I1142">
        <f t="shared" si="250"/>
        <v>0</v>
      </c>
    </row>
    <row r="1143" spans="2:10">
      <c r="B1143">
        <f t="shared" si="246"/>
        <v>3</v>
      </c>
      <c r="C1143" t="s">
        <v>2510</v>
      </c>
      <c r="D1143" t="s">
        <v>2320</v>
      </c>
      <c r="E1143" t="s">
        <v>2321</v>
      </c>
      <c r="F1143" t="str">
        <f t="shared" si="247"/>
        <v>https://www.tradingview.com/chart/r46Q5U5a/?interval=M&amp;symbol=UPCOM:VHH</v>
      </c>
      <c r="G1143" t="str">
        <f t="shared" si="248"/>
        <v>UPCOM_VHH</v>
      </c>
      <c r="H1143">
        <f t="shared" si="249"/>
        <v>1</v>
      </c>
      <c r="I1143">
        <f t="shared" si="250"/>
        <v>0</v>
      </c>
      <c r="J1143" t="str">
        <f t="shared" ref="J1143:J1144" si="258">","""&amp;C1143&amp;"_"&amp;D1143&amp;" "&amp;E1143&amp;""""</f>
        <v>,"UPCOM_VHH Công ty cổ phần Đầu tư Kinh doanh nhà Thành Đạt"</v>
      </c>
    </row>
    <row r="1144" spans="2:10">
      <c r="B1144">
        <f t="shared" si="246"/>
        <v>3</v>
      </c>
      <c r="C1144" t="s">
        <v>57</v>
      </c>
      <c r="D1144" t="s">
        <v>2322</v>
      </c>
      <c r="E1144" t="s">
        <v>2323</v>
      </c>
      <c r="F1144" t="str">
        <f t="shared" si="247"/>
        <v>https://www.tradingview.com/chart/r46Q5U5a/?interval=M&amp;symbol=HNX:VHL</v>
      </c>
      <c r="G1144" t="str">
        <f t="shared" si="248"/>
        <v>HNX_VHL</v>
      </c>
      <c r="H1144">
        <f t="shared" si="249"/>
        <v>1</v>
      </c>
      <c r="I1144">
        <f t="shared" si="250"/>
        <v>0</v>
      </c>
      <c r="J1144" t="str">
        <f t="shared" si="258"/>
        <v>,"HNX_VHL Công ty Cổ phần Viglacera Hạ Long"</v>
      </c>
    </row>
    <row r="1145" spans="2:10" hidden="1">
      <c r="B1145">
        <f t="shared" si="246"/>
        <v>3</v>
      </c>
      <c r="C1145" t="s">
        <v>2510</v>
      </c>
      <c r="D1145" t="s">
        <v>2324</v>
      </c>
      <c r="E1145" t="s">
        <v>2325</v>
      </c>
      <c r="F1145" t="str">
        <f t="shared" si="247"/>
        <v>https://www.tradingview.com/chart/r46Q5U5a/?interval=M&amp;symbol=UPCOM:VIA</v>
      </c>
      <c r="G1145" t="str">
        <f t="shared" si="248"/>
        <v>UPCOM_VIA</v>
      </c>
      <c r="H1145">
        <f t="shared" si="249"/>
        <v>0</v>
      </c>
      <c r="I1145">
        <f t="shared" si="250"/>
        <v>0</v>
      </c>
    </row>
    <row r="1146" spans="2:10" hidden="1">
      <c r="B1146">
        <f t="shared" si="246"/>
        <v>3</v>
      </c>
      <c r="C1146" t="s">
        <v>2510</v>
      </c>
      <c r="D1146" t="s">
        <v>2326</v>
      </c>
      <c r="E1146" t="s">
        <v>2327</v>
      </c>
      <c r="F1146" t="str">
        <f t="shared" si="247"/>
        <v>https://www.tradingview.com/chart/r46Q5U5a/?interval=M&amp;symbol=UPCOM:VIB</v>
      </c>
      <c r="G1146" t="str">
        <f t="shared" si="248"/>
        <v>UPCOM_VIB</v>
      </c>
      <c r="H1146">
        <f t="shared" si="249"/>
        <v>0</v>
      </c>
      <c r="I1146">
        <f t="shared" si="250"/>
        <v>1</v>
      </c>
    </row>
    <row r="1147" spans="2:10" hidden="1">
      <c r="B1147">
        <f t="shared" si="246"/>
        <v>3</v>
      </c>
      <c r="C1147" t="s">
        <v>2509</v>
      </c>
      <c r="D1147" t="s">
        <v>2328</v>
      </c>
      <c r="E1147" t="s">
        <v>2329</v>
      </c>
      <c r="F1147" t="str">
        <f t="shared" si="247"/>
        <v>https://www.tradingview.com/chart/r46Q5U5a/?interval=M&amp;symbol=HOSE:VIC</v>
      </c>
      <c r="G1147" t="str">
        <f t="shared" si="248"/>
        <v>HOSE_VIC</v>
      </c>
      <c r="H1147">
        <f t="shared" si="249"/>
        <v>1</v>
      </c>
      <c r="I1147">
        <f t="shared" si="250"/>
        <v>1</v>
      </c>
    </row>
    <row r="1148" spans="2:10">
      <c r="B1148">
        <f t="shared" si="246"/>
        <v>3</v>
      </c>
      <c r="C1148" t="s">
        <v>2509</v>
      </c>
      <c r="D1148" t="s">
        <v>2330</v>
      </c>
      <c r="E1148" t="s">
        <v>2331</v>
      </c>
      <c r="F1148" t="str">
        <f t="shared" si="247"/>
        <v>https://www.tradingview.com/chart/r46Q5U5a/?interval=M&amp;symbol=HOSE:VID</v>
      </c>
      <c r="G1148" t="str">
        <f t="shared" si="248"/>
        <v>HOSE_VID</v>
      </c>
      <c r="H1148">
        <f t="shared" si="249"/>
        <v>1</v>
      </c>
      <c r="I1148">
        <f t="shared" si="250"/>
        <v>0</v>
      </c>
      <c r="J1148" t="str">
        <f>","""&amp;C1148&amp;"_"&amp;D1148&amp;" "&amp;E1148&amp;""""</f>
        <v>,"HOSE_VID Công ty Cổ phần Đầu tư Phát triển Thương mại Viễn Đông"</v>
      </c>
    </row>
    <row r="1149" spans="2:10" hidden="1">
      <c r="B1149">
        <f t="shared" si="246"/>
        <v>3</v>
      </c>
      <c r="C1149" t="s">
        <v>57</v>
      </c>
      <c r="D1149" t="s">
        <v>2332</v>
      </c>
      <c r="E1149" t="s">
        <v>2333</v>
      </c>
      <c r="F1149" t="str">
        <f t="shared" si="247"/>
        <v>https://www.tradingview.com/chart/r46Q5U5a/?interval=M&amp;symbol=HNX:VIE</v>
      </c>
      <c r="G1149" t="str">
        <f t="shared" si="248"/>
        <v>HNX_VIE</v>
      </c>
      <c r="H1149">
        <f t="shared" si="249"/>
        <v>0</v>
      </c>
      <c r="I1149">
        <f t="shared" si="250"/>
        <v>0</v>
      </c>
    </row>
    <row r="1150" spans="2:10" hidden="1">
      <c r="B1150">
        <f t="shared" si="246"/>
        <v>3</v>
      </c>
      <c r="C1150" t="s">
        <v>2510</v>
      </c>
      <c r="D1150" t="s">
        <v>2334</v>
      </c>
      <c r="E1150" t="s">
        <v>2335</v>
      </c>
      <c r="F1150" t="str">
        <f t="shared" si="247"/>
        <v>https://www.tradingview.com/chart/r46Q5U5a/?interval=M&amp;symbol=UPCOM:VIF</v>
      </c>
      <c r="G1150" t="str">
        <f t="shared" si="248"/>
        <v>UPCOM_VIF</v>
      </c>
      <c r="H1150">
        <f t="shared" si="249"/>
        <v>0</v>
      </c>
      <c r="I1150">
        <f t="shared" si="250"/>
        <v>0</v>
      </c>
    </row>
    <row r="1151" spans="2:10">
      <c r="B1151">
        <f t="shared" si="246"/>
        <v>3</v>
      </c>
      <c r="C1151" t="s">
        <v>2510</v>
      </c>
      <c r="D1151" t="s">
        <v>2337</v>
      </c>
      <c r="E1151" t="s">
        <v>2338</v>
      </c>
      <c r="F1151" t="str">
        <f t="shared" si="247"/>
        <v>https://www.tradingview.com/chart/r46Q5U5a/?interval=M&amp;symbol=UPCOM:VIM</v>
      </c>
      <c r="G1151" t="str">
        <f t="shared" si="248"/>
        <v>UPCOM_VIM</v>
      </c>
      <c r="H1151">
        <f t="shared" si="249"/>
        <v>1</v>
      </c>
      <c r="I1151">
        <f t="shared" si="250"/>
        <v>0</v>
      </c>
      <c r="J1151" t="str">
        <f t="shared" ref="J1151:J1153" si="259">","""&amp;C1151&amp;"_"&amp;D1151&amp;" "&amp;E1151&amp;""""</f>
        <v>,"UPCOM_VIM Công ty Cổ phần Khoáng sản Viglacera"</v>
      </c>
    </row>
    <row r="1152" spans="2:10">
      <c r="B1152">
        <f t="shared" ref="B1152:B1210" si="260">LEN(D1152)</f>
        <v>3</v>
      </c>
      <c r="C1152" t="s">
        <v>2510</v>
      </c>
      <c r="D1152" t="s">
        <v>2339</v>
      </c>
      <c r="E1152" t="s">
        <v>2340</v>
      </c>
      <c r="F1152" t="str">
        <f t="shared" si="247"/>
        <v>https://www.tradingview.com/chart/r46Q5U5a/?interval=M&amp;symbol=UPCOM:VIN</v>
      </c>
      <c r="G1152" t="str">
        <f t="shared" si="248"/>
        <v>UPCOM_VIN</v>
      </c>
      <c r="H1152">
        <f t="shared" si="249"/>
        <v>1</v>
      </c>
      <c r="I1152">
        <f t="shared" si="250"/>
        <v>0</v>
      </c>
      <c r="J1152" t="str">
        <f t="shared" si="259"/>
        <v>,"UPCOM_VIN CTCP Giao nhận Kho vận Ngoại thương Việt Nam"</v>
      </c>
    </row>
    <row r="1153" spans="2:10">
      <c r="B1153">
        <f t="shared" si="260"/>
        <v>3</v>
      </c>
      <c r="C1153" t="s">
        <v>2509</v>
      </c>
      <c r="D1153" t="s">
        <v>2341</v>
      </c>
      <c r="E1153" t="s">
        <v>2342</v>
      </c>
      <c r="F1153" t="str">
        <f t="shared" si="247"/>
        <v>https://www.tradingview.com/chart/r46Q5U5a/?interval=M&amp;symbol=HOSE:VIP</v>
      </c>
      <c r="G1153" t="str">
        <f t="shared" si="248"/>
        <v>HOSE_VIP</v>
      </c>
      <c r="H1153">
        <f t="shared" si="249"/>
        <v>1</v>
      </c>
      <c r="I1153">
        <f t="shared" si="250"/>
        <v>0</v>
      </c>
      <c r="J1153" t="str">
        <f t="shared" si="259"/>
        <v>,"HOSE_VIP Công ty Cổ phần Vận tải Xăng dầu VIPCO"</v>
      </c>
    </row>
    <row r="1154" spans="2:10" hidden="1">
      <c r="B1154">
        <f t="shared" si="260"/>
        <v>3</v>
      </c>
      <c r="C1154" t="s">
        <v>2509</v>
      </c>
      <c r="D1154" t="s">
        <v>2343</v>
      </c>
      <c r="E1154" t="s">
        <v>2344</v>
      </c>
      <c r="F1154" t="str">
        <f t="shared" si="247"/>
        <v>https://www.tradingview.com/chart/r46Q5U5a/?interval=M&amp;symbol=HOSE:VIS</v>
      </c>
      <c r="G1154" t="str">
        <f t="shared" si="248"/>
        <v>HOSE_VIS</v>
      </c>
      <c r="H1154">
        <f t="shared" si="249"/>
        <v>0</v>
      </c>
      <c r="I1154">
        <f t="shared" si="250"/>
        <v>0</v>
      </c>
    </row>
    <row r="1155" spans="2:10">
      <c r="B1155">
        <f t="shared" si="260"/>
        <v>3</v>
      </c>
      <c r="C1155" t="s">
        <v>57</v>
      </c>
      <c r="D1155" t="s">
        <v>2345</v>
      </c>
      <c r="E1155" t="s">
        <v>2346</v>
      </c>
      <c r="F1155" t="str">
        <f t="shared" ref="F1155:F1218" si="261">"https://www.tradingview.com/chart/r46Q5U5a/?interval=M&amp;symbol="&amp;C1155&amp;":"&amp;D1155</f>
        <v>https://www.tradingview.com/chart/r46Q5U5a/?interval=M&amp;symbol=HNX:VIT</v>
      </c>
      <c r="G1155" t="str">
        <f t="shared" si="248"/>
        <v>HNX_VIT</v>
      </c>
      <c r="H1155">
        <f t="shared" si="249"/>
        <v>1</v>
      </c>
      <c r="I1155">
        <f t="shared" si="250"/>
        <v>0</v>
      </c>
      <c r="J1155" t="str">
        <f>","""&amp;C1155&amp;"_"&amp;D1155&amp;" "&amp;E1155&amp;""""</f>
        <v>,"HNX_VIT Công ty Cổ phần Viglacera Tiên Sơn"</v>
      </c>
    </row>
    <row r="1156" spans="2:10" hidden="1">
      <c r="B1156">
        <f t="shared" si="260"/>
        <v>3</v>
      </c>
      <c r="C1156" t="s">
        <v>2509</v>
      </c>
      <c r="D1156" t="s">
        <v>2347</v>
      </c>
      <c r="E1156" t="s">
        <v>2348</v>
      </c>
      <c r="F1156" t="str">
        <f t="shared" si="261"/>
        <v>https://www.tradingview.com/chart/r46Q5U5a/?interval=M&amp;symbol=HOSE:VJC</v>
      </c>
      <c r="G1156" t="str">
        <f t="shared" ref="G1156:G1219" si="262">C1156&amp;"_"&amp;D1156</f>
        <v>HOSE_VJC</v>
      </c>
      <c r="H1156">
        <f t="shared" ref="H1156:H1219" si="263">COUNTIF(L:L,G1156)</f>
        <v>1</v>
      </c>
      <c r="I1156">
        <f t="shared" ref="I1156:I1219" si="264">COUNTIF(P:P,D1156)</f>
        <v>1</v>
      </c>
    </row>
    <row r="1157" spans="2:10" hidden="1">
      <c r="B1157">
        <f t="shared" si="260"/>
        <v>3</v>
      </c>
      <c r="C1157" t="s">
        <v>57</v>
      </c>
      <c r="D1157" t="s">
        <v>2349</v>
      </c>
      <c r="E1157" t="s">
        <v>2350</v>
      </c>
      <c r="F1157" t="str">
        <f t="shared" si="261"/>
        <v>https://www.tradingview.com/chart/r46Q5U5a/?interval=M&amp;symbol=HNX:VKC</v>
      </c>
      <c r="G1157" t="str">
        <f t="shared" si="262"/>
        <v>HNX_VKC</v>
      </c>
      <c r="H1157">
        <f t="shared" si="263"/>
        <v>0</v>
      </c>
      <c r="I1157">
        <f t="shared" si="264"/>
        <v>0</v>
      </c>
    </row>
    <row r="1158" spans="2:10" hidden="1">
      <c r="B1158">
        <f t="shared" si="260"/>
        <v>3</v>
      </c>
      <c r="C1158" t="s">
        <v>2510</v>
      </c>
      <c r="D1158" t="s">
        <v>2351</v>
      </c>
      <c r="E1158" t="s">
        <v>2352</v>
      </c>
      <c r="F1158" t="str">
        <f t="shared" si="261"/>
        <v>https://www.tradingview.com/chart/r46Q5U5a/?interval=M&amp;symbol=UPCOM:VKD</v>
      </c>
      <c r="G1158" t="str">
        <f t="shared" si="262"/>
        <v>UPCOM_VKD</v>
      </c>
      <c r="H1158">
        <f t="shared" si="263"/>
        <v>0</v>
      </c>
      <c r="I1158">
        <f t="shared" si="264"/>
        <v>0</v>
      </c>
    </row>
    <row r="1159" spans="2:10" hidden="1">
      <c r="B1159">
        <f t="shared" si="260"/>
        <v>3</v>
      </c>
      <c r="C1159" t="s">
        <v>2510</v>
      </c>
      <c r="D1159" t="s">
        <v>2353</v>
      </c>
      <c r="E1159" t="s">
        <v>2354</v>
      </c>
      <c r="F1159" t="str">
        <f t="shared" si="261"/>
        <v>https://www.tradingview.com/chart/r46Q5U5a/?interval=M&amp;symbol=UPCOM:VKP</v>
      </c>
      <c r="G1159" t="str">
        <f t="shared" si="262"/>
        <v>UPCOM_VKP</v>
      </c>
      <c r="H1159">
        <f t="shared" si="263"/>
        <v>0</v>
      </c>
      <c r="I1159">
        <f t="shared" si="264"/>
        <v>0</v>
      </c>
    </row>
    <row r="1160" spans="2:10">
      <c r="B1160">
        <f t="shared" si="260"/>
        <v>3</v>
      </c>
      <c r="C1160" t="s">
        <v>57</v>
      </c>
      <c r="D1160" t="s">
        <v>2355</v>
      </c>
      <c r="E1160" t="s">
        <v>2356</v>
      </c>
      <c r="F1160" t="str">
        <f t="shared" si="261"/>
        <v>https://www.tradingview.com/chart/r46Q5U5a/?interval=M&amp;symbol=HNX:VLA</v>
      </c>
      <c r="G1160" t="str">
        <f t="shared" si="262"/>
        <v>HNX_VLA</v>
      </c>
      <c r="H1160">
        <f t="shared" si="263"/>
        <v>1</v>
      </c>
      <c r="I1160">
        <f t="shared" si="264"/>
        <v>0</v>
      </c>
      <c r="J1160" t="str">
        <f t="shared" ref="J1160:J1164" si="265">","""&amp;C1160&amp;"_"&amp;D1160&amp;" "&amp;E1160&amp;""""</f>
        <v>,"HNX_VLA Công ty Cổ phần Đầu tư và Phát triển Công nghệ Văn Lang"</v>
      </c>
    </row>
    <row r="1161" spans="2:10">
      <c r="B1161">
        <f t="shared" si="260"/>
        <v>3</v>
      </c>
      <c r="C1161" t="s">
        <v>2510</v>
      </c>
      <c r="D1161" t="s">
        <v>2357</v>
      </c>
      <c r="E1161" t="s">
        <v>2358</v>
      </c>
      <c r="F1161" t="str">
        <f t="shared" si="261"/>
        <v>https://www.tradingview.com/chart/r46Q5U5a/?interval=M&amp;symbol=UPCOM:VLB</v>
      </c>
      <c r="G1161" t="str">
        <f t="shared" si="262"/>
        <v>UPCOM_VLB</v>
      </c>
      <c r="H1161">
        <f t="shared" si="263"/>
        <v>1</v>
      </c>
      <c r="I1161">
        <f t="shared" si="264"/>
        <v>0</v>
      </c>
      <c r="J1161" t="str">
        <f t="shared" si="265"/>
        <v>,"UPCOM_VLB CTCP Xây dựng và Sản xuất Vật liệu Xây dựng Biên Hòa"</v>
      </c>
    </row>
    <row r="1162" spans="2:10">
      <c r="B1162">
        <f t="shared" si="260"/>
        <v>3</v>
      </c>
      <c r="C1162" t="s">
        <v>2510</v>
      </c>
      <c r="D1162" t="s">
        <v>2359</v>
      </c>
      <c r="E1162" t="s">
        <v>2360</v>
      </c>
      <c r="F1162" t="str">
        <f t="shared" si="261"/>
        <v>https://www.tradingview.com/chart/r46Q5U5a/?interval=M&amp;symbol=UPCOM:VLC</v>
      </c>
      <c r="G1162" t="str">
        <f t="shared" si="262"/>
        <v>UPCOM_VLC</v>
      </c>
      <c r="H1162">
        <f t="shared" si="263"/>
        <v>1</v>
      </c>
      <c r="I1162">
        <f t="shared" si="264"/>
        <v>0</v>
      </c>
      <c r="J1162" t="str">
        <f t="shared" si="265"/>
        <v>,"UPCOM_VLC Tổng Công ty Chăn nuôi Việt Nam - CTCP"</v>
      </c>
    </row>
    <row r="1163" spans="2:10">
      <c r="B1163">
        <f t="shared" si="260"/>
        <v>3</v>
      </c>
      <c r="C1163" t="s">
        <v>2510</v>
      </c>
      <c r="D1163" t="s">
        <v>2361</v>
      </c>
      <c r="E1163" t="s">
        <v>2362</v>
      </c>
      <c r="F1163" t="str">
        <f t="shared" si="261"/>
        <v>https://www.tradingview.com/chart/r46Q5U5a/?interval=M&amp;symbol=UPCOM:VLF</v>
      </c>
      <c r="G1163" t="str">
        <f t="shared" si="262"/>
        <v>UPCOM_VLF</v>
      </c>
      <c r="H1163">
        <f t="shared" si="263"/>
        <v>1</v>
      </c>
      <c r="I1163">
        <f t="shared" si="264"/>
        <v>0</v>
      </c>
      <c r="J1163" t="str">
        <f t="shared" si="265"/>
        <v>,"UPCOM_VLF Công ty Cổ phần Lương thực Thực phẩm Vĩnh Long"</v>
      </c>
    </row>
    <row r="1164" spans="2:10">
      <c r="B1164">
        <f t="shared" si="260"/>
        <v>3</v>
      </c>
      <c r="C1164" t="s">
        <v>2510</v>
      </c>
      <c r="D1164" t="s">
        <v>2363</v>
      </c>
      <c r="E1164" t="s">
        <v>2364</v>
      </c>
      <c r="F1164" t="str">
        <f t="shared" si="261"/>
        <v>https://www.tradingview.com/chart/r46Q5U5a/?interval=M&amp;symbol=UPCOM:VLG</v>
      </c>
      <c r="G1164" t="str">
        <f t="shared" si="262"/>
        <v>UPCOM_VLG</v>
      </c>
      <c r="H1164">
        <f t="shared" si="263"/>
        <v>1</v>
      </c>
      <c r="I1164">
        <f t="shared" si="264"/>
        <v>0</v>
      </c>
      <c r="J1164" t="str">
        <f t="shared" si="265"/>
        <v>,"UPCOM_VLG CTCP Vinalines Logistics - Việt Nam"</v>
      </c>
    </row>
    <row r="1165" spans="2:10" hidden="1">
      <c r="B1165">
        <f t="shared" si="260"/>
        <v>3</v>
      </c>
      <c r="C1165" t="s">
        <v>2510</v>
      </c>
      <c r="D1165" t="s">
        <v>2365</v>
      </c>
      <c r="E1165" t="s">
        <v>2366</v>
      </c>
      <c r="F1165" t="str">
        <f t="shared" si="261"/>
        <v>https://www.tradingview.com/chart/r46Q5U5a/?interval=M&amp;symbol=UPCOM:VMA</v>
      </c>
      <c r="G1165" t="str">
        <f t="shared" si="262"/>
        <v>UPCOM_VMA</v>
      </c>
      <c r="H1165">
        <f t="shared" si="263"/>
        <v>0</v>
      </c>
      <c r="I1165">
        <f t="shared" si="264"/>
        <v>0</v>
      </c>
    </row>
    <row r="1166" spans="2:10">
      <c r="B1166">
        <f t="shared" si="260"/>
        <v>3</v>
      </c>
      <c r="C1166" t="s">
        <v>57</v>
      </c>
      <c r="D1166" t="s">
        <v>2367</v>
      </c>
      <c r="E1166" t="s">
        <v>2368</v>
      </c>
      <c r="F1166" t="str">
        <f t="shared" si="261"/>
        <v>https://www.tradingview.com/chart/r46Q5U5a/?interval=M&amp;symbol=HNX:VMC</v>
      </c>
      <c r="G1166" t="str">
        <f t="shared" si="262"/>
        <v>HNX_VMC</v>
      </c>
      <c r="H1166">
        <f t="shared" si="263"/>
        <v>1</v>
      </c>
      <c r="I1166">
        <f t="shared" si="264"/>
        <v>0</v>
      </c>
      <c r="J1166" t="str">
        <f t="shared" ref="J1166:J1167" si="266">","""&amp;C1166&amp;"_"&amp;D1166&amp;" "&amp;E1166&amp;""""</f>
        <v>,"HNX_VMC Công ty Cổ phần Vimeco"</v>
      </c>
    </row>
    <row r="1167" spans="2:10">
      <c r="B1167">
        <f t="shared" si="260"/>
        <v>3</v>
      </c>
      <c r="C1167" t="s">
        <v>2509</v>
      </c>
      <c r="D1167" t="s">
        <v>2369</v>
      </c>
      <c r="E1167" t="s">
        <v>2370</v>
      </c>
      <c r="F1167" t="str">
        <f t="shared" si="261"/>
        <v>https://www.tradingview.com/chart/r46Q5U5a/?interval=M&amp;symbol=HOSE:VMD</v>
      </c>
      <c r="G1167" t="str">
        <f t="shared" si="262"/>
        <v>HOSE_VMD</v>
      </c>
      <c r="H1167">
        <f t="shared" si="263"/>
        <v>1</v>
      </c>
      <c r="I1167">
        <f t="shared" si="264"/>
        <v>0</v>
      </c>
      <c r="J1167" t="str">
        <f t="shared" si="266"/>
        <v>,"HOSE_VMD Công ty cổ phần Y Dược phẩm Vimedimex"</v>
      </c>
    </row>
    <row r="1168" spans="2:10" hidden="1">
      <c r="B1168">
        <f t="shared" si="260"/>
        <v>3</v>
      </c>
      <c r="C1168" t="s">
        <v>57</v>
      </c>
      <c r="D1168" t="s">
        <v>2371</v>
      </c>
      <c r="E1168" t="s">
        <v>2372</v>
      </c>
      <c r="F1168" t="str">
        <f t="shared" si="261"/>
        <v>https://www.tradingview.com/chart/r46Q5U5a/?interval=M&amp;symbol=HNX:VMG</v>
      </c>
      <c r="G1168" t="str">
        <f t="shared" si="262"/>
        <v>HNX_VMG</v>
      </c>
      <c r="H1168">
        <f t="shared" si="263"/>
        <v>0</v>
      </c>
      <c r="I1168">
        <f t="shared" si="264"/>
        <v>0</v>
      </c>
    </row>
    <row r="1169" spans="2:10" hidden="1">
      <c r="B1169">
        <f t="shared" si="260"/>
        <v>3</v>
      </c>
      <c r="C1169" t="s">
        <v>57</v>
      </c>
      <c r="D1169" t="s">
        <v>2373</v>
      </c>
      <c r="E1169" t="s">
        <v>2374</v>
      </c>
      <c r="F1169" t="str">
        <f t="shared" si="261"/>
        <v>https://www.tradingview.com/chart/r46Q5U5a/?interval=M&amp;symbol=HNX:VMI</v>
      </c>
      <c r="G1169" t="str">
        <f t="shared" si="262"/>
        <v>HNX_VMI</v>
      </c>
      <c r="H1169">
        <f t="shared" si="263"/>
        <v>0</v>
      </c>
      <c r="I1169">
        <f t="shared" si="264"/>
        <v>0</v>
      </c>
    </row>
    <row r="1170" spans="2:10">
      <c r="B1170">
        <f t="shared" si="260"/>
        <v>3</v>
      </c>
      <c r="C1170" t="s">
        <v>57</v>
      </c>
      <c r="D1170" t="s">
        <v>2375</v>
      </c>
      <c r="E1170" t="s">
        <v>2376</v>
      </c>
      <c r="F1170" t="str">
        <f t="shared" si="261"/>
        <v>https://www.tradingview.com/chart/r46Q5U5a/?interval=M&amp;symbol=HNX:VMS</v>
      </c>
      <c r="G1170" t="str">
        <f t="shared" si="262"/>
        <v>HNX_VMS</v>
      </c>
      <c r="H1170">
        <f t="shared" si="263"/>
        <v>1</v>
      </c>
      <c r="I1170">
        <f t="shared" si="264"/>
        <v>0</v>
      </c>
      <c r="J1170" t="str">
        <f>","""&amp;C1170&amp;"_"&amp;D1170&amp;" "&amp;E1170&amp;""""</f>
        <v>,"HNX_VMS CTCP Phát triển Hàng hải"</v>
      </c>
    </row>
    <row r="1171" spans="2:10" hidden="1">
      <c r="B1171">
        <f t="shared" si="260"/>
        <v>3</v>
      </c>
      <c r="C1171" t="s">
        <v>2509</v>
      </c>
      <c r="D1171" t="s">
        <v>2377</v>
      </c>
      <c r="E1171" t="s">
        <v>2378</v>
      </c>
      <c r="F1171" t="str">
        <f t="shared" si="261"/>
        <v>https://www.tradingview.com/chart/r46Q5U5a/?interval=M&amp;symbol=HOSE:VNA</v>
      </c>
      <c r="G1171" t="str">
        <f t="shared" si="262"/>
        <v>HOSE_VNA</v>
      </c>
      <c r="H1171">
        <f t="shared" si="263"/>
        <v>0</v>
      </c>
      <c r="I1171">
        <f t="shared" si="264"/>
        <v>0</v>
      </c>
    </row>
    <row r="1172" spans="2:10">
      <c r="B1172">
        <f t="shared" si="260"/>
        <v>3</v>
      </c>
      <c r="C1172" t="s">
        <v>57</v>
      </c>
      <c r="D1172" t="s">
        <v>2379</v>
      </c>
      <c r="E1172" t="s">
        <v>2380</v>
      </c>
      <c r="F1172" t="str">
        <f t="shared" si="261"/>
        <v>https://www.tradingview.com/chart/r46Q5U5a/?interval=M&amp;symbol=HNX:VNC</v>
      </c>
      <c r="G1172" t="str">
        <f t="shared" si="262"/>
        <v>HNX_VNC</v>
      </c>
      <c r="H1172">
        <f t="shared" si="263"/>
        <v>1</v>
      </c>
      <c r="I1172">
        <f t="shared" si="264"/>
        <v>0</v>
      </c>
      <c r="J1172" t="str">
        <f t="shared" ref="J1172:J1174" si="267">","""&amp;C1172&amp;"_"&amp;D1172&amp;" "&amp;E1172&amp;""""</f>
        <v>,"HNX_VNC Công ty Cổ phần Tập đoàn Vinacontrol"</v>
      </c>
    </row>
    <row r="1173" spans="2:10">
      <c r="B1173">
        <f t="shared" si="260"/>
        <v>3</v>
      </c>
      <c r="C1173" t="s">
        <v>2509</v>
      </c>
      <c r="D1173" t="s">
        <v>2381</v>
      </c>
      <c r="E1173" t="s">
        <v>2382</v>
      </c>
      <c r="F1173" t="str">
        <f t="shared" si="261"/>
        <v>https://www.tradingview.com/chart/r46Q5U5a/?interval=M&amp;symbol=HOSE:VNE</v>
      </c>
      <c r="G1173" t="str">
        <f t="shared" si="262"/>
        <v>HOSE_VNE</v>
      </c>
      <c r="H1173">
        <f t="shared" si="263"/>
        <v>1</v>
      </c>
      <c r="I1173">
        <f t="shared" si="264"/>
        <v>0</v>
      </c>
      <c r="J1173" t="str">
        <f t="shared" si="267"/>
        <v>,"HOSE_VNE Tổng công ty Cổ phần Xây dựng điện Việt Nam"</v>
      </c>
    </row>
    <row r="1174" spans="2:10">
      <c r="B1174">
        <f t="shared" si="260"/>
        <v>3</v>
      </c>
      <c r="C1174" t="s">
        <v>57</v>
      </c>
      <c r="D1174" t="s">
        <v>2383</v>
      </c>
      <c r="E1174" t="s">
        <v>2384</v>
      </c>
      <c r="F1174" t="str">
        <f t="shared" si="261"/>
        <v>https://www.tradingview.com/chart/r46Q5U5a/?interval=M&amp;symbol=HNX:VNF</v>
      </c>
      <c r="G1174" t="str">
        <f t="shared" si="262"/>
        <v>HNX_VNF</v>
      </c>
      <c r="H1174">
        <f t="shared" si="263"/>
        <v>1</v>
      </c>
      <c r="I1174">
        <f t="shared" si="264"/>
        <v>0</v>
      </c>
      <c r="J1174" t="str">
        <f t="shared" si="267"/>
        <v>,"HNX_VNF Công ty cổ phần Vinafreight"</v>
      </c>
    </row>
    <row r="1175" spans="2:10" hidden="1">
      <c r="B1175">
        <f t="shared" si="260"/>
        <v>3</v>
      </c>
      <c r="C1175" t="s">
        <v>2509</v>
      </c>
      <c r="D1175" t="s">
        <v>2385</v>
      </c>
      <c r="E1175" t="s">
        <v>2386</v>
      </c>
      <c r="F1175" t="str">
        <f t="shared" si="261"/>
        <v>https://www.tradingview.com/chart/r46Q5U5a/?interval=M&amp;symbol=HOSE:VNH</v>
      </c>
      <c r="G1175" t="str">
        <f t="shared" si="262"/>
        <v>HOSE_VNH</v>
      </c>
      <c r="H1175">
        <f t="shared" si="263"/>
        <v>0</v>
      </c>
      <c r="I1175">
        <f t="shared" si="264"/>
        <v>0</v>
      </c>
    </row>
    <row r="1176" spans="2:10">
      <c r="B1176">
        <f t="shared" si="260"/>
        <v>3</v>
      </c>
      <c r="C1176" t="s">
        <v>2510</v>
      </c>
      <c r="D1176" t="s">
        <v>2387</v>
      </c>
      <c r="E1176" t="s">
        <v>2388</v>
      </c>
      <c r="F1176" t="str">
        <f t="shared" si="261"/>
        <v>https://www.tradingview.com/chart/r46Q5U5a/?interval=M&amp;symbol=UPCOM:VNI</v>
      </c>
      <c r="G1176" t="str">
        <f t="shared" si="262"/>
        <v>UPCOM_VNI</v>
      </c>
      <c r="H1176">
        <f t="shared" si="263"/>
        <v>1</v>
      </c>
      <c r="I1176">
        <f t="shared" si="264"/>
        <v>0</v>
      </c>
      <c r="J1176" t="str">
        <f t="shared" ref="J1176:J1177" si="268">","""&amp;C1176&amp;"_"&amp;D1176&amp;" "&amp;E1176&amp;""""</f>
        <v>,"UPCOM_VNI Công ty cổ phần Đầu tư Bất động sản Việt Nam"</v>
      </c>
    </row>
    <row r="1177" spans="2:10">
      <c r="B1177">
        <f t="shared" si="260"/>
        <v>3</v>
      </c>
      <c r="C1177" t="s">
        <v>2509</v>
      </c>
      <c r="D1177" t="s">
        <v>2389</v>
      </c>
      <c r="E1177" t="s">
        <v>2390</v>
      </c>
      <c r="F1177" t="str">
        <f t="shared" si="261"/>
        <v>https://www.tradingview.com/chart/r46Q5U5a/?interval=M&amp;symbol=HOSE:VNL</v>
      </c>
      <c r="G1177" t="str">
        <f t="shared" si="262"/>
        <v>HOSE_VNL</v>
      </c>
      <c r="H1177">
        <f t="shared" si="263"/>
        <v>1</v>
      </c>
      <c r="I1177">
        <f t="shared" si="264"/>
        <v>0</v>
      </c>
      <c r="J1177" t="str">
        <f t="shared" si="268"/>
        <v>,"HOSE_VNL Công ty cổ phần Logistics Vinalink"</v>
      </c>
    </row>
    <row r="1178" spans="2:10" hidden="1">
      <c r="B1178">
        <f t="shared" si="260"/>
        <v>3</v>
      </c>
      <c r="C1178" t="s">
        <v>2509</v>
      </c>
      <c r="D1178" t="s">
        <v>2391</v>
      </c>
      <c r="E1178" t="s">
        <v>2392</v>
      </c>
      <c r="F1178" t="str">
        <f t="shared" si="261"/>
        <v>https://www.tradingview.com/chart/r46Q5U5a/?interval=M&amp;symbol=HOSE:VNM</v>
      </c>
      <c r="G1178" t="str">
        <f t="shared" si="262"/>
        <v>HOSE_VNM</v>
      </c>
      <c r="H1178">
        <f t="shared" si="263"/>
        <v>1</v>
      </c>
      <c r="I1178">
        <f t="shared" si="264"/>
        <v>1</v>
      </c>
    </row>
    <row r="1179" spans="2:10" hidden="1">
      <c r="B1179">
        <f t="shared" si="260"/>
        <v>3</v>
      </c>
      <c r="C1179" t="s">
        <v>2510</v>
      </c>
      <c r="D1179" t="s">
        <v>2393</v>
      </c>
      <c r="E1179" t="s">
        <v>2394</v>
      </c>
      <c r="F1179" t="str">
        <f t="shared" si="261"/>
        <v>https://www.tradingview.com/chart/r46Q5U5a/?interval=M&amp;symbol=UPCOM:VNN</v>
      </c>
      <c r="G1179" t="str">
        <f t="shared" si="262"/>
        <v>UPCOM_VNN</v>
      </c>
      <c r="H1179">
        <f t="shared" si="263"/>
        <v>0</v>
      </c>
      <c r="I1179">
        <f t="shared" si="264"/>
        <v>0</v>
      </c>
    </row>
    <row r="1180" spans="2:10">
      <c r="B1180">
        <f t="shared" si="260"/>
        <v>3</v>
      </c>
      <c r="C1180" t="s">
        <v>2510</v>
      </c>
      <c r="D1180" t="s">
        <v>2395</v>
      </c>
      <c r="E1180" t="s">
        <v>2396</v>
      </c>
      <c r="F1180" t="str">
        <f t="shared" si="261"/>
        <v>https://www.tradingview.com/chart/r46Q5U5a/?interval=M&amp;symbol=UPCOM:VNP</v>
      </c>
      <c r="G1180" t="str">
        <f t="shared" si="262"/>
        <v>UPCOM_VNP</v>
      </c>
      <c r="H1180">
        <f t="shared" si="263"/>
        <v>1</v>
      </c>
      <c r="I1180">
        <f t="shared" si="264"/>
        <v>0</v>
      </c>
      <c r="J1180" t="str">
        <f t="shared" ref="J1180:J1189" si="269">","""&amp;C1180&amp;"_"&amp;D1180&amp;" "&amp;E1180&amp;""""</f>
        <v>,"UPCOM_VNP Công ty cổ phần Nhựa Việt Nam"</v>
      </c>
    </row>
    <row r="1181" spans="2:10">
      <c r="B1181">
        <f t="shared" si="260"/>
        <v>3</v>
      </c>
      <c r="C1181" t="s">
        <v>57</v>
      </c>
      <c r="D1181" t="s">
        <v>2397</v>
      </c>
      <c r="E1181" t="s">
        <v>2398</v>
      </c>
      <c r="F1181" t="str">
        <f t="shared" si="261"/>
        <v>https://www.tradingview.com/chart/r46Q5U5a/?interval=M&amp;symbol=HNX:VNR</v>
      </c>
      <c r="G1181" t="str">
        <f t="shared" si="262"/>
        <v>HNX_VNR</v>
      </c>
      <c r="H1181">
        <f t="shared" si="263"/>
        <v>1</v>
      </c>
      <c r="I1181">
        <f t="shared" si="264"/>
        <v>0</v>
      </c>
      <c r="J1181" t="str">
        <f t="shared" si="269"/>
        <v>,"HNX_VNR Tổng Công ty Cổ phần Tái bảo hiểm quốc gia Việt Nam"</v>
      </c>
    </row>
    <row r="1182" spans="2:10">
      <c r="B1182">
        <f t="shared" si="260"/>
        <v>3</v>
      </c>
      <c r="C1182" t="s">
        <v>2509</v>
      </c>
      <c r="D1182" t="s">
        <v>2399</v>
      </c>
      <c r="E1182" t="s">
        <v>2400</v>
      </c>
      <c r="F1182" t="str">
        <f t="shared" si="261"/>
        <v>https://www.tradingview.com/chart/r46Q5U5a/?interval=M&amp;symbol=HOSE:VNS</v>
      </c>
      <c r="G1182" t="str">
        <f t="shared" si="262"/>
        <v>HOSE_VNS</v>
      </c>
      <c r="H1182">
        <f t="shared" si="263"/>
        <v>1</v>
      </c>
      <c r="I1182">
        <f t="shared" si="264"/>
        <v>0</v>
      </c>
      <c r="J1182" t="str">
        <f t="shared" si="269"/>
        <v>,"HOSE_VNS Công ty Cổ phần Ánh Dương Việt Nam"</v>
      </c>
    </row>
    <row r="1183" spans="2:10">
      <c r="B1183">
        <f t="shared" si="260"/>
        <v>3</v>
      </c>
      <c r="C1183" t="s">
        <v>57</v>
      </c>
      <c r="D1183" t="s">
        <v>2401</v>
      </c>
      <c r="E1183" t="s">
        <v>2402</v>
      </c>
      <c r="F1183" t="str">
        <f t="shared" si="261"/>
        <v>https://www.tradingview.com/chart/r46Q5U5a/?interval=M&amp;symbol=HNX:VNT</v>
      </c>
      <c r="G1183" t="str">
        <f t="shared" si="262"/>
        <v>HNX_VNT</v>
      </c>
      <c r="H1183">
        <f t="shared" si="263"/>
        <v>1</v>
      </c>
      <c r="I1183">
        <f t="shared" si="264"/>
        <v>0</v>
      </c>
      <c r="J1183" t="str">
        <f t="shared" si="269"/>
        <v>,"HNX_VNT Công ty cổ phần Giao nhận Vận tải Ngoại thương"</v>
      </c>
    </row>
    <row r="1184" spans="2:10">
      <c r="B1184">
        <f t="shared" si="260"/>
        <v>3</v>
      </c>
      <c r="C1184" t="s">
        <v>2510</v>
      </c>
      <c r="D1184" t="s">
        <v>2403</v>
      </c>
      <c r="E1184" t="s">
        <v>2404</v>
      </c>
      <c r="F1184" t="str">
        <f t="shared" si="261"/>
        <v>https://www.tradingview.com/chart/r46Q5U5a/?interval=M&amp;symbol=UPCOM:VNX</v>
      </c>
      <c r="G1184" t="str">
        <f t="shared" si="262"/>
        <v>UPCOM_VNX</v>
      </c>
      <c r="H1184">
        <f t="shared" si="263"/>
        <v>1</v>
      </c>
      <c r="I1184">
        <f t="shared" si="264"/>
        <v>0</v>
      </c>
      <c r="J1184" t="str">
        <f t="shared" si="269"/>
        <v>,"UPCOM_VNX Công ty Cổ phần Quảng cáo và Hội chợ Thương mại"</v>
      </c>
    </row>
    <row r="1185" spans="2:10">
      <c r="B1185">
        <f t="shared" si="260"/>
        <v>3</v>
      </c>
      <c r="C1185" t="s">
        <v>2510</v>
      </c>
      <c r="D1185" t="s">
        <v>2405</v>
      </c>
      <c r="E1185" t="s">
        <v>2406</v>
      </c>
      <c r="F1185" t="str">
        <f t="shared" si="261"/>
        <v>https://www.tradingview.com/chart/r46Q5U5a/?interval=M&amp;symbol=UPCOM:VNY</v>
      </c>
      <c r="G1185" t="str">
        <f t="shared" si="262"/>
        <v>UPCOM_VNY</v>
      </c>
      <c r="H1185">
        <f t="shared" si="263"/>
        <v>1</v>
      </c>
      <c r="I1185">
        <f t="shared" si="264"/>
        <v>0</v>
      </c>
      <c r="J1185" t="str">
        <f t="shared" si="269"/>
        <v>,"UPCOM_VNY Công ty Cổ phần Thuốc Thú y Trung ương I"</v>
      </c>
    </row>
    <row r="1186" spans="2:10">
      <c r="B1186">
        <f t="shared" si="260"/>
        <v>3</v>
      </c>
      <c r="C1186" t="s">
        <v>2510</v>
      </c>
      <c r="D1186" t="s">
        <v>2407</v>
      </c>
      <c r="E1186" t="s">
        <v>2408</v>
      </c>
      <c r="F1186" t="str">
        <f t="shared" si="261"/>
        <v>https://www.tradingview.com/chart/r46Q5U5a/?interval=M&amp;symbol=UPCOM:VOC</v>
      </c>
      <c r="G1186" t="str">
        <f t="shared" si="262"/>
        <v>UPCOM_VOC</v>
      </c>
      <c r="H1186">
        <f t="shared" si="263"/>
        <v>1</v>
      </c>
      <c r="I1186">
        <f t="shared" si="264"/>
        <v>0</v>
      </c>
      <c r="J1186" t="str">
        <f t="shared" si="269"/>
        <v>,"UPCOM_VOC Tổng Công ty Công nghiệp Dầu thực vật Việt Nam - CTCP"</v>
      </c>
    </row>
    <row r="1187" spans="2:10">
      <c r="B1187">
        <f t="shared" si="260"/>
        <v>3</v>
      </c>
      <c r="C1187" t="s">
        <v>2509</v>
      </c>
      <c r="D1187" t="s">
        <v>2409</v>
      </c>
      <c r="E1187" t="s">
        <v>2410</v>
      </c>
      <c r="F1187" t="str">
        <f t="shared" si="261"/>
        <v>https://www.tradingview.com/chart/r46Q5U5a/?interval=M&amp;symbol=HOSE:VOS</v>
      </c>
      <c r="G1187" t="str">
        <f t="shared" si="262"/>
        <v>HOSE_VOS</v>
      </c>
      <c r="H1187">
        <f t="shared" si="263"/>
        <v>1</v>
      </c>
      <c r="I1187">
        <f t="shared" si="264"/>
        <v>0</v>
      </c>
      <c r="J1187" t="str">
        <f t="shared" si="269"/>
        <v>,"HOSE_VOS Công ty Cổ phần Vận tải biển Việt Nam"</v>
      </c>
    </row>
    <row r="1188" spans="2:10">
      <c r="B1188">
        <f t="shared" si="260"/>
        <v>3</v>
      </c>
      <c r="C1188" t="s">
        <v>2510</v>
      </c>
      <c r="D1188" t="s">
        <v>2411</v>
      </c>
      <c r="E1188" t="s">
        <v>2412</v>
      </c>
      <c r="F1188" t="str">
        <f t="shared" si="261"/>
        <v>https://www.tradingview.com/chart/r46Q5U5a/?interval=M&amp;symbol=UPCOM:VPA</v>
      </c>
      <c r="G1188" t="str">
        <f t="shared" si="262"/>
        <v>UPCOM_VPA</v>
      </c>
      <c r="H1188">
        <f t="shared" si="263"/>
        <v>1</v>
      </c>
      <c r="I1188">
        <f t="shared" si="264"/>
        <v>0</v>
      </c>
      <c r="J1188" t="str">
        <f t="shared" si="269"/>
        <v>,"UPCOM_VPA CTCP Vận tải Hóa dầu VP"</v>
      </c>
    </row>
    <row r="1189" spans="2:10">
      <c r="B1189">
        <f t="shared" si="260"/>
        <v>3</v>
      </c>
      <c r="C1189" t="s">
        <v>2510</v>
      </c>
      <c r="D1189" t="s">
        <v>2413</v>
      </c>
      <c r="E1189" t="s">
        <v>2414</v>
      </c>
      <c r="F1189" t="str">
        <f t="shared" si="261"/>
        <v>https://www.tradingview.com/chart/r46Q5U5a/?interval=M&amp;symbol=UPCOM:VPC</v>
      </c>
      <c r="G1189" t="str">
        <f t="shared" si="262"/>
        <v>UPCOM_VPC</v>
      </c>
      <c r="H1189">
        <f t="shared" si="263"/>
        <v>1</v>
      </c>
      <c r="I1189">
        <f t="shared" si="264"/>
        <v>0</v>
      </c>
      <c r="J1189" t="str">
        <f t="shared" si="269"/>
        <v>,"UPCOM_VPC Công ty Cổ phần Đầu tư và Phát triển Năng lượng Việt Nam"</v>
      </c>
    </row>
    <row r="1190" spans="2:10" hidden="1">
      <c r="B1190">
        <f t="shared" si="260"/>
        <v>3</v>
      </c>
      <c r="C1190" t="s">
        <v>2510</v>
      </c>
      <c r="D1190" t="s">
        <v>2415</v>
      </c>
      <c r="E1190" t="s">
        <v>2416</v>
      </c>
      <c r="F1190" t="str">
        <f t="shared" si="261"/>
        <v>https://www.tradingview.com/chart/r46Q5U5a/?interval=M&amp;symbol=UPCOM:VPD</v>
      </c>
      <c r="G1190" t="str">
        <f t="shared" si="262"/>
        <v>UPCOM_VPD</v>
      </c>
      <c r="H1190">
        <f t="shared" si="263"/>
        <v>0</v>
      </c>
      <c r="I1190">
        <f t="shared" si="264"/>
        <v>0</v>
      </c>
    </row>
    <row r="1191" spans="2:10">
      <c r="B1191">
        <f t="shared" si="260"/>
        <v>3</v>
      </c>
      <c r="C1191" t="s">
        <v>2509</v>
      </c>
      <c r="D1191" t="s">
        <v>2417</v>
      </c>
      <c r="E1191" t="s">
        <v>2418</v>
      </c>
      <c r="F1191" t="str">
        <f t="shared" si="261"/>
        <v>https://www.tradingview.com/chart/r46Q5U5a/?interval=M&amp;symbol=HOSE:VPH</v>
      </c>
      <c r="G1191" t="str">
        <f t="shared" si="262"/>
        <v>HOSE_VPH</v>
      </c>
      <c r="H1191">
        <f t="shared" si="263"/>
        <v>1</v>
      </c>
      <c r="I1191">
        <f t="shared" si="264"/>
        <v>0</v>
      </c>
      <c r="J1191" t="str">
        <f>","""&amp;C1191&amp;"_"&amp;D1191&amp;" "&amp;E1191&amp;""""</f>
        <v>,"HOSE_VPH Công ty Cổ phần Vạn Phát Hưng"</v>
      </c>
    </row>
    <row r="1192" spans="2:10" hidden="1">
      <c r="B1192">
        <f t="shared" si="260"/>
        <v>3</v>
      </c>
      <c r="C1192" t="s">
        <v>2509</v>
      </c>
      <c r="D1192" t="s">
        <v>2419</v>
      </c>
      <c r="E1192" t="s">
        <v>2420</v>
      </c>
      <c r="F1192" t="str">
        <f t="shared" si="261"/>
        <v>https://www.tradingview.com/chart/r46Q5U5a/?interval=M&amp;symbol=HOSE:VPK</v>
      </c>
      <c r="G1192" t="str">
        <f t="shared" si="262"/>
        <v>HOSE_VPK</v>
      </c>
      <c r="H1192">
        <f t="shared" si="263"/>
        <v>0</v>
      </c>
      <c r="I1192">
        <f t="shared" si="264"/>
        <v>0</v>
      </c>
    </row>
    <row r="1193" spans="2:10" hidden="1">
      <c r="B1193">
        <f t="shared" si="260"/>
        <v>3</v>
      </c>
      <c r="C1193" t="s">
        <v>2509</v>
      </c>
      <c r="D1193" t="s">
        <v>2421</v>
      </c>
      <c r="E1193" t="s">
        <v>2422</v>
      </c>
      <c r="F1193" t="str">
        <f t="shared" si="261"/>
        <v>https://www.tradingview.com/chart/r46Q5U5a/?interval=M&amp;symbol=HOSE:VPL</v>
      </c>
      <c r="G1193" t="str">
        <f t="shared" si="262"/>
        <v>HOSE_VPL</v>
      </c>
      <c r="H1193">
        <f t="shared" si="263"/>
        <v>0</v>
      </c>
      <c r="I1193">
        <f t="shared" si="264"/>
        <v>0</v>
      </c>
    </row>
    <row r="1194" spans="2:10">
      <c r="B1194">
        <f t="shared" si="260"/>
        <v>3</v>
      </c>
      <c r="C1194" t="s">
        <v>2510</v>
      </c>
      <c r="D1194" t="s">
        <v>2423</v>
      </c>
      <c r="E1194" t="s">
        <v>2424</v>
      </c>
      <c r="F1194" t="str">
        <f t="shared" si="261"/>
        <v>https://www.tradingview.com/chart/r46Q5U5a/?interval=M&amp;symbol=UPCOM:VPR</v>
      </c>
      <c r="G1194" t="str">
        <f t="shared" si="262"/>
        <v>UPCOM_VPR</v>
      </c>
      <c r="H1194">
        <f t="shared" si="263"/>
        <v>1</v>
      </c>
      <c r="I1194">
        <f t="shared" si="264"/>
        <v>0</v>
      </c>
      <c r="J1194" t="str">
        <f t="shared" ref="J1194:J1201" si="270">","""&amp;C1194&amp;"_"&amp;D1194&amp;" "&amp;E1194&amp;""""</f>
        <v>,"UPCOM_VPR CTCP In và Thương mại Vina"</v>
      </c>
    </row>
    <row r="1195" spans="2:10">
      <c r="B1195">
        <f t="shared" si="260"/>
        <v>3</v>
      </c>
      <c r="C1195" t="s">
        <v>2509</v>
      </c>
      <c r="D1195" t="s">
        <v>2425</v>
      </c>
      <c r="E1195" t="s">
        <v>2426</v>
      </c>
      <c r="F1195" t="str">
        <f t="shared" si="261"/>
        <v>https://www.tradingview.com/chart/r46Q5U5a/?interval=M&amp;symbol=HOSE:VPS</v>
      </c>
      <c r="G1195" t="str">
        <f t="shared" si="262"/>
        <v>HOSE_VPS</v>
      </c>
      <c r="H1195">
        <f t="shared" si="263"/>
        <v>1</v>
      </c>
      <c r="I1195">
        <f t="shared" si="264"/>
        <v>0</v>
      </c>
      <c r="J1195" t="str">
        <f t="shared" si="270"/>
        <v>,"HOSE_VPS CTCP Thuốc sát trùng Việt Nam"</v>
      </c>
    </row>
    <row r="1196" spans="2:10">
      <c r="B1196">
        <f t="shared" si="260"/>
        <v>3</v>
      </c>
      <c r="C1196" t="s">
        <v>2510</v>
      </c>
      <c r="D1196" t="s">
        <v>2427</v>
      </c>
      <c r="E1196" t="s">
        <v>2428</v>
      </c>
      <c r="F1196" t="str">
        <f t="shared" si="261"/>
        <v>https://www.tradingview.com/chart/r46Q5U5a/?interval=M&amp;symbol=UPCOM:VQC</v>
      </c>
      <c r="G1196" t="str">
        <f t="shared" si="262"/>
        <v>UPCOM_VQC</v>
      </c>
      <c r="H1196">
        <f t="shared" si="263"/>
        <v>1</v>
      </c>
      <c r="I1196">
        <f t="shared" si="264"/>
        <v>0</v>
      </c>
      <c r="J1196" t="str">
        <f t="shared" si="270"/>
        <v>,"UPCOM_VQC Công ty Cổ phần Giám định Vinacomin"</v>
      </c>
    </row>
    <row r="1197" spans="2:10">
      <c r="B1197">
        <f t="shared" si="260"/>
        <v>3</v>
      </c>
      <c r="C1197" t="s">
        <v>2509</v>
      </c>
      <c r="D1197" t="s">
        <v>2429</v>
      </c>
      <c r="E1197" t="s">
        <v>2430</v>
      </c>
      <c r="F1197" t="str">
        <f t="shared" si="261"/>
        <v>https://www.tradingview.com/chart/r46Q5U5a/?interval=M&amp;symbol=HOSE:VRC</v>
      </c>
      <c r="G1197" t="str">
        <f t="shared" si="262"/>
        <v>HOSE_VRC</v>
      </c>
      <c r="H1197">
        <f t="shared" si="263"/>
        <v>1</v>
      </c>
      <c r="I1197">
        <f t="shared" si="264"/>
        <v>0</v>
      </c>
      <c r="J1197" t="str">
        <f t="shared" si="270"/>
        <v>,"HOSE_VRC Công ty Cổ phần Xây lắp và Địa ốc Vũng Tàu"</v>
      </c>
    </row>
    <row r="1198" spans="2:10">
      <c r="B1198">
        <f t="shared" si="260"/>
        <v>3</v>
      </c>
      <c r="C1198" t="s">
        <v>2510</v>
      </c>
      <c r="D1198" t="s">
        <v>2431</v>
      </c>
      <c r="E1198" t="s">
        <v>2432</v>
      </c>
      <c r="F1198" t="str">
        <f t="shared" si="261"/>
        <v>https://www.tradingview.com/chart/r46Q5U5a/?interval=M&amp;symbol=UPCOM:VRG</v>
      </c>
      <c r="G1198" t="str">
        <f t="shared" si="262"/>
        <v>UPCOM_VRG</v>
      </c>
      <c r="H1198">
        <f t="shared" si="263"/>
        <v>1</v>
      </c>
      <c r="I1198">
        <f t="shared" si="264"/>
        <v>0</v>
      </c>
      <c r="J1198" t="str">
        <f t="shared" si="270"/>
        <v>,"UPCOM_VRG CTCP Phát triển đô thị và Khu công nghiệp Cao su Việt Nam"</v>
      </c>
    </row>
    <row r="1199" spans="2:10">
      <c r="B1199">
        <f t="shared" si="260"/>
        <v>3</v>
      </c>
      <c r="C1199" t="s">
        <v>57</v>
      </c>
      <c r="D1199" t="s">
        <v>2433</v>
      </c>
      <c r="E1199" t="s">
        <v>2434</v>
      </c>
      <c r="F1199" t="str">
        <f t="shared" si="261"/>
        <v>https://www.tradingview.com/chart/r46Q5U5a/?interval=M&amp;symbol=HNX:VSA</v>
      </c>
      <c r="G1199" t="str">
        <f t="shared" si="262"/>
        <v>HNX_VSA</v>
      </c>
      <c r="H1199">
        <f t="shared" si="263"/>
        <v>1</v>
      </c>
      <c r="I1199">
        <f t="shared" si="264"/>
        <v>0</v>
      </c>
      <c r="J1199" t="str">
        <f t="shared" si="270"/>
        <v>,"HNX_VSA Công ty cổ phần Đại lý Hàng hải Việt Nam"</v>
      </c>
    </row>
    <row r="1200" spans="2:10">
      <c r="B1200">
        <f t="shared" si="260"/>
        <v>3</v>
      </c>
      <c r="C1200" t="s">
        <v>2509</v>
      </c>
      <c r="D1200" t="s">
        <v>2435</v>
      </c>
      <c r="E1200" t="s">
        <v>2436</v>
      </c>
      <c r="F1200" t="str">
        <f t="shared" si="261"/>
        <v>https://www.tradingview.com/chart/r46Q5U5a/?interval=M&amp;symbol=HOSE:VSC</v>
      </c>
      <c r="G1200" t="str">
        <f t="shared" si="262"/>
        <v>HOSE_VSC</v>
      </c>
      <c r="H1200">
        <f t="shared" si="263"/>
        <v>1</v>
      </c>
      <c r="I1200">
        <f t="shared" si="264"/>
        <v>0</v>
      </c>
      <c r="J1200" t="str">
        <f t="shared" si="270"/>
        <v>,"HOSE_VSC Công ty cổ phần Tập đoàn Container Việt Nam"</v>
      </c>
    </row>
    <row r="1201" spans="2:10">
      <c r="B1201">
        <f t="shared" si="260"/>
        <v>3</v>
      </c>
      <c r="C1201" t="s">
        <v>2510</v>
      </c>
      <c r="D1201" t="s">
        <v>2437</v>
      </c>
      <c r="E1201" t="s">
        <v>2438</v>
      </c>
      <c r="F1201" t="str">
        <f t="shared" si="261"/>
        <v>https://www.tradingview.com/chart/r46Q5U5a/?interval=M&amp;symbol=UPCOM:VSG</v>
      </c>
      <c r="G1201" t="str">
        <f t="shared" si="262"/>
        <v>UPCOM_VSG</v>
      </c>
      <c r="H1201">
        <f t="shared" si="263"/>
        <v>1</v>
      </c>
      <c r="I1201">
        <f t="shared" si="264"/>
        <v>0</v>
      </c>
      <c r="J1201" t="str">
        <f t="shared" si="270"/>
        <v>,"UPCOM_VSG Công ty Cổ phần Container Phía Nam"</v>
      </c>
    </row>
    <row r="1202" spans="2:10" hidden="1">
      <c r="B1202">
        <f t="shared" si="260"/>
        <v>3</v>
      </c>
      <c r="C1202" t="s">
        <v>2509</v>
      </c>
      <c r="D1202" t="s">
        <v>2439</v>
      </c>
      <c r="E1202" t="s">
        <v>2440</v>
      </c>
      <c r="F1202" t="str">
        <f t="shared" si="261"/>
        <v>https://www.tradingview.com/chart/r46Q5U5a/?interval=M&amp;symbol=HOSE:VSH</v>
      </c>
      <c r="G1202" t="str">
        <f t="shared" si="262"/>
        <v>HOSE_VSH</v>
      </c>
      <c r="H1202">
        <f t="shared" si="263"/>
        <v>1</v>
      </c>
      <c r="I1202">
        <f t="shared" si="264"/>
        <v>1</v>
      </c>
    </row>
    <row r="1203" spans="2:10">
      <c r="B1203">
        <f t="shared" si="260"/>
        <v>3</v>
      </c>
      <c r="C1203" t="s">
        <v>2509</v>
      </c>
      <c r="D1203" t="s">
        <v>2441</v>
      </c>
      <c r="E1203" t="s">
        <v>2442</v>
      </c>
      <c r="F1203" t="str">
        <f t="shared" si="261"/>
        <v>https://www.tradingview.com/chart/r46Q5U5a/?interval=M&amp;symbol=HOSE:VSI</v>
      </c>
      <c r="G1203" t="str">
        <f t="shared" si="262"/>
        <v>HOSE_VSI</v>
      </c>
      <c r="H1203">
        <f t="shared" si="263"/>
        <v>1</v>
      </c>
      <c r="I1203">
        <f t="shared" si="264"/>
        <v>0</v>
      </c>
      <c r="J1203" t="str">
        <f t="shared" ref="J1203:J1204" si="271">","""&amp;C1203&amp;"_"&amp;D1203&amp;" "&amp;E1203&amp;""""</f>
        <v>,"HOSE_VSI Công ty Cổ phần Đầu tư và Xây dựng Cấp thoát nước"</v>
      </c>
    </row>
    <row r="1204" spans="2:10">
      <c r="B1204">
        <f t="shared" si="260"/>
        <v>3</v>
      </c>
      <c r="C1204" t="s">
        <v>2510</v>
      </c>
      <c r="D1204" t="s">
        <v>2443</v>
      </c>
      <c r="E1204" t="s">
        <v>2444</v>
      </c>
      <c r="F1204" t="str">
        <f t="shared" si="261"/>
        <v>https://www.tradingview.com/chart/r46Q5U5a/?interval=M&amp;symbol=UPCOM:VSN</v>
      </c>
      <c r="G1204" t="str">
        <f t="shared" si="262"/>
        <v>UPCOM_VSN</v>
      </c>
      <c r="H1204">
        <f t="shared" si="263"/>
        <v>1</v>
      </c>
      <c r="I1204">
        <f t="shared" si="264"/>
        <v>0</v>
      </c>
      <c r="J1204" t="str">
        <f t="shared" si="271"/>
        <v>,"UPCOM_VSN CTCP Việt Nam Kỹ nghệ Súc sản"</v>
      </c>
    </row>
    <row r="1205" spans="2:10" hidden="1">
      <c r="B1205">
        <f t="shared" si="260"/>
        <v>3</v>
      </c>
      <c r="C1205" t="s">
        <v>2510</v>
      </c>
      <c r="D1205" t="s">
        <v>2445</v>
      </c>
      <c r="E1205" t="s">
        <v>2446</v>
      </c>
      <c r="F1205" t="str">
        <f t="shared" si="261"/>
        <v>https://www.tradingview.com/chart/r46Q5U5a/?interval=M&amp;symbol=UPCOM:VSP</v>
      </c>
      <c r="G1205" t="str">
        <f t="shared" si="262"/>
        <v>UPCOM_VSP</v>
      </c>
      <c r="H1205">
        <f t="shared" si="263"/>
        <v>0</v>
      </c>
      <c r="I1205">
        <f t="shared" si="264"/>
        <v>0</v>
      </c>
    </row>
    <row r="1206" spans="2:10">
      <c r="B1206">
        <f t="shared" si="260"/>
        <v>3</v>
      </c>
      <c r="C1206" t="s">
        <v>2510</v>
      </c>
      <c r="D1206" t="s">
        <v>2447</v>
      </c>
      <c r="E1206" t="s">
        <v>2448</v>
      </c>
      <c r="F1206" t="str">
        <f t="shared" si="261"/>
        <v>https://www.tradingview.com/chart/r46Q5U5a/?interval=M&amp;symbol=UPCOM:VST</v>
      </c>
      <c r="G1206" t="str">
        <f t="shared" si="262"/>
        <v>UPCOM_VST</v>
      </c>
      <c r="H1206">
        <f t="shared" si="263"/>
        <v>1</v>
      </c>
      <c r="I1206">
        <f t="shared" si="264"/>
        <v>0</v>
      </c>
      <c r="J1206" t="str">
        <f>","""&amp;C1206&amp;"_"&amp;D1206&amp;" "&amp;E1206&amp;""""</f>
        <v>,"UPCOM_VST Công ty Cổ phần Vận tải và Thuê tàu biển Việt Nam"</v>
      </c>
    </row>
    <row r="1207" spans="2:10" hidden="1">
      <c r="B1207">
        <f t="shared" si="260"/>
        <v>3</v>
      </c>
      <c r="C1207" t="s">
        <v>2510</v>
      </c>
      <c r="D1207" t="s">
        <v>2449</v>
      </c>
      <c r="E1207" t="s">
        <v>2450</v>
      </c>
      <c r="F1207" t="str">
        <f t="shared" si="261"/>
        <v>https://www.tradingview.com/chart/r46Q5U5a/?interval=M&amp;symbol=UPCOM:VT1</v>
      </c>
      <c r="G1207" t="str">
        <f t="shared" si="262"/>
        <v>UPCOM_VT1</v>
      </c>
      <c r="H1207">
        <f t="shared" si="263"/>
        <v>0</v>
      </c>
      <c r="I1207">
        <f t="shared" si="264"/>
        <v>0</v>
      </c>
    </row>
    <row r="1208" spans="2:10" hidden="1">
      <c r="B1208">
        <f t="shared" si="260"/>
        <v>3</v>
      </c>
      <c r="C1208" t="s">
        <v>2510</v>
      </c>
      <c r="D1208" t="s">
        <v>2451</v>
      </c>
      <c r="E1208" t="s">
        <v>2452</v>
      </c>
      <c r="F1208" t="str">
        <f t="shared" si="261"/>
        <v>https://www.tradingview.com/chart/r46Q5U5a/?interval=M&amp;symbol=UPCOM:VT8</v>
      </c>
      <c r="G1208" t="str">
        <f t="shared" si="262"/>
        <v>UPCOM_VT8</v>
      </c>
      <c r="H1208">
        <f t="shared" si="263"/>
        <v>0</v>
      </c>
      <c r="I1208">
        <f t="shared" si="264"/>
        <v>0</v>
      </c>
    </row>
    <row r="1209" spans="2:10">
      <c r="B1209">
        <f t="shared" si="260"/>
        <v>3</v>
      </c>
      <c r="C1209" t="s">
        <v>2510</v>
      </c>
      <c r="D1209" t="s">
        <v>2453</v>
      </c>
      <c r="E1209" t="s">
        <v>2454</v>
      </c>
      <c r="F1209" t="str">
        <f t="shared" si="261"/>
        <v>https://www.tradingview.com/chart/r46Q5U5a/?interval=M&amp;symbol=UPCOM:VTA</v>
      </c>
      <c r="G1209" t="str">
        <f t="shared" si="262"/>
        <v>UPCOM_VTA</v>
      </c>
      <c r="H1209">
        <f t="shared" si="263"/>
        <v>1</v>
      </c>
      <c r="I1209">
        <f t="shared" si="264"/>
        <v>0</v>
      </c>
      <c r="J1209" t="str">
        <f t="shared" ref="J1209:J1211" si="272">","""&amp;C1209&amp;"_"&amp;D1209&amp;" "&amp;E1209&amp;""""</f>
        <v>,"UPCOM_VTA Công ty Cổ phần Vitaly"</v>
      </c>
    </row>
    <row r="1210" spans="2:10">
      <c r="B1210">
        <f t="shared" si="260"/>
        <v>3</v>
      </c>
      <c r="C1210" t="s">
        <v>2509</v>
      </c>
      <c r="D1210" t="s">
        <v>2455</v>
      </c>
      <c r="E1210" t="s">
        <v>2456</v>
      </c>
      <c r="F1210" t="str">
        <f t="shared" si="261"/>
        <v>https://www.tradingview.com/chart/r46Q5U5a/?interval=M&amp;symbol=HOSE:VTB</v>
      </c>
      <c r="G1210" t="str">
        <f t="shared" si="262"/>
        <v>HOSE_VTB</v>
      </c>
      <c r="H1210">
        <f t="shared" si="263"/>
        <v>1</v>
      </c>
      <c r="I1210">
        <f t="shared" si="264"/>
        <v>0</v>
      </c>
      <c r="J1210" t="str">
        <f t="shared" si="272"/>
        <v>,"HOSE_VTB Công ty Cổ phần Viettronics Tân Bình"</v>
      </c>
    </row>
    <row r="1211" spans="2:10">
      <c r="B1211">
        <f t="shared" ref="B1211:B1235" si="273">LEN(D1211)</f>
        <v>3</v>
      </c>
      <c r="C1211" t="s">
        <v>57</v>
      </c>
      <c r="D1211" t="s">
        <v>2457</v>
      </c>
      <c r="E1211" t="s">
        <v>2458</v>
      </c>
      <c r="F1211" t="str">
        <f t="shared" si="261"/>
        <v>https://www.tradingview.com/chart/r46Q5U5a/?interval=M&amp;symbol=HNX:VTC</v>
      </c>
      <c r="G1211" t="str">
        <f t="shared" si="262"/>
        <v>HNX_VTC</v>
      </c>
      <c r="H1211">
        <f t="shared" si="263"/>
        <v>1</v>
      </c>
      <c r="I1211">
        <f t="shared" si="264"/>
        <v>0</v>
      </c>
      <c r="J1211" t="str">
        <f t="shared" si="272"/>
        <v>,"HNX_VTC Công ty Cổ phần Viễn thông VTC"</v>
      </c>
    </row>
    <row r="1212" spans="2:10" hidden="1">
      <c r="B1212">
        <f t="shared" si="273"/>
        <v>3</v>
      </c>
      <c r="C1212" t="s">
        <v>2509</v>
      </c>
      <c r="D1212" t="s">
        <v>2459</v>
      </c>
      <c r="E1212" t="s">
        <v>2460</v>
      </c>
      <c r="F1212" t="str">
        <f t="shared" si="261"/>
        <v>https://www.tradingview.com/chart/r46Q5U5a/?interval=M&amp;symbol=HOSE:VTF</v>
      </c>
      <c r="G1212" t="str">
        <f t="shared" si="262"/>
        <v>HOSE_VTF</v>
      </c>
      <c r="H1212">
        <f t="shared" si="263"/>
        <v>0</v>
      </c>
      <c r="I1212">
        <f t="shared" si="264"/>
        <v>0</v>
      </c>
    </row>
    <row r="1213" spans="2:10">
      <c r="B1213">
        <f t="shared" si="273"/>
        <v>3</v>
      </c>
      <c r="C1213" t="s">
        <v>57</v>
      </c>
      <c r="D1213" t="s">
        <v>2461</v>
      </c>
      <c r="E1213" t="s">
        <v>2462</v>
      </c>
      <c r="F1213" t="str">
        <f t="shared" si="261"/>
        <v>https://www.tradingview.com/chart/r46Q5U5a/?interval=M&amp;symbol=HNX:VTH</v>
      </c>
      <c r="G1213" t="str">
        <f t="shared" si="262"/>
        <v>HNX_VTH</v>
      </c>
      <c r="H1213">
        <f t="shared" si="263"/>
        <v>1</v>
      </c>
      <c r="I1213">
        <f t="shared" si="264"/>
        <v>0</v>
      </c>
      <c r="J1213" t="str">
        <f t="shared" ref="J1213:J1214" si="274">","""&amp;C1213&amp;"_"&amp;D1213&amp;" "&amp;E1213&amp;""""</f>
        <v>,"HNX_VTH Công ty Cổ phần Dây cáp điện Việt Thái"</v>
      </c>
    </row>
    <row r="1214" spans="2:10">
      <c r="B1214">
        <f t="shared" si="273"/>
        <v>3</v>
      </c>
      <c r="C1214" t="s">
        <v>2510</v>
      </c>
      <c r="D1214" t="s">
        <v>2463</v>
      </c>
      <c r="E1214" t="s">
        <v>2464</v>
      </c>
      <c r="F1214" t="str">
        <f t="shared" si="261"/>
        <v>https://www.tradingview.com/chart/r46Q5U5a/?interval=M&amp;symbol=UPCOM:VTI</v>
      </c>
      <c r="G1214" t="str">
        <f t="shared" si="262"/>
        <v>UPCOM_VTI</v>
      </c>
      <c r="H1214">
        <f t="shared" si="263"/>
        <v>1</v>
      </c>
      <c r="I1214">
        <f t="shared" si="264"/>
        <v>0</v>
      </c>
      <c r="J1214" t="str">
        <f t="shared" si="274"/>
        <v>,"UPCOM_VTI Công ty Cổ phần Sản xuất – Xuất nhập khẩu Dệt May"</v>
      </c>
    </row>
    <row r="1215" spans="2:10" hidden="1">
      <c r="B1215">
        <f t="shared" si="273"/>
        <v>3</v>
      </c>
      <c r="C1215" t="s">
        <v>2510</v>
      </c>
      <c r="D1215" t="s">
        <v>2465</v>
      </c>
      <c r="E1215" t="s">
        <v>2466</v>
      </c>
      <c r="F1215" t="str">
        <f t="shared" si="261"/>
        <v>https://www.tradingview.com/chart/r46Q5U5a/?interval=M&amp;symbol=UPCOM:VTJ</v>
      </c>
      <c r="G1215" t="str">
        <f t="shared" si="262"/>
        <v>UPCOM_VTJ</v>
      </c>
      <c r="H1215">
        <f t="shared" si="263"/>
        <v>0</v>
      </c>
      <c r="I1215">
        <f t="shared" si="264"/>
        <v>0</v>
      </c>
    </row>
    <row r="1216" spans="2:10" hidden="1">
      <c r="B1216">
        <f t="shared" si="273"/>
        <v>3</v>
      </c>
      <c r="C1216" t="s">
        <v>57</v>
      </c>
      <c r="D1216" t="s">
        <v>2467</v>
      </c>
      <c r="E1216" t="s">
        <v>2468</v>
      </c>
      <c r="F1216" t="str">
        <f t="shared" si="261"/>
        <v>https://www.tradingview.com/chart/r46Q5U5a/?interval=M&amp;symbol=HNX:VTL</v>
      </c>
      <c r="G1216" t="str">
        <f t="shared" si="262"/>
        <v>HNX_VTL</v>
      </c>
      <c r="H1216">
        <f t="shared" si="263"/>
        <v>0</v>
      </c>
      <c r="I1216">
        <f t="shared" si="264"/>
        <v>0</v>
      </c>
    </row>
    <row r="1217" spans="2:10" hidden="1">
      <c r="B1217">
        <f t="shared" si="273"/>
        <v>3</v>
      </c>
      <c r="C1217" t="s">
        <v>2510</v>
      </c>
      <c r="D1217" t="s">
        <v>2469</v>
      </c>
      <c r="E1217" t="s">
        <v>2470</v>
      </c>
      <c r="F1217" t="str">
        <f t="shared" si="261"/>
        <v>https://www.tradingview.com/chart/r46Q5U5a/?interval=M&amp;symbol=UPCOM:VTM</v>
      </c>
      <c r="G1217" t="str">
        <f t="shared" si="262"/>
        <v>UPCOM_VTM</v>
      </c>
      <c r="H1217">
        <f t="shared" si="263"/>
        <v>0</v>
      </c>
      <c r="I1217">
        <f t="shared" si="264"/>
        <v>0</v>
      </c>
    </row>
    <row r="1218" spans="2:10">
      <c r="B1218">
        <f t="shared" si="273"/>
        <v>3</v>
      </c>
      <c r="C1218" t="s">
        <v>2509</v>
      </c>
      <c r="D1218" t="s">
        <v>2471</v>
      </c>
      <c r="E1218" t="s">
        <v>2472</v>
      </c>
      <c r="F1218" t="str">
        <f t="shared" si="261"/>
        <v>https://www.tradingview.com/chart/r46Q5U5a/?interval=M&amp;symbol=HOSE:VTO</v>
      </c>
      <c r="G1218" t="str">
        <f t="shared" si="262"/>
        <v>HOSE_VTO</v>
      </c>
      <c r="H1218">
        <f t="shared" si="263"/>
        <v>1</v>
      </c>
      <c r="I1218">
        <f t="shared" si="264"/>
        <v>0</v>
      </c>
      <c r="J1218" t="str">
        <f>","""&amp;C1218&amp;"_"&amp;D1218&amp;" "&amp;E1218&amp;""""</f>
        <v>,"HOSE_VTO Công ty Cổ phần Vận tải Xăng dầu VITACO"</v>
      </c>
    </row>
    <row r="1219" spans="2:10" hidden="1">
      <c r="B1219">
        <f t="shared" si="273"/>
        <v>3</v>
      </c>
      <c r="C1219" t="s">
        <v>57</v>
      </c>
      <c r="D1219" t="s">
        <v>2473</v>
      </c>
      <c r="E1219" t="s">
        <v>2474</v>
      </c>
      <c r="F1219" t="str">
        <f t="shared" ref="F1219:F1235" si="275">"https://www.tradingview.com/chart/r46Q5U5a/?interval=M&amp;symbol="&amp;C1219&amp;":"&amp;D1219</f>
        <v>https://www.tradingview.com/chart/r46Q5U5a/?interval=M&amp;symbol=HNX:VTS</v>
      </c>
      <c r="G1219" t="str">
        <f t="shared" si="262"/>
        <v>HNX_VTS</v>
      </c>
      <c r="H1219">
        <f t="shared" si="263"/>
        <v>0</v>
      </c>
      <c r="I1219">
        <f t="shared" si="264"/>
        <v>0</v>
      </c>
    </row>
    <row r="1220" spans="2:10">
      <c r="B1220">
        <f t="shared" si="273"/>
        <v>3</v>
      </c>
      <c r="C1220" t="s">
        <v>57</v>
      </c>
      <c r="D1220" t="s">
        <v>2475</v>
      </c>
      <c r="E1220" t="s">
        <v>2476</v>
      </c>
      <c r="F1220" t="str">
        <f t="shared" si="275"/>
        <v>https://www.tradingview.com/chart/r46Q5U5a/?interval=M&amp;symbol=HNX:VTV</v>
      </c>
      <c r="G1220" t="str">
        <f t="shared" ref="G1220:G1235" si="276">C1220&amp;"_"&amp;D1220</f>
        <v>HNX_VTV</v>
      </c>
      <c r="H1220">
        <f t="shared" ref="H1220:H1235" si="277">COUNTIF(L:L,G1220)</f>
        <v>1</v>
      </c>
      <c r="I1220">
        <f t="shared" ref="I1220:I1235" si="278">COUNTIF(P:P,D1220)</f>
        <v>0</v>
      </c>
      <c r="J1220" t="str">
        <f t="shared" ref="J1220:J1222" si="279">","""&amp;C1220&amp;"_"&amp;D1220&amp;" "&amp;E1220&amp;""""</f>
        <v>,"HNX_VTV Công ty Cổ phần VICEM Vật tư Vận tải Xi măng"</v>
      </c>
    </row>
    <row r="1221" spans="2:10">
      <c r="B1221">
        <f t="shared" si="273"/>
        <v>3</v>
      </c>
      <c r="C1221" t="s">
        <v>2510</v>
      </c>
      <c r="D1221" t="s">
        <v>2477</v>
      </c>
      <c r="E1221" t="s">
        <v>2478</v>
      </c>
      <c r="F1221" t="str">
        <f t="shared" si="275"/>
        <v>https://www.tradingview.com/chart/r46Q5U5a/?interval=M&amp;symbol=UPCOM:VTX</v>
      </c>
      <c r="G1221" t="str">
        <f t="shared" si="276"/>
        <v>UPCOM_VTX</v>
      </c>
      <c r="H1221">
        <f t="shared" si="277"/>
        <v>1</v>
      </c>
      <c r="I1221">
        <f t="shared" si="278"/>
        <v>0</v>
      </c>
      <c r="J1221" t="str">
        <f t="shared" si="279"/>
        <v>,"UPCOM_VTX Công ty cổ phần Vận tải đa phương thức Vietranstimex"</v>
      </c>
    </row>
    <row r="1222" spans="2:10">
      <c r="B1222">
        <f t="shared" si="273"/>
        <v>3</v>
      </c>
      <c r="C1222" t="s">
        <v>2510</v>
      </c>
      <c r="D1222" t="s">
        <v>2479</v>
      </c>
      <c r="E1222" t="s">
        <v>2480</v>
      </c>
      <c r="F1222" t="str">
        <f t="shared" si="275"/>
        <v>https://www.tradingview.com/chart/r46Q5U5a/?interval=M&amp;symbol=UPCOM:VWS</v>
      </c>
      <c r="G1222" t="str">
        <f t="shared" si="276"/>
        <v>UPCOM_VWS</v>
      </c>
      <c r="H1222">
        <f t="shared" si="277"/>
        <v>1</v>
      </c>
      <c r="I1222">
        <f t="shared" si="278"/>
        <v>0</v>
      </c>
      <c r="J1222" t="str">
        <f t="shared" si="279"/>
        <v>,"UPCOM_VWS Công ty Cổ phần Nước và Môi trường Việt Nam"</v>
      </c>
    </row>
    <row r="1223" spans="2:10" hidden="1">
      <c r="B1223">
        <f t="shared" si="273"/>
        <v>3</v>
      </c>
      <c r="C1223" t="s">
        <v>57</v>
      </c>
      <c r="D1223" t="s">
        <v>2481</v>
      </c>
      <c r="E1223" t="s">
        <v>2482</v>
      </c>
      <c r="F1223" t="str">
        <f t="shared" si="275"/>
        <v>https://www.tradingview.com/chart/r46Q5U5a/?interval=M&amp;symbol=HNX:VXB</v>
      </c>
      <c r="G1223" t="str">
        <f t="shared" si="276"/>
        <v>HNX_VXB</v>
      </c>
      <c r="H1223">
        <f t="shared" si="277"/>
        <v>0</v>
      </c>
      <c r="I1223">
        <f t="shared" si="278"/>
        <v>0</v>
      </c>
    </row>
    <row r="1224" spans="2:10">
      <c r="B1224">
        <f t="shared" si="273"/>
        <v>3</v>
      </c>
      <c r="C1224" t="s">
        <v>57</v>
      </c>
      <c r="D1224" t="s">
        <v>2483</v>
      </c>
      <c r="E1224" t="s">
        <v>2484</v>
      </c>
      <c r="F1224" t="str">
        <f t="shared" si="275"/>
        <v>https://www.tradingview.com/chart/r46Q5U5a/?interval=M&amp;symbol=HNX:WCS</v>
      </c>
      <c r="G1224" t="str">
        <f t="shared" si="276"/>
        <v>HNX_WCS</v>
      </c>
      <c r="H1224">
        <f t="shared" si="277"/>
        <v>1</v>
      </c>
      <c r="I1224">
        <f t="shared" si="278"/>
        <v>0</v>
      </c>
      <c r="J1224" t="str">
        <f t="shared" ref="J1224:J1226" si="280">","""&amp;C1224&amp;"_"&amp;D1224&amp;" "&amp;E1224&amp;""""</f>
        <v>,"HNX_WCS Công ty Cổ phần Bến xe Miền Tây"</v>
      </c>
    </row>
    <row r="1225" spans="2:10">
      <c r="B1225">
        <f t="shared" si="273"/>
        <v>3</v>
      </c>
      <c r="C1225" t="s">
        <v>2510</v>
      </c>
      <c r="D1225" t="s">
        <v>0</v>
      </c>
      <c r="E1225" t="s">
        <v>2485</v>
      </c>
      <c r="F1225" t="str">
        <f t="shared" si="275"/>
        <v>https://www.tradingview.com/chart/r46Q5U5a/?interval=M&amp;symbol=UPCOM:WSB</v>
      </c>
      <c r="G1225" t="str">
        <f t="shared" si="276"/>
        <v>UPCOM_WSB</v>
      </c>
      <c r="H1225">
        <f t="shared" si="277"/>
        <v>1</v>
      </c>
      <c r="I1225">
        <f t="shared" si="278"/>
        <v>0</v>
      </c>
      <c r="J1225" t="str">
        <f t="shared" si="280"/>
        <v>,"UPCOM_WSB Công ty Cổ phần Bia Sài Gòn - Miền Tây"</v>
      </c>
    </row>
    <row r="1226" spans="2:10">
      <c r="B1226">
        <f t="shared" si="273"/>
        <v>3</v>
      </c>
      <c r="C1226" t="s">
        <v>2510</v>
      </c>
      <c r="D1226" t="s">
        <v>2486</v>
      </c>
      <c r="E1226" t="s">
        <v>2487</v>
      </c>
      <c r="F1226" t="str">
        <f t="shared" si="275"/>
        <v>https://www.tradingview.com/chart/r46Q5U5a/?interval=M&amp;symbol=UPCOM:WTC</v>
      </c>
      <c r="G1226" t="str">
        <f t="shared" si="276"/>
        <v>UPCOM_WTC</v>
      </c>
      <c r="H1226">
        <f t="shared" si="277"/>
        <v>1</v>
      </c>
      <c r="I1226">
        <f t="shared" si="278"/>
        <v>0</v>
      </c>
      <c r="J1226" t="str">
        <f t="shared" si="280"/>
        <v>,"UPCOM_WTC CTCP Vận tải thủy - Vinacomin"</v>
      </c>
    </row>
    <row r="1227" spans="2:10" hidden="1">
      <c r="B1227">
        <f t="shared" si="273"/>
        <v>3</v>
      </c>
      <c r="C1227" t="s">
        <v>2510</v>
      </c>
      <c r="D1227" t="s">
        <v>2488</v>
      </c>
      <c r="E1227" t="s">
        <v>2489</v>
      </c>
      <c r="F1227" t="str">
        <f t="shared" si="275"/>
        <v>https://www.tradingview.com/chart/r46Q5U5a/?interval=M&amp;symbol=UPCOM:X18</v>
      </c>
      <c r="G1227" t="str">
        <f t="shared" si="276"/>
        <v>UPCOM_X18</v>
      </c>
      <c r="H1227">
        <f t="shared" si="277"/>
        <v>0</v>
      </c>
      <c r="I1227">
        <f t="shared" si="278"/>
        <v>0</v>
      </c>
    </row>
    <row r="1228" spans="2:10" hidden="1">
      <c r="B1228">
        <f t="shared" si="273"/>
        <v>3</v>
      </c>
      <c r="C1228" t="s">
        <v>2510</v>
      </c>
      <c r="D1228" t="s">
        <v>2490</v>
      </c>
      <c r="E1228" t="s">
        <v>2491</v>
      </c>
      <c r="F1228" t="str">
        <f t="shared" si="275"/>
        <v>https://www.tradingview.com/chart/r46Q5U5a/?interval=M&amp;symbol=UPCOM:X77</v>
      </c>
      <c r="G1228" t="str">
        <f t="shared" si="276"/>
        <v>UPCOM_X77</v>
      </c>
      <c r="H1228">
        <f t="shared" si="277"/>
        <v>0</v>
      </c>
      <c r="I1228">
        <f t="shared" si="278"/>
        <v>0</v>
      </c>
    </row>
    <row r="1229" spans="2:10">
      <c r="B1229">
        <f t="shared" si="273"/>
        <v>3</v>
      </c>
      <c r="C1229" t="s">
        <v>2510</v>
      </c>
      <c r="D1229" t="s">
        <v>2492</v>
      </c>
      <c r="E1229" t="s">
        <v>2493</v>
      </c>
      <c r="F1229" t="str">
        <f t="shared" si="275"/>
        <v>https://www.tradingview.com/chart/r46Q5U5a/?interval=M&amp;symbol=UPCOM:XHC</v>
      </c>
      <c r="G1229" t="str">
        <f t="shared" si="276"/>
        <v>UPCOM_XHC</v>
      </c>
      <c r="H1229">
        <f t="shared" si="277"/>
        <v>1</v>
      </c>
      <c r="I1229">
        <f t="shared" si="278"/>
        <v>0</v>
      </c>
      <c r="J1229" t="str">
        <f>","""&amp;C1229&amp;"_"&amp;D1229&amp;" "&amp;E1229&amp;""""</f>
        <v>,"UPCOM_XHC Công ty cổ phần Xuân Hòa Việt Nam"</v>
      </c>
    </row>
    <row r="1230" spans="2:10" hidden="1">
      <c r="B1230">
        <f t="shared" si="273"/>
        <v>3</v>
      </c>
      <c r="C1230" t="s">
        <v>57</v>
      </c>
      <c r="D1230" t="s">
        <v>2494</v>
      </c>
      <c r="E1230" t="s">
        <v>2495</v>
      </c>
      <c r="F1230" t="str">
        <f t="shared" si="275"/>
        <v>https://www.tradingview.com/chart/r46Q5U5a/?interval=M&amp;symbol=HNX:XMC</v>
      </c>
      <c r="G1230" t="str">
        <f t="shared" si="276"/>
        <v>HNX_XMC</v>
      </c>
      <c r="H1230">
        <f t="shared" si="277"/>
        <v>0</v>
      </c>
      <c r="I1230">
        <f t="shared" si="278"/>
        <v>0</v>
      </c>
    </row>
    <row r="1231" spans="2:10">
      <c r="B1231">
        <f t="shared" si="273"/>
        <v>3</v>
      </c>
      <c r="C1231" t="s">
        <v>2510</v>
      </c>
      <c r="D1231" t="s">
        <v>2496</v>
      </c>
      <c r="E1231" t="s">
        <v>2497</v>
      </c>
      <c r="F1231" t="str">
        <f t="shared" si="275"/>
        <v>https://www.tradingview.com/chart/r46Q5U5a/?interval=M&amp;symbol=UPCOM:XMD</v>
      </c>
      <c r="G1231" t="str">
        <f t="shared" si="276"/>
        <v>UPCOM_XMD</v>
      </c>
      <c r="H1231">
        <f t="shared" si="277"/>
        <v>1</v>
      </c>
      <c r="I1231">
        <f t="shared" si="278"/>
        <v>0</v>
      </c>
      <c r="J1231" t="str">
        <f t="shared" ref="J1231:J1233" si="281">","""&amp;C1231&amp;"_"&amp;D1231&amp;" "&amp;E1231&amp;""""</f>
        <v>,"UPCOM_XMD Công ty cổ phần Xuân Mai - Đạo Tú"</v>
      </c>
    </row>
    <row r="1232" spans="2:10">
      <c r="B1232">
        <f t="shared" si="273"/>
        <v>3</v>
      </c>
      <c r="C1232" t="s">
        <v>2510</v>
      </c>
      <c r="D1232" t="s">
        <v>2498</v>
      </c>
      <c r="E1232" t="s">
        <v>2499</v>
      </c>
      <c r="F1232" t="str">
        <f t="shared" si="275"/>
        <v>https://www.tradingview.com/chart/r46Q5U5a/?interval=M&amp;symbol=UPCOM:XPH</v>
      </c>
      <c r="G1232" t="str">
        <f t="shared" si="276"/>
        <v>UPCOM_XPH</v>
      </c>
      <c r="H1232">
        <f t="shared" si="277"/>
        <v>1</v>
      </c>
      <c r="I1232">
        <f t="shared" si="278"/>
        <v>0</v>
      </c>
      <c r="J1232" t="str">
        <f t="shared" si="281"/>
        <v>,"UPCOM_XPH Công ty Cổ phần Xà phòng Hà Nội"</v>
      </c>
    </row>
    <row r="1233" spans="2:10">
      <c r="B1233">
        <f t="shared" si="273"/>
        <v>3</v>
      </c>
      <c r="C1233" t="s">
        <v>2510</v>
      </c>
      <c r="D1233" t="s">
        <v>2500</v>
      </c>
      <c r="E1233" t="s">
        <v>2501</v>
      </c>
      <c r="F1233" t="str">
        <f t="shared" si="275"/>
        <v>https://www.tradingview.com/chart/r46Q5U5a/?interval=M&amp;symbol=UPCOM:YBC</v>
      </c>
      <c r="G1233" t="str">
        <f t="shared" si="276"/>
        <v>UPCOM_YBC</v>
      </c>
      <c r="H1233">
        <f t="shared" si="277"/>
        <v>1</v>
      </c>
      <c r="I1233">
        <f t="shared" si="278"/>
        <v>0</v>
      </c>
      <c r="J1233" t="str">
        <f t="shared" si="281"/>
        <v>,"UPCOM_YBC Công ty Cổ phần Xi măng và Khoáng sản Yên Bái"</v>
      </c>
    </row>
    <row r="1234" spans="2:10" hidden="1">
      <c r="B1234">
        <f t="shared" si="273"/>
        <v>3</v>
      </c>
      <c r="C1234" t="s">
        <v>2510</v>
      </c>
      <c r="D1234" t="s">
        <v>2502</v>
      </c>
      <c r="E1234" t="s">
        <v>2503</v>
      </c>
      <c r="F1234" t="str">
        <f t="shared" si="275"/>
        <v>https://www.tradingview.com/chart/r46Q5U5a/?interval=M&amp;symbol=UPCOM:YRC</v>
      </c>
      <c r="G1234" t="str">
        <f t="shared" si="276"/>
        <v>UPCOM_YRC</v>
      </c>
      <c r="H1234">
        <f t="shared" si="277"/>
        <v>0</v>
      </c>
      <c r="I1234">
        <f t="shared" si="278"/>
        <v>0</v>
      </c>
    </row>
    <row r="1235" spans="2:10" hidden="1">
      <c r="B1235">
        <f t="shared" si="273"/>
        <v>3</v>
      </c>
      <c r="C1235" t="s">
        <v>57</v>
      </c>
      <c r="D1235" t="s">
        <v>2504</v>
      </c>
      <c r="E1235" t="s">
        <v>2505</v>
      </c>
      <c r="F1235" t="str">
        <f t="shared" si="275"/>
        <v>https://www.tradingview.com/chart/r46Q5U5a/?interval=M&amp;symbol=HNX:YSC</v>
      </c>
      <c r="G1235" t="str">
        <f t="shared" si="276"/>
        <v>HNX_YSC</v>
      </c>
      <c r="H1235">
        <f t="shared" si="277"/>
        <v>0</v>
      </c>
      <c r="I1235">
        <f t="shared" si="278"/>
        <v>0</v>
      </c>
    </row>
  </sheetData>
  <autoFilter ref="B2:I1235" xr:uid="{26B862AC-06C7-4587-867A-A4FF25B8621F}">
    <filterColumn colId="6">
      <filters>
        <filter val="1"/>
      </filters>
    </filterColumn>
    <filterColumn colId="7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6EC8-EB5F-4A9E-8495-7C3491BDC94C}">
  <dimension ref="C2:E722"/>
  <sheetViews>
    <sheetView workbookViewId="0">
      <selection activeCell="L2" sqref="L2"/>
    </sheetView>
  </sheetViews>
  <sheetFormatPr defaultRowHeight="14.4"/>
  <sheetData>
    <row r="2" spans="3:5">
      <c r="C2" t="s">
        <v>2509</v>
      </c>
      <c r="D2" t="s">
        <v>46</v>
      </c>
      <c r="E2" t="s">
        <v>2553</v>
      </c>
    </row>
    <row r="3" spans="3:5">
      <c r="C3" t="s">
        <v>2510</v>
      </c>
      <c r="D3" t="s">
        <v>48</v>
      </c>
      <c r="E3" t="s">
        <v>2554</v>
      </c>
    </row>
    <row r="4" spans="3:5">
      <c r="C4" t="s">
        <v>2510</v>
      </c>
      <c r="D4" t="s">
        <v>2</v>
      </c>
      <c r="E4" t="s">
        <v>2555</v>
      </c>
    </row>
    <row r="5" spans="3:5">
      <c r="C5" t="s">
        <v>2509</v>
      </c>
      <c r="D5" t="s">
        <v>51</v>
      </c>
      <c r="E5" t="s">
        <v>2556</v>
      </c>
    </row>
    <row r="6" spans="3:5">
      <c r="C6" t="s">
        <v>2509</v>
      </c>
      <c r="D6" t="s">
        <v>58</v>
      </c>
      <c r="E6" t="s">
        <v>2557</v>
      </c>
    </row>
    <row r="7" spans="3:5">
      <c r="C7" t="s">
        <v>2510</v>
      </c>
      <c r="D7" t="s">
        <v>60</v>
      </c>
      <c r="E7" t="s">
        <v>2558</v>
      </c>
    </row>
    <row r="8" spans="3:5">
      <c r="C8" t="s">
        <v>2509</v>
      </c>
      <c r="D8" t="s">
        <v>62</v>
      </c>
      <c r="E8" t="s">
        <v>2559</v>
      </c>
    </row>
    <row r="9" spans="3:5">
      <c r="C9" t="s">
        <v>2510</v>
      </c>
      <c r="D9" t="s">
        <v>4</v>
      </c>
      <c r="E9" t="s">
        <v>2560</v>
      </c>
    </row>
    <row r="10" spans="3:5">
      <c r="C10" t="s">
        <v>57</v>
      </c>
      <c r="D10" t="s">
        <v>67</v>
      </c>
      <c r="E10" t="s">
        <v>2561</v>
      </c>
    </row>
    <row r="11" spans="3:5">
      <c r="C11" t="s">
        <v>2509</v>
      </c>
      <c r="D11" t="s">
        <v>71</v>
      </c>
      <c r="E11" t="s">
        <v>2562</v>
      </c>
    </row>
    <row r="12" spans="3:5">
      <c r="C12" t="s">
        <v>2510</v>
      </c>
      <c r="D12" t="s">
        <v>73</v>
      </c>
      <c r="E12" t="s">
        <v>2563</v>
      </c>
    </row>
    <row r="13" spans="3:5">
      <c r="C13" t="s">
        <v>2509</v>
      </c>
      <c r="D13" t="s">
        <v>81</v>
      </c>
      <c r="E13" t="s">
        <v>2564</v>
      </c>
    </row>
    <row r="14" spans="3:5">
      <c r="C14" t="s">
        <v>2510</v>
      </c>
      <c r="D14" t="s">
        <v>83</v>
      </c>
      <c r="E14" t="s">
        <v>2565</v>
      </c>
    </row>
    <row r="15" spans="3:5">
      <c r="C15" t="s">
        <v>2510</v>
      </c>
      <c r="D15" t="s">
        <v>85</v>
      </c>
      <c r="E15" t="s">
        <v>2566</v>
      </c>
    </row>
    <row r="16" spans="3:5">
      <c r="C16" t="s">
        <v>57</v>
      </c>
      <c r="D16" t="s">
        <v>89</v>
      </c>
      <c r="E16" t="s">
        <v>2567</v>
      </c>
    </row>
    <row r="17" spans="3:5">
      <c r="C17" t="s">
        <v>57</v>
      </c>
      <c r="D17" t="s">
        <v>93</v>
      </c>
      <c r="E17" t="s">
        <v>2568</v>
      </c>
    </row>
    <row r="18" spans="3:5">
      <c r="C18" t="s">
        <v>57</v>
      </c>
      <c r="D18" t="s">
        <v>97</v>
      </c>
      <c r="E18" t="s">
        <v>2569</v>
      </c>
    </row>
    <row r="19" spans="3:5">
      <c r="C19" t="s">
        <v>2510</v>
      </c>
      <c r="D19" t="s">
        <v>99</v>
      </c>
      <c r="E19" t="s">
        <v>2570</v>
      </c>
    </row>
    <row r="20" spans="3:5">
      <c r="C20" t="s">
        <v>2510</v>
      </c>
      <c r="D20" t="s">
        <v>101</v>
      </c>
      <c r="E20" t="s">
        <v>2571</v>
      </c>
    </row>
    <row r="21" spans="3:5">
      <c r="C21" t="s">
        <v>57</v>
      </c>
      <c r="D21" t="s">
        <v>103</v>
      </c>
      <c r="E21" t="s">
        <v>2572</v>
      </c>
    </row>
    <row r="22" spans="3:5">
      <c r="C22" t="s">
        <v>2510</v>
      </c>
      <c r="D22" t="s">
        <v>105</v>
      </c>
      <c r="E22" t="s">
        <v>2573</v>
      </c>
    </row>
    <row r="23" spans="3:5">
      <c r="C23" t="s">
        <v>57</v>
      </c>
      <c r="D23" t="s">
        <v>111</v>
      </c>
      <c r="E23" t="s">
        <v>2574</v>
      </c>
    </row>
    <row r="24" spans="3:5">
      <c r="C24" t="s">
        <v>2510</v>
      </c>
      <c r="D24" t="s">
        <v>113</v>
      </c>
      <c r="E24" t="s">
        <v>2575</v>
      </c>
    </row>
    <row r="25" spans="3:5">
      <c r="C25" t="s">
        <v>57</v>
      </c>
      <c r="D25" t="s">
        <v>117</v>
      </c>
      <c r="E25" t="s">
        <v>2576</v>
      </c>
    </row>
    <row r="26" spans="3:5">
      <c r="C26" t="s">
        <v>2509</v>
      </c>
      <c r="D26" t="s">
        <v>125</v>
      </c>
      <c r="E26" t="s">
        <v>2577</v>
      </c>
    </row>
    <row r="27" spans="3:5">
      <c r="C27" t="s">
        <v>2510</v>
      </c>
      <c r="D27" t="s">
        <v>127</v>
      </c>
      <c r="E27" t="s">
        <v>2578</v>
      </c>
    </row>
    <row r="28" spans="3:5">
      <c r="C28" t="s">
        <v>57</v>
      </c>
      <c r="D28" t="s">
        <v>131</v>
      </c>
      <c r="E28" t="s">
        <v>2579</v>
      </c>
    </row>
    <row r="29" spans="3:5">
      <c r="C29" t="s">
        <v>2510</v>
      </c>
      <c r="D29" t="s">
        <v>135</v>
      </c>
      <c r="E29" t="s">
        <v>2580</v>
      </c>
    </row>
    <row r="30" spans="3:5">
      <c r="C30" t="s">
        <v>57</v>
      </c>
      <c r="D30" t="s">
        <v>143</v>
      </c>
      <c r="E30" t="s">
        <v>2581</v>
      </c>
    </row>
    <row r="31" spans="3:5">
      <c r="C31" t="s">
        <v>2509</v>
      </c>
      <c r="D31" t="s">
        <v>145</v>
      </c>
      <c r="E31" t="s">
        <v>2582</v>
      </c>
    </row>
    <row r="32" spans="3:5">
      <c r="C32" t="s">
        <v>57</v>
      </c>
      <c r="D32" t="s">
        <v>147</v>
      </c>
      <c r="E32" t="s">
        <v>2583</v>
      </c>
    </row>
    <row r="33" spans="3:5">
      <c r="C33" t="s">
        <v>2509</v>
      </c>
      <c r="D33" t="s">
        <v>153</v>
      </c>
      <c r="E33" t="s">
        <v>2584</v>
      </c>
    </row>
    <row r="34" spans="3:5">
      <c r="C34" t="s">
        <v>2509</v>
      </c>
      <c r="D34" t="s">
        <v>155</v>
      </c>
      <c r="E34" t="s">
        <v>2585</v>
      </c>
    </row>
    <row r="35" spans="3:5">
      <c r="C35" t="s">
        <v>2510</v>
      </c>
      <c r="D35" t="s">
        <v>159</v>
      </c>
      <c r="E35" t="s">
        <v>2586</v>
      </c>
    </row>
    <row r="36" spans="3:5">
      <c r="C36" t="s">
        <v>2510</v>
      </c>
      <c r="D36" t="s">
        <v>163</v>
      </c>
      <c r="E36" t="s">
        <v>2587</v>
      </c>
    </row>
    <row r="37" spans="3:5">
      <c r="C37" t="s">
        <v>2510</v>
      </c>
      <c r="D37" t="s">
        <v>165</v>
      </c>
      <c r="E37" t="s">
        <v>2588</v>
      </c>
    </row>
    <row r="38" spans="3:5">
      <c r="C38" t="s">
        <v>2510</v>
      </c>
      <c r="D38" t="s">
        <v>173</v>
      </c>
      <c r="E38" t="s">
        <v>2589</v>
      </c>
    </row>
    <row r="39" spans="3:5">
      <c r="C39" t="s">
        <v>2509</v>
      </c>
      <c r="D39" t="s">
        <v>175</v>
      </c>
      <c r="E39" t="s">
        <v>2590</v>
      </c>
    </row>
    <row r="40" spans="3:5">
      <c r="C40" t="s">
        <v>2510</v>
      </c>
      <c r="D40" t="s">
        <v>177</v>
      </c>
      <c r="E40" t="s">
        <v>2591</v>
      </c>
    </row>
    <row r="41" spans="3:5">
      <c r="C41" t="s">
        <v>2509</v>
      </c>
      <c r="D41" t="s">
        <v>185</v>
      </c>
      <c r="E41" t="s">
        <v>2592</v>
      </c>
    </row>
    <row r="42" spans="3:5">
      <c r="C42" t="s">
        <v>57</v>
      </c>
      <c r="D42" t="s">
        <v>191</v>
      </c>
      <c r="E42" t="s">
        <v>2593</v>
      </c>
    </row>
    <row r="43" spans="3:5">
      <c r="C43" t="s">
        <v>2510</v>
      </c>
      <c r="D43" t="s">
        <v>195</v>
      </c>
      <c r="E43" t="s">
        <v>2594</v>
      </c>
    </row>
    <row r="44" spans="3:5">
      <c r="C44" t="s">
        <v>2510</v>
      </c>
      <c r="D44" t="s">
        <v>197</v>
      </c>
      <c r="E44" t="s">
        <v>2595</v>
      </c>
    </row>
    <row r="45" spans="3:5">
      <c r="C45" t="s">
        <v>2509</v>
      </c>
      <c r="D45" t="s">
        <v>199</v>
      </c>
      <c r="E45" t="s">
        <v>2596</v>
      </c>
    </row>
    <row r="46" spans="3:5">
      <c r="C46" t="s">
        <v>2509</v>
      </c>
      <c r="D46" t="s">
        <v>201</v>
      </c>
      <c r="E46" t="s">
        <v>2597</v>
      </c>
    </row>
    <row r="47" spans="3:5">
      <c r="C47" t="s">
        <v>2510</v>
      </c>
      <c r="D47" t="s">
        <v>203</v>
      </c>
      <c r="E47" t="s">
        <v>2598</v>
      </c>
    </row>
    <row r="48" spans="3:5">
      <c r="C48" t="s">
        <v>2510</v>
      </c>
      <c r="D48" t="s">
        <v>205</v>
      </c>
      <c r="E48" t="s">
        <v>2599</v>
      </c>
    </row>
    <row r="49" spans="3:5">
      <c r="C49" t="s">
        <v>57</v>
      </c>
      <c r="D49" t="s">
        <v>209</v>
      </c>
      <c r="E49" t="s">
        <v>2600</v>
      </c>
    </row>
    <row r="50" spans="3:5">
      <c r="C50" t="s">
        <v>2509</v>
      </c>
      <c r="D50" t="s">
        <v>211</v>
      </c>
      <c r="E50" t="s">
        <v>2601</v>
      </c>
    </row>
    <row r="51" spans="3:5">
      <c r="C51" t="s">
        <v>2510</v>
      </c>
      <c r="D51" t="s">
        <v>213</v>
      </c>
      <c r="E51" t="s">
        <v>2602</v>
      </c>
    </row>
    <row r="52" spans="3:5">
      <c r="C52" t="s">
        <v>57</v>
      </c>
      <c r="D52" t="s">
        <v>215</v>
      </c>
      <c r="E52" t="s">
        <v>2603</v>
      </c>
    </row>
    <row r="53" spans="3:5">
      <c r="C53" t="s">
        <v>2510</v>
      </c>
      <c r="D53" t="s">
        <v>217</v>
      </c>
      <c r="E53" t="s">
        <v>2604</v>
      </c>
    </row>
    <row r="54" spans="3:5">
      <c r="C54" t="s">
        <v>2510</v>
      </c>
      <c r="D54" t="s">
        <v>219</v>
      </c>
      <c r="E54" t="s">
        <v>2605</v>
      </c>
    </row>
    <row r="55" spans="3:5">
      <c r="C55" t="s">
        <v>2510</v>
      </c>
      <c r="D55" t="s">
        <v>221</v>
      </c>
      <c r="E55" t="s">
        <v>2606</v>
      </c>
    </row>
    <row r="56" spans="3:5">
      <c r="C56" t="s">
        <v>2510</v>
      </c>
      <c r="D56" t="s">
        <v>223</v>
      </c>
      <c r="E56" t="s">
        <v>2607</v>
      </c>
    </row>
    <row r="57" spans="3:5">
      <c r="C57" t="s">
        <v>2510</v>
      </c>
      <c r="D57" t="s">
        <v>225</v>
      </c>
      <c r="E57" t="s">
        <v>2608</v>
      </c>
    </row>
    <row r="58" spans="3:5">
      <c r="C58" t="s">
        <v>2510</v>
      </c>
      <c r="D58" t="s">
        <v>227</v>
      </c>
      <c r="E58" t="s">
        <v>2609</v>
      </c>
    </row>
    <row r="59" spans="3:5">
      <c r="C59" t="s">
        <v>2510</v>
      </c>
      <c r="D59" t="s">
        <v>231</v>
      </c>
      <c r="E59" t="s">
        <v>2610</v>
      </c>
    </row>
    <row r="60" spans="3:5">
      <c r="C60" t="s">
        <v>2510</v>
      </c>
      <c r="D60" t="s">
        <v>233</v>
      </c>
      <c r="E60" t="s">
        <v>2611</v>
      </c>
    </row>
    <row r="61" spans="3:5">
      <c r="C61" t="s">
        <v>2509</v>
      </c>
      <c r="D61" t="s">
        <v>237</v>
      </c>
      <c r="E61" t="s">
        <v>2612</v>
      </c>
    </row>
    <row r="62" spans="3:5">
      <c r="C62" t="s">
        <v>57</v>
      </c>
      <c r="D62" t="s">
        <v>241</v>
      </c>
      <c r="E62" t="s">
        <v>2613</v>
      </c>
    </row>
    <row r="63" spans="3:5">
      <c r="C63" t="s">
        <v>2509</v>
      </c>
      <c r="D63" t="s">
        <v>243</v>
      </c>
      <c r="E63" t="s">
        <v>2614</v>
      </c>
    </row>
    <row r="64" spans="3:5">
      <c r="C64" t="s">
        <v>2510</v>
      </c>
      <c r="D64" t="s">
        <v>245</v>
      </c>
      <c r="E64" t="s">
        <v>2615</v>
      </c>
    </row>
    <row r="65" spans="3:5">
      <c r="C65" t="s">
        <v>2510</v>
      </c>
      <c r="D65" t="s">
        <v>249</v>
      </c>
      <c r="E65" t="s">
        <v>2616</v>
      </c>
    </row>
    <row r="66" spans="3:5">
      <c r="C66" t="s">
        <v>2510</v>
      </c>
      <c r="D66" t="s">
        <v>253</v>
      </c>
      <c r="E66" t="s">
        <v>2617</v>
      </c>
    </row>
    <row r="67" spans="3:5">
      <c r="C67" t="s">
        <v>2510</v>
      </c>
      <c r="D67" t="s">
        <v>256</v>
      </c>
      <c r="E67" t="s">
        <v>2618</v>
      </c>
    </row>
    <row r="68" spans="3:5">
      <c r="C68" t="s">
        <v>57</v>
      </c>
      <c r="D68" t="s">
        <v>260</v>
      </c>
      <c r="E68" t="s">
        <v>2619</v>
      </c>
    </row>
    <row r="69" spans="3:5">
      <c r="C69" t="s">
        <v>2510</v>
      </c>
      <c r="D69" t="s">
        <v>262</v>
      </c>
      <c r="E69" t="s">
        <v>2620</v>
      </c>
    </row>
    <row r="70" spans="3:5">
      <c r="C70" t="s">
        <v>2510</v>
      </c>
      <c r="D70" t="s">
        <v>264</v>
      </c>
      <c r="E70" t="s">
        <v>2621</v>
      </c>
    </row>
    <row r="71" spans="3:5">
      <c r="C71" t="s">
        <v>2509</v>
      </c>
      <c r="D71" t="s">
        <v>266</v>
      </c>
      <c r="E71" t="s">
        <v>2622</v>
      </c>
    </row>
    <row r="72" spans="3:5">
      <c r="C72" t="s">
        <v>2509</v>
      </c>
      <c r="D72" t="s">
        <v>268</v>
      </c>
      <c r="E72" t="s">
        <v>2623</v>
      </c>
    </row>
    <row r="73" spans="3:5">
      <c r="C73" t="s">
        <v>2510</v>
      </c>
      <c r="D73" t="s">
        <v>274</v>
      </c>
      <c r="E73" t="s">
        <v>2624</v>
      </c>
    </row>
    <row r="74" spans="3:5">
      <c r="C74" t="s">
        <v>57</v>
      </c>
      <c r="D74" t="s">
        <v>276</v>
      </c>
      <c r="E74" t="s">
        <v>2625</v>
      </c>
    </row>
    <row r="75" spans="3:5">
      <c r="C75" t="s">
        <v>2509</v>
      </c>
      <c r="D75" t="s">
        <v>282</v>
      </c>
      <c r="E75" t="s">
        <v>2626</v>
      </c>
    </row>
    <row r="76" spans="3:5">
      <c r="C76" t="s">
        <v>2510</v>
      </c>
      <c r="D76" t="s">
        <v>290</v>
      </c>
      <c r="E76" t="s">
        <v>2627</v>
      </c>
    </row>
    <row r="77" spans="3:5">
      <c r="C77" t="s">
        <v>2509</v>
      </c>
      <c r="D77" t="s">
        <v>292</v>
      </c>
      <c r="E77" t="s">
        <v>2628</v>
      </c>
    </row>
    <row r="78" spans="3:5">
      <c r="C78" t="s">
        <v>2510</v>
      </c>
      <c r="D78" t="s">
        <v>294</v>
      </c>
      <c r="E78" t="s">
        <v>2629</v>
      </c>
    </row>
    <row r="79" spans="3:5">
      <c r="C79" t="s">
        <v>57</v>
      </c>
      <c r="D79" t="s">
        <v>296</v>
      </c>
      <c r="E79" t="s">
        <v>2630</v>
      </c>
    </row>
    <row r="80" spans="3:5">
      <c r="C80" t="s">
        <v>57</v>
      </c>
      <c r="D80" t="s">
        <v>302</v>
      </c>
      <c r="E80" t="s">
        <v>2631</v>
      </c>
    </row>
    <row r="81" spans="3:5">
      <c r="C81" t="s">
        <v>2510</v>
      </c>
      <c r="D81" t="s">
        <v>308</v>
      </c>
      <c r="E81" t="s">
        <v>2632</v>
      </c>
    </row>
    <row r="82" spans="3:5">
      <c r="C82" t="s">
        <v>2509</v>
      </c>
      <c r="D82" t="s">
        <v>310</v>
      </c>
      <c r="E82" t="s">
        <v>2633</v>
      </c>
    </row>
    <row r="83" spans="3:5">
      <c r="C83" t="s">
        <v>2510</v>
      </c>
      <c r="D83" t="s">
        <v>312</v>
      </c>
      <c r="E83" t="s">
        <v>2634</v>
      </c>
    </row>
    <row r="84" spans="3:5">
      <c r="C84" t="s">
        <v>2510</v>
      </c>
      <c r="D84" t="s">
        <v>314</v>
      </c>
      <c r="E84" t="s">
        <v>2635</v>
      </c>
    </row>
    <row r="85" spans="3:5">
      <c r="C85" t="s">
        <v>2510</v>
      </c>
      <c r="D85" t="s">
        <v>318</v>
      </c>
      <c r="E85" t="s">
        <v>2636</v>
      </c>
    </row>
    <row r="86" spans="3:5">
      <c r="C86" t="s">
        <v>2509</v>
      </c>
      <c r="D86" t="s">
        <v>320</v>
      </c>
      <c r="E86" t="s">
        <v>2637</v>
      </c>
    </row>
    <row r="87" spans="3:5">
      <c r="C87" t="s">
        <v>57</v>
      </c>
      <c r="D87" t="s">
        <v>324</v>
      </c>
      <c r="E87" t="s">
        <v>2638</v>
      </c>
    </row>
    <row r="88" spans="3:5">
      <c r="C88" t="s">
        <v>2510</v>
      </c>
      <c r="D88" t="s">
        <v>328</v>
      </c>
      <c r="E88" t="s">
        <v>2639</v>
      </c>
    </row>
    <row r="89" spans="3:5">
      <c r="C89" t="s">
        <v>57</v>
      </c>
      <c r="D89" t="s">
        <v>332</v>
      </c>
      <c r="E89" t="s">
        <v>2640</v>
      </c>
    </row>
    <row r="90" spans="3:5">
      <c r="C90" t="s">
        <v>2509</v>
      </c>
      <c r="D90" t="s">
        <v>334</v>
      </c>
      <c r="E90" t="s">
        <v>2641</v>
      </c>
    </row>
    <row r="91" spans="3:5">
      <c r="C91" t="s">
        <v>57</v>
      </c>
      <c r="D91" t="s">
        <v>338</v>
      </c>
      <c r="E91" t="s">
        <v>2642</v>
      </c>
    </row>
    <row r="92" spans="3:5">
      <c r="C92" t="s">
        <v>2509</v>
      </c>
      <c r="D92" t="s">
        <v>340</v>
      </c>
      <c r="E92" t="s">
        <v>2643</v>
      </c>
    </row>
    <row r="93" spans="3:5">
      <c r="C93" t="s">
        <v>57</v>
      </c>
      <c r="D93" t="s">
        <v>342</v>
      </c>
      <c r="E93" t="s">
        <v>2644</v>
      </c>
    </row>
    <row r="94" spans="3:5">
      <c r="C94" t="s">
        <v>2509</v>
      </c>
      <c r="D94" t="s">
        <v>346</v>
      </c>
      <c r="E94" t="s">
        <v>2645</v>
      </c>
    </row>
    <row r="95" spans="3:5">
      <c r="C95" t="s">
        <v>2510</v>
      </c>
      <c r="D95" t="s">
        <v>348</v>
      </c>
      <c r="E95" t="s">
        <v>2646</v>
      </c>
    </row>
    <row r="96" spans="3:5">
      <c r="C96" t="s">
        <v>57</v>
      </c>
      <c r="D96" t="s">
        <v>350</v>
      </c>
      <c r="E96" t="s">
        <v>2647</v>
      </c>
    </row>
    <row r="97" spans="3:5">
      <c r="C97" t="s">
        <v>2510</v>
      </c>
      <c r="D97" t="s">
        <v>352</v>
      </c>
      <c r="E97" t="s">
        <v>2648</v>
      </c>
    </row>
    <row r="98" spans="3:5">
      <c r="C98" t="s">
        <v>57</v>
      </c>
      <c r="D98" t="s">
        <v>362</v>
      </c>
      <c r="E98" t="s">
        <v>2649</v>
      </c>
    </row>
    <row r="99" spans="3:5">
      <c r="C99" t="s">
        <v>2509</v>
      </c>
      <c r="D99" t="s">
        <v>366</v>
      </c>
      <c r="E99" t="s">
        <v>2650</v>
      </c>
    </row>
    <row r="100" spans="3:5">
      <c r="C100" t="s">
        <v>2509</v>
      </c>
      <c r="D100" t="s">
        <v>368</v>
      </c>
      <c r="E100" t="s">
        <v>2651</v>
      </c>
    </row>
    <row r="101" spans="3:5">
      <c r="C101" t="s">
        <v>2510</v>
      </c>
      <c r="D101" t="s">
        <v>370</v>
      </c>
      <c r="E101" t="s">
        <v>2652</v>
      </c>
    </row>
    <row r="102" spans="3:5">
      <c r="C102" t="s">
        <v>2509</v>
      </c>
      <c r="D102" t="s">
        <v>372</v>
      </c>
      <c r="E102" t="s">
        <v>2653</v>
      </c>
    </row>
    <row r="103" spans="3:5">
      <c r="C103" t="s">
        <v>2510</v>
      </c>
      <c r="D103" t="s">
        <v>376</v>
      </c>
      <c r="E103" t="s">
        <v>2654</v>
      </c>
    </row>
    <row r="104" spans="3:5">
      <c r="C104" t="s">
        <v>2510</v>
      </c>
      <c r="D104" t="s">
        <v>378</v>
      </c>
      <c r="E104" t="s">
        <v>2655</v>
      </c>
    </row>
    <row r="105" spans="3:5">
      <c r="C105" t="s">
        <v>2509</v>
      </c>
      <c r="D105" t="s">
        <v>380</v>
      </c>
      <c r="E105" t="s">
        <v>2656</v>
      </c>
    </row>
    <row r="106" spans="3:5">
      <c r="C106" t="s">
        <v>57</v>
      </c>
      <c r="D106" t="s">
        <v>382</v>
      </c>
      <c r="E106" t="s">
        <v>2657</v>
      </c>
    </row>
    <row r="107" spans="3:5">
      <c r="C107" t="s">
        <v>2510</v>
      </c>
      <c r="D107" t="s">
        <v>386</v>
      </c>
      <c r="E107" t="s">
        <v>2658</v>
      </c>
    </row>
    <row r="108" spans="3:5">
      <c r="C108" t="s">
        <v>57</v>
      </c>
      <c r="D108" t="s">
        <v>388</v>
      </c>
      <c r="E108" t="s">
        <v>2659</v>
      </c>
    </row>
    <row r="109" spans="3:5">
      <c r="C109" t="s">
        <v>2509</v>
      </c>
      <c r="D109" t="s">
        <v>394</v>
      </c>
      <c r="E109" t="s">
        <v>2660</v>
      </c>
    </row>
    <row r="110" spans="3:5">
      <c r="C110" t="s">
        <v>2510</v>
      </c>
      <c r="D110" t="s">
        <v>396</v>
      </c>
      <c r="E110" t="s">
        <v>2661</v>
      </c>
    </row>
    <row r="111" spans="3:5">
      <c r="C111" t="s">
        <v>57</v>
      </c>
      <c r="D111" t="s">
        <v>402</v>
      </c>
      <c r="E111" t="s">
        <v>2662</v>
      </c>
    </row>
    <row r="112" spans="3:5">
      <c r="C112" t="s">
        <v>2509</v>
      </c>
      <c r="D112" t="s">
        <v>408</v>
      </c>
      <c r="E112" t="s">
        <v>2663</v>
      </c>
    </row>
    <row r="113" spans="3:5">
      <c r="C113" t="s">
        <v>2509</v>
      </c>
      <c r="D113" t="s">
        <v>412</v>
      </c>
      <c r="E113" t="s">
        <v>2664</v>
      </c>
    </row>
    <row r="114" spans="3:5">
      <c r="C114" t="s">
        <v>2510</v>
      </c>
      <c r="D114" t="s">
        <v>416</v>
      </c>
      <c r="E114" t="s">
        <v>2665</v>
      </c>
    </row>
    <row r="115" spans="3:5">
      <c r="C115" t="s">
        <v>57</v>
      </c>
      <c r="D115" t="s">
        <v>418</v>
      </c>
      <c r="E115" t="s">
        <v>2666</v>
      </c>
    </row>
    <row r="116" spans="3:5">
      <c r="C116" t="s">
        <v>57</v>
      </c>
      <c r="D116" t="s">
        <v>420</v>
      </c>
      <c r="E116" t="s">
        <v>2667</v>
      </c>
    </row>
    <row r="117" spans="3:5">
      <c r="C117" t="s">
        <v>2510</v>
      </c>
      <c r="D117" t="s">
        <v>424</v>
      </c>
      <c r="E117" t="s">
        <v>2668</v>
      </c>
    </row>
    <row r="118" spans="3:5">
      <c r="C118" t="s">
        <v>57</v>
      </c>
      <c r="D118" t="s">
        <v>430</v>
      </c>
      <c r="E118" t="s">
        <v>2669</v>
      </c>
    </row>
    <row r="119" spans="3:5">
      <c r="C119" t="s">
        <v>57</v>
      </c>
      <c r="D119" t="s">
        <v>434</v>
      </c>
      <c r="E119" t="s">
        <v>2670</v>
      </c>
    </row>
    <row r="120" spans="3:5">
      <c r="C120" t="s">
        <v>57</v>
      </c>
      <c r="D120" t="s">
        <v>442</v>
      </c>
      <c r="E120" t="s">
        <v>2671</v>
      </c>
    </row>
    <row r="121" spans="3:5">
      <c r="C121" t="s">
        <v>2510</v>
      </c>
      <c r="D121" t="s">
        <v>448</v>
      </c>
      <c r="E121" t="s">
        <v>2672</v>
      </c>
    </row>
    <row r="122" spans="3:5">
      <c r="C122" t="s">
        <v>57</v>
      </c>
      <c r="D122" t="s">
        <v>450</v>
      </c>
      <c r="E122" t="s">
        <v>2673</v>
      </c>
    </row>
    <row r="123" spans="3:5">
      <c r="C123" t="s">
        <v>2509</v>
      </c>
      <c r="D123" t="s">
        <v>454</v>
      </c>
      <c r="E123" t="s">
        <v>2674</v>
      </c>
    </row>
    <row r="124" spans="3:5">
      <c r="C124" t="s">
        <v>2510</v>
      </c>
      <c r="D124" t="s">
        <v>458</v>
      </c>
      <c r="E124" t="s">
        <v>2675</v>
      </c>
    </row>
    <row r="125" spans="3:5">
      <c r="C125" t="s">
        <v>2510</v>
      </c>
      <c r="D125" t="s">
        <v>466</v>
      </c>
      <c r="E125" t="s">
        <v>2676</v>
      </c>
    </row>
    <row r="126" spans="3:5">
      <c r="C126" t="s">
        <v>2510</v>
      </c>
      <c r="D126" t="s">
        <v>472</v>
      </c>
      <c r="E126" t="s">
        <v>2677</v>
      </c>
    </row>
    <row r="127" spans="3:5">
      <c r="C127" t="s">
        <v>57</v>
      </c>
      <c r="D127" t="s">
        <v>474</v>
      </c>
      <c r="E127" t="s">
        <v>2678</v>
      </c>
    </row>
    <row r="128" spans="3:5">
      <c r="C128" t="s">
        <v>2510</v>
      </c>
      <c r="D128" t="s">
        <v>480</v>
      </c>
      <c r="E128" t="s">
        <v>2679</v>
      </c>
    </row>
    <row r="129" spans="3:5">
      <c r="C129" t="s">
        <v>2509</v>
      </c>
      <c r="D129" t="s">
        <v>484</v>
      </c>
      <c r="E129" t="s">
        <v>2680</v>
      </c>
    </row>
    <row r="130" spans="3:5">
      <c r="C130" t="s">
        <v>2510</v>
      </c>
      <c r="D130" t="s">
        <v>490</v>
      </c>
      <c r="E130" t="s">
        <v>2681</v>
      </c>
    </row>
    <row r="131" spans="3:5">
      <c r="C131" t="s">
        <v>2510</v>
      </c>
      <c r="D131" t="s">
        <v>492</v>
      </c>
      <c r="E131" t="s">
        <v>2682</v>
      </c>
    </row>
    <row r="132" spans="3:5">
      <c r="C132" t="s">
        <v>2510</v>
      </c>
      <c r="D132" t="s">
        <v>494</v>
      </c>
      <c r="E132" t="s">
        <v>2683</v>
      </c>
    </row>
    <row r="133" spans="3:5">
      <c r="C133" t="s">
        <v>2510</v>
      </c>
      <c r="D133" t="s">
        <v>496</v>
      </c>
      <c r="E133" t="s">
        <v>2684</v>
      </c>
    </row>
    <row r="134" spans="3:5">
      <c r="C134" t="s">
        <v>2510</v>
      </c>
      <c r="D134" t="s">
        <v>498</v>
      </c>
      <c r="E134" t="s">
        <v>2685</v>
      </c>
    </row>
    <row r="135" spans="3:5">
      <c r="C135" t="s">
        <v>2510</v>
      </c>
      <c r="D135" t="s">
        <v>500</v>
      </c>
      <c r="E135" t="s">
        <v>2686</v>
      </c>
    </row>
    <row r="136" spans="3:5">
      <c r="C136" t="s">
        <v>2510</v>
      </c>
      <c r="D136" t="s">
        <v>506</v>
      </c>
      <c r="E136" t="s">
        <v>2687</v>
      </c>
    </row>
    <row r="137" spans="3:5">
      <c r="C137" t="s">
        <v>2509</v>
      </c>
      <c r="D137" t="s">
        <v>510</v>
      </c>
      <c r="E137" t="s">
        <v>2688</v>
      </c>
    </row>
    <row r="138" spans="3:5">
      <c r="C138" t="s">
        <v>2509</v>
      </c>
      <c r="D138" t="s">
        <v>512</v>
      </c>
      <c r="E138" t="s">
        <v>2689</v>
      </c>
    </row>
    <row r="139" spans="3:5">
      <c r="C139" t="s">
        <v>2509</v>
      </c>
      <c r="D139" t="s">
        <v>514</v>
      </c>
      <c r="E139" t="s">
        <v>2690</v>
      </c>
    </row>
    <row r="140" spans="3:5">
      <c r="C140" t="s">
        <v>2509</v>
      </c>
      <c r="D140" t="s">
        <v>520</v>
      </c>
      <c r="E140" t="s">
        <v>2691</v>
      </c>
    </row>
    <row r="141" spans="3:5">
      <c r="C141" t="s">
        <v>57</v>
      </c>
      <c r="D141" t="s">
        <v>522</v>
      </c>
      <c r="E141" t="s">
        <v>2692</v>
      </c>
    </row>
    <row r="142" spans="3:5">
      <c r="C142" t="s">
        <v>57</v>
      </c>
      <c r="D142" t="s">
        <v>524</v>
      </c>
      <c r="E142" t="s">
        <v>2693</v>
      </c>
    </row>
    <row r="143" spans="3:5">
      <c r="C143" t="s">
        <v>57</v>
      </c>
      <c r="D143" t="s">
        <v>534</v>
      </c>
      <c r="E143" t="s">
        <v>2694</v>
      </c>
    </row>
    <row r="144" spans="3:5">
      <c r="C144" t="s">
        <v>2509</v>
      </c>
      <c r="D144" t="s">
        <v>536</v>
      </c>
      <c r="E144" t="s">
        <v>2695</v>
      </c>
    </row>
    <row r="145" spans="3:5">
      <c r="C145" t="s">
        <v>2509</v>
      </c>
      <c r="D145" t="s">
        <v>540</v>
      </c>
      <c r="E145" t="s">
        <v>2696</v>
      </c>
    </row>
    <row r="146" spans="3:5">
      <c r="C146" t="s">
        <v>57</v>
      </c>
      <c r="D146" t="s">
        <v>542</v>
      </c>
      <c r="E146" t="s">
        <v>2697</v>
      </c>
    </row>
    <row r="147" spans="3:5">
      <c r="C147" t="s">
        <v>2510</v>
      </c>
      <c r="D147" t="s">
        <v>544</v>
      </c>
      <c r="E147" t="s">
        <v>2698</v>
      </c>
    </row>
    <row r="148" spans="3:5">
      <c r="C148" t="s">
        <v>2510</v>
      </c>
      <c r="D148" t="s">
        <v>548</v>
      </c>
      <c r="E148" t="s">
        <v>2699</v>
      </c>
    </row>
    <row r="149" spans="3:5">
      <c r="C149" t="s">
        <v>57</v>
      </c>
      <c r="D149" t="s">
        <v>552</v>
      </c>
      <c r="E149" t="s">
        <v>2700</v>
      </c>
    </row>
    <row r="150" spans="3:5">
      <c r="C150" t="s">
        <v>2510</v>
      </c>
      <c r="D150" t="s">
        <v>558</v>
      </c>
      <c r="E150" t="s">
        <v>2701</v>
      </c>
    </row>
    <row r="151" spans="3:5">
      <c r="C151" t="s">
        <v>2510</v>
      </c>
      <c r="D151" t="s">
        <v>562</v>
      </c>
      <c r="E151" t="s">
        <v>2702</v>
      </c>
    </row>
    <row r="152" spans="3:5">
      <c r="C152" t="s">
        <v>2510</v>
      </c>
      <c r="D152" t="s">
        <v>564</v>
      </c>
      <c r="E152" t="s">
        <v>2703</v>
      </c>
    </row>
    <row r="153" spans="3:5">
      <c r="C153" t="s">
        <v>57</v>
      </c>
      <c r="D153" t="s">
        <v>566</v>
      </c>
      <c r="E153" t="s">
        <v>2704</v>
      </c>
    </row>
    <row r="154" spans="3:5">
      <c r="C154" t="s">
        <v>2510</v>
      </c>
      <c r="D154" t="s">
        <v>572</v>
      </c>
      <c r="E154" t="s">
        <v>2705</v>
      </c>
    </row>
    <row r="155" spans="3:5">
      <c r="C155" t="s">
        <v>2510</v>
      </c>
      <c r="D155" t="s">
        <v>576</v>
      </c>
      <c r="E155" t="s">
        <v>2706</v>
      </c>
    </row>
    <row r="156" spans="3:5">
      <c r="C156" t="s">
        <v>2509</v>
      </c>
      <c r="D156" t="s">
        <v>578</v>
      </c>
      <c r="E156" t="s">
        <v>2707</v>
      </c>
    </row>
    <row r="157" spans="3:5">
      <c r="C157" t="s">
        <v>2509</v>
      </c>
      <c r="D157" t="s">
        <v>582</v>
      </c>
      <c r="E157" t="s">
        <v>2708</v>
      </c>
    </row>
    <row r="158" spans="3:5">
      <c r="C158" t="s">
        <v>2509</v>
      </c>
      <c r="D158" t="s">
        <v>584</v>
      </c>
      <c r="E158" t="s">
        <v>2709</v>
      </c>
    </row>
    <row r="159" spans="3:5">
      <c r="C159" t="s">
        <v>2509</v>
      </c>
      <c r="D159" t="s">
        <v>586</v>
      </c>
      <c r="E159" t="s">
        <v>2710</v>
      </c>
    </row>
    <row r="160" spans="3:5">
      <c r="C160" t="s">
        <v>2509</v>
      </c>
      <c r="D160" t="s">
        <v>588</v>
      </c>
      <c r="E160" t="s">
        <v>2711</v>
      </c>
    </row>
    <row r="161" spans="3:5">
      <c r="C161" t="s">
        <v>2509</v>
      </c>
      <c r="D161" t="s">
        <v>590</v>
      </c>
      <c r="E161" t="s">
        <v>2712</v>
      </c>
    </row>
    <row r="162" spans="3:5">
      <c r="C162" t="s">
        <v>2509</v>
      </c>
      <c r="D162" t="s">
        <v>596</v>
      </c>
      <c r="E162" t="s">
        <v>2713</v>
      </c>
    </row>
    <row r="163" spans="3:5">
      <c r="C163" t="s">
        <v>2509</v>
      </c>
      <c r="D163" t="s">
        <v>604</v>
      </c>
      <c r="E163" t="s">
        <v>2714</v>
      </c>
    </row>
    <row r="164" spans="3:5">
      <c r="C164" t="s">
        <v>2509</v>
      </c>
      <c r="D164" t="s">
        <v>608</v>
      </c>
      <c r="E164" t="s">
        <v>2715</v>
      </c>
    </row>
    <row r="165" spans="3:5">
      <c r="C165" t="s">
        <v>2510</v>
      </c>
      <c r="D165" t="s">
        <v>612</v>
      </c>
      <c r="E165" t="s">
        <v>2716</v>
      </c>
    </row>
    <row r="166" spans="3:5">
      <c r="C166" t="s">
        <v>2509</v>
      </c>
      <c r="D166" t="s">
        <v>618</v>
      </c>
      <c r="E166" t="s">
        <v>2717</v>
      </c>
    </row>
    <row r="167" spans="3:5">
      <c r="C167" t="s">
        <v>57</v>
      </c>
      <c r="D167" t="s">
        <v>622</v>
      </c>
      <c r="E167" t="s">
        <v>2718</v>
      </c>
    </row>
    <row r="168" spans="3:5">
      <c r="C168" t="s">
        <v>2509</v>
      </c>
      <c r="D168" t="s">
        <v>624</v>
      </c>
      <c r="E168" t="s">
        <v>2719</v>
      </c>
    </row>
    <row r="169" spans="3:5">
      <c r="C169" t="s">
        <v>57</v>
      </c>
      <c r="D169" t="s">
        <v>630</v>
      </c>
      <c r="E169" t="s">
        <v>2720</v>
      </c>
    </row>
    <row r="170" spans="3:5">
      <c r="C170" t="s">
        <v>2510</v>
      </c>
      <c r="D170" t="s">
        <v>636</v>
      </c>
      <c r="E170" t="s">
        <v>2721</v>
      </c>
    </row>
    <row r="171" spans="3:5">
      <c r="C171" t="s">
        <v>57</v>
      </c>
      <c r="D171" t="s">
        <v>638</v>
      </c>
      <c r="E171" t="s">
        <v>2722</v>
      </c>
    </row>
    <row r="172" spans="3:5">
      <c r="C172" t="s">
        <v>2509</v>
      </c>
      <c r="D172" t="s">
        <v>640</v>
      </c>
      <c r="E172" t="s">
        <v>2723</v>
      </c>
    </row>
    <row r="173" spans="3:5">
      <c r="C173" t="s">
        <v>2510</v>
      </c>
      <c r="D173" t="s">
        <v>644</v>
      </c>
      <c r="E173" t="s">
        <v>2724</v>
      </c>
    </row>
    <row r="174" spans="3:5">
      <c r="C174" t="s">
        <v>2509</v>
      </c>
      <c r="D174" t="s">
        <v>646</v>
      </c>
      <c r="E174" t="s">
        <v>2725</v>
      </c>
    </row>
    <row r="175" spans="3:5">
      <c r="C175" t="s">
        <v>2509</v>
      </c>
      <c r="D175" t="s">
        <v>654</v>
      </c>
      <c r="E175" t="s">
        <v>2726</v>
      </c>
    </row>
    <row r="176" spans="3:5">
      <c r="C176" t="s">
        <v>2510</v>
      </c>
      <c r="D176" t="s">
        <v>658</v>
      </c>
      <c r="E176" t="s">
        <v>2727</v>
      </c>
    </row>
    <row r="177" spans="3:5">
      <c r="C177" t="s">
        <v>2509</v>
      </c>
      <c r="D177" t="s">
        <v>660</v>
      </c>
      <c r="E177" t="s">
        <v>2728</v>
      </c>
    </row>
    <row r="178" spans="3:5">
      <c r="C178" t="s">
        <v>57</v>
      </c>
      <c r="D178" t="s">
        <v>666</v>
      </c>
      <c r="E178" t="s">
        <v>2729</v>
      </c>
    </row>
    <row r="179" spans="3:5">
      <c r="C179" t="s">
        <v>2509</v>
      </c>
      <c r="D179" t="s">
        <v>668</v>
      </c>
      <c r="E179" t="s">
        <v>2730</v>
      </c>
    </row>
    <row r="180" spans="3:5">
      <c r="C180" t="s">
        <v>2509</v>
      </c>
      <c r="D180" t="s">
        <v>672</v>
      </c>
      <c r="E180" t="s">
        <v>2731</v>
      </c>
    </row>
    <row r="181" spans="3:5">
      <c r="C181" t="s">
        <v>2510</v>
      </c>
      <c r="D181" t="s">
        <v>688</v>
      </c>
      <c r="E181" t="s">
        <v>2732</v>
      </c>
    </row>
    <row r="182" spans="3:5">
      <c r="C182" t="s">
        <v>2510</v>
      </c>
      <c r="D182" t="s">
        <v>692</v>
      </c>
      <c r="E182" t="s">
        <v>2733</v>
      </c>
    </row>
    <row r="183" spans="3:5">
      <c r="C183" t="s">
        <v>2509</v>
      </c>
      <c r="D183" t="s">
        <v>694</v>
      </c>
      <c r="E183" t="s">
        <v>2734</v>
      </c>
    </row>
    <row r="184" spans="3:5">
      <c r="C184" t="s">
        <v>2510</v>
      </c>
      <c r="D184" t="s">
        <v>698</v>
      </c>
      <c r="E184" t="s">
        <v>2735</v>
      </c>
    </row>
    <row r="185" spans="3:5">
      <c r="C185" t="s">
        <v>2510</v>
      </c>
      <c r="D185" t="s">
        <v>704</v>
      </c>
      <c r="E185" t="s">
        <v>2736</v>
      </c>
    </row>
    <row r="186" spans="3:5">
      <c r="C186" t="s">
        <v>2510</v>
      </c>
      <c r="D186" t="s">
        <v>710</v>
      </c>
      <c r="E186" t="s">
        <v>2737</v>
      </c>
    </row>
    <row r="187" spans="3:5">
      <c r="C187" t="s">
        <v>2509</v>
      </c>
      <c r="D187" t="s">
        <v>712</v>
      </c>
      <c r="E187" t="s">
        <v>2738</v>
      </c>
    </row>
    <row r="188" spans="3:5">
      <c r="C188" t="s">
        <v>57</v>
      </c>
      <c r="D188" t="s">
        <v>714</v>
      </c>
      <c r="E188" t="s">
        <v>2739</v>
      </c>
    </row>
    <row r="189" spans="3:5">
      <c r="C189" t="s">
        <v>57</v>
      </c>
      <c r="D189" t="s">
        <v>720</v>
      </c>
      <c r="E189" t="s">
        <v>2740</v>
      </c>
    </row>
    <row r="190" spans="3:5">
      <c r="C190" t="s">
        <v>2510</v>
      </c>
      <c r="D190" t="s">
        <v>722</v>
      </c>
      <c r="E190" t="s">
        <v>2741</v>
      </c>
    </row>
    <row r="191" spans="3:5">
      <c r="C191" t="s">
        <v>2510</v>
      </c>
      <c r="D191" t="s">
        <v>724</v>
      </c>
      <c r="E191" t="s">
        <v>2742</v>
      </c>
    </row>
    <row r="192" spans="3:5">
      <c r="C192" t="s">
        <v>2509</v>
      </c>
      <c r="D192" t="s">
        <v>726</v>
      </c>
      <c r="E192" t="s">
        <v>2743</v>
      </c>
    </row>
    <row r="193" spans="3:5">
      <c r="C193" t="s">
        <v>2509</v>
      </c>
      <c r="D193" t="s">
        <v>728</v>
      </c>
      <c r="E193" t="s">
        <v>2744</v>
      </c>
    </row>
    <row r="194" spans="3:5">
      <c r="C194" t="s">
        <v>2510</v>
      </c>
      <c r="D194" t="s">
        <v>732</v>
      </c>
      <c r="E194" t="s">
        <v>2745</v>
      </c>
    </row>
    <row r="195" spans="3:5">
      <c r="C195" t="s">
        <v>2510</v>
      </c>
      <c r="D195" t="s">
        <v>738</v>
      </c>
      <c r="E195" t="s">
        <v>2746</v>
      </c>
    </row>
    <row r="196" spans="3:5">
      <c r="C196" t="s">
        <v>2510</v>
      </c>
      <c r="D196" t="s">
        <v>740</v>
      </c>
      <c r="E196" t="s">
        <v>2747</v>
      </c>
    </row>
    <row r="197" spans="3:5">
      <c r="C197" t="s">
        <v>2510</v>
      </c>
      <c r="D197" t="s">
        <v>742</v>
      </c>
      <c r="E197" t="s">
        <v>2748</v>
      </c>
    </row>
    <row r="198" spans="3:5">
      <c r="C198" t="s">
        <v>2510</v>
      </c>
      <c r="D198" t="s">
        <v>744</v>
      </c>
      <c r="E198" t="s">
        <v>2749</v>
      </c>
    </row>
    <row r="199" spans="3:5">
      <c r="C199" t="s">
        <v>57</v>
      </c>
      <c r="D199" t="s">
        <v>746</v>
      </c>
      <c r="E199" t="s">
        <v>2750</v>
      </c>
    </row>
    <row r="200" spans="3:5">
      <c r="C200" t="s">
        <v>2509</v>
      </c>
      <c r="D200" t="s">
        <v>750</v>
      </c>
      <c r="E200" t="s">
        <v>2751</v>
      </c>
    </row>
    <row r="201" spans="3:5">
      <c r="C201" t="s">
        <v>2510</v>
      </c>
      <c r="D201" t="s">
        <v>754</v>
      </c>
      <c r="E201" t="s">
        <v>2752</v>
      </c>
    </row>
    <row r="202" spans="3:5">
      <c r="C202" t="s">
        <v>2509</v>
      </c>
      <c r="D202" t="s">
        <v>756</v>
      </c>
      <c r="E202" t="s">
        <v>2753</v>
      </c>
    </row>
    <row r="203" spans="3:5">
      <c r="C203" t="s">
        <v>2509</v>
      </c>
      <c r="D203" t="s">
        <v>758</v>
      </c>
      <c r="E203" t="s">
        <v>2754</v>
      </c>
    </row>
    <row r="204" spans="3:5">
      <c r="C204" t="s">
        <v>2509</v>
      </c>
      <c r="D204" t="s">
        <v>760</v>
      </c>
      <c r="E204" t="s">
        <v>2755</v>
      </c>
    </row>
    <row r="205" spans="3:5">
      <c r="C205" t="s">
        <v>57</v>
      </c>
      <c r="D205" t="s">
        <v>762</v>
      </c>
      <c r="E205" t="s">
        <v>2756</v>
      </c>
    </row>
    <row r="206" spans="3:5">
      <c r="C206" t="s">
        <v>2509</v>
      </c>
      <c r="D206" t="s">
        <v>764</v>
      </c>
      <c r="E206" t="s">
        <v>2757</v>
      </c>
    </row>
    <row r="207" spans="3:5">
      <c r="C207" t="s">
        <v>2510</v>
      </c>
      <c r="D207" t="s">
        <v>770</v>
      </c>
      <c r="E207" t="s">
        <v>2758</v>
      </c>
    </row>
    <row r="208" spans="3:5">
      <c r="C208" t="s">
        <v>57</v>
      </c>
      <c r="D208" t="s">
        <v>774</v>
      </c>
      <c r="E208" t="s">
        <v>2759</v>
      </c>
    </row>
    <row r="209" spans="3:5">
      <c r="C209" t="s">
        <v>2509</v>
      </c>
      <c r="D209" t="s">
        <v>776</v>
      </c>
      <c r="E209" t="s">
        <v>2760</v>
      </c>
    </row>
    <row r="210" spans="3:5">
      <c r="C210" t="s">
        <v>2510</v>
      </c>
      <c r="D210" t="s">
        <v>778</v>
      </c>
      <c r="E210" t="s">
        <v>2761</v>
      </c>
    </row>
    <row r="211" spans="3:5">
      <c r="C211" t="s">
        <v>57</v>
      </c>
      <c r="D211" t="s">
        <v>780</v>
      </c>
      <c r="E211" t="s">
        <v>2762</v>
      </c>
    </row>
    <row r="212" spans="3:5">
      <c r="C212" t="s">
        <v>2510</v>
      </c>
      <c r="D212" t="s">
        <v>782</v>
      </c>
      <c r="E212" t="s">
        <v>2763</v>
      </c>
    </row>
    <row r="213" spans="3:5">
      <c r="C213" t="s">
        <v>57</v>
      </c>
      <c r="D213" t="s">
        <v>784</v>
      </c>
      <c r="E213" t="s">
        <v>2764</v>
      </c>
    </row>
    <row r="214" spans="3:5">
      <c r="C214" t="s">
        <v>2510</v>
      </c>
      <c r="D214" t="s">
        <v>790</v>
      </c>
      <c r="E214" t="s">
        <v>2765</v>
      </c>
    </row>
    <row r="215" spans="3:5">
      <c r="C215" t="s">
        <v>2510</v>
      </c>
      <c r="D215" t="s">
        <v>794</v>
      </c>
      <c r="E215" t="s">
        <v>2766</v>
      </c>
    </row>
    <row r="216" spans="3:5">
      <c r="C216" t="s">
        <v>2510</v>
      </c>
      <c r="D216" t="s">
        <v>796</v>
      </c>
      <c r="E216" t="s">
        <v>2767</v>
      </c>
    </row>
    <row r="217" spans="3:5">
      <c r="C217" t="s">
        <v>2510</v>
      </c>
      <c r="D217" t="s">
        <v>800</v>
      </c>
      <c r="E217" t="s">
        <v>2768</v>
      </c>
    </row>
    <row r="218" spans="3:5">
      <c r="C218" t="s">
        <v>2510</v>
      </c>
      <c r="D218" t="s">
        <v>802</v>
      </c>
      <c r="E218" t="s">
        <v>2769</v>
      </c>
    </row>
    <row r="219" spans="3:5">
      <c r="C219" t="s">
        <v>2510</v>
      </c>
      <c r="D219" t="s">
        <v>804</v>
      </c>
      <c r="E219" t="s">
        <v>2770</v>
      </c>
    </row>
    <row r="220" spans="3:5">
      <c r="C220" t="s">
        <v>57</v>
      </c>
      <c r="D220" t="s">
        <v>806</v>
      </c>
      <c r="E220" t="s">
        <v>2771</v>
      </c>
    </row>
    <row r="221" spans="3:5">
      <c r="C221" t="s">
        <v>57</v>
      </c>
      <c r="D221" t="s">
        <v>812</v>
      </c>
      <c r="E221" t="s">
        <v>2772</v>
      </c>
    </row>
    <row r="222" spans="3:5">
      <c r="C222" t="s">
        <v>2509</v>
      </c>
      <c r="D222" t="s">
        <v>822</v>
      </c>
      <c r="E222" t="s">
        <v>2773</v>
      </c>
    </row>
    <row r="223" spans="3:5">
      <c r="C223" t="s">
        <v>2509</v>
      </c>
      <c r="D223" t="s">
        <v>826</v>
      </c>
      <c r="E223" t="s">
        <v>2774</v>
      </c>
    </row>
    <row r="224" spans="3:5">
      <c r="C224" t="s">
        <v>2510</v>
      </c>
      <c r="D224" t="s">
        <v>828</v>
      </c>
      <c r="E224" t="s">
        <v>2775</v>
      </c>
    </row>
    <row r="225" spans="3:5">
      <c r="C225" t="s">
        <v>2510</v>
      </c>
      <c r="D225" t="s">
        <v>830</v>
      </c>
      <c r="E225" t="s">
        <v>2776</v>
      </c>
    </row>
    <row r="226" spans="3:5">
      <c r="C226" t="s">
        <v>57</v>
      </c>
      <c r="D226" t="s">
        <v>832</v>
      </c>
      <c r="E226" t="s">
        <v>2777</v>
      </c>
    </row>
    <row r="227" spans="3:5">
      <c r="C227" t="s">
        <v>57</v>
      </c>
      <c r="D227" t="s">
        <v>838</v>
      </c>
      <c r="E227" t="s">
        <v>2778</v>
      </c>
    </row>
    <row r="228" spans="3:5">
      <c r="C228" t="s">
        <v>2510</v>
      </c>
      <c r="D228" t="s">
        <v>840</v>
      </c>
      <c r="E228" t="s">
        <v>2779</v>
      </c>
    </row>
    <row r="229" spans="3:5">
      <c r="C229" t="s">
        <v>2510</v>
      </c>
      <c r="D229" t="s">
        <v>842</v>
      </c>
      <c r="E229" t="s">
        <v>2780</v>
      </c>
    </row>
    <row r="230" spans="3:5">
      <c r="C230" t="s">
        <v>57</v>
      </c>
      <c r="D230" t="s">
        <v>844</v>
      </c>
      <c r="E230" t="s">
        <v>2781</v>
      </c>
    </row>
    <row r="231" spans="3:5">
      <c r="C231" t="s">
        <v>57</v>
      </c>
      <c r="D231" t="s">
        <v>846</v>
      </c>
      <c r="E231" t="s">
        <v>2782</v>
      </c>
    </row>
    <row r="232" spans="3:5">
      <c r="C232" t="s">
        <v>2509</v>
      </c>
      <c r="D232" t="s">
        <v>854</v>
      </c>
      <c r="E232" t="s">
        <v>2783</v>
      </c>
    </row>
    <row r="233" spans="3:5">
      <c r="C233" t="s">
        <v>2510</v>
      </c>
      <c r="D233" t="s">
        <v>856</v>
      </c>
      <c r="E233" t="s">
        <v>2784</v>
      </c>
    </row>
    <row r="234" spans="3:5">
      <c r="C234" t="s">
        <v>57</v>
      </c>
      <c r="D234" t="s">
        <v>858</v>
      </c>
      <c r="E234" t="s">
        <v>2785</v>
      </c>
    </row>
    <row r="235" spans="3:5">
      <c r="C235" t="s">
        <v>2510</v>
      </c>
      <c r="D235" t="s">
        <v>860</v>
      </c>
      <c r="E235" t="s">
        <v>2786</v>
      </c>
    </row>
    <row r="236" spans="3:5">
      <c r="C236" t="s">
        <v>2510</v>
      </c>
      <c r="D236" t="s">
        <v>862</v>
      </c>
      <c r="E236" t="s">
        <v>2787</v>
      </c>
    </row>
    <row r="237" spans="3:5">
      <c r="C237" t="s">
        <v>2510</v>
      </c>
      <c r="D237" t="s">
        <v>864</v>
      </c>
      <c r="E237" t="s">
        <v>2788</v>
      </c>
    </row>
    <row r="238" spans="3:5">
      <c r="C238" t="s">
        <v>2510</v>
      </c>
      <c r="D238" t="s">
        <v>870</v>
      </c>
      <c r="E238" t="s">
        <v>2789</v>
      </c>
    </row>
    <row r="239" spans="3:5">
      <c r="C239" t="s">
        <v>57</v>
      </c>
      <c r="D239" t="s">
        <v>874</v>
      </c>
      <c r="E239" t="s">
        <v>2790</v>
      </c>
    </row>
    <row r="240" spans="3:5">
      <c r="C240" t="s">
        <v>2510</v>
      </c>
      <c r="D240" t="s">
        <v>876</v>
      </c>
      <c r="E240" t="s">
        <v>2791</v>
      </c>
    </row>
    <row r="241" spans="3:5">
      <c r="C241" t="s">
        <v>2510</v>
      </c>
      <c r="D241" t="s">
        <v>878</v>
      </c>
      <c r="E241" t="s">
        <v>2792</v>
      </c>
    </row>
    <row r="242" spans="3:5">
      <c r="C242" t="s">
        <v>2510</v>
      </c>
      <c r="D242" t="s">
        <v>886</v>
      </c>
      <c r="E242" t="s">
        <v>2793</v>
      </c>
    </row>
    <row r="243" spans="3:5">
      <c r="C243" t="s">
        <v>2510</v>
      </c>
      <c r="D243" t="s">
        <v>892</v>
      </c>
      <c r="E243" t="s">
        <v>2794</v>
      </c>
    </row>
    <row r="244" spans="3:5">
      <c r="C244" t="s">
        <v>2510</v>
      </c>
      <c r="D244" t="s">
        <v>894</v>
      </c>
      <c r="E244" t="s">
        <v>2795</v>
      </c>
    </row>
    <row r="245" spans="3:5">
      <c r="C245" t="s">
        <v>2509</v>
      </c>
      <c r="D245" t="s">
        <v>896</v>
      </c>
      <c r="E245" t="s">
        <v>2796</v>
      </c>
    </row>
    <row r="246" spans="3:5">
      <c r="C246" t="s">
        <v>2509</v>
      </c>
      <c r="D246" t="s">
        <v>898</v>
      </c>
      <c r="E246" t="s">
        <v>2797</v>
      </c>
    </row>
    <row r="247" spans="3:5">
      <c r="C247" t="s">
        <v>2510</v>
      </c>
      <c r="D247" t="s">
        <v>904</v>
      </c>
      <c r="E247" t="s">
        <v>2798</v>
      </c>
    </row>
    <row r="248" spans="3:5">
      <c r="C248" t="s">
        <v>2510</v>
      </c>
      <c r="D248" t="s">
        <v>910</v>
      </c>
      <c r="E248" t="s">
        <v>2799</v>
      </c>
    </row>
    <row r="249" spans="3:5">
      <c r="C249" t="s">
        <v>57</v>
      </c>
      <c r="D249" t="s">
        <v>918</v>
      </c>
      <c r="E249" t="s">
        <v>2800</v>
      </c>
    </row>
    <row r="250" spans="3:5">
      <c r="C250" t="s">
        <v>2509</v>
      </c>
      <c r="D250" t="s">
        <v>920</v>
      </c>
      <c r="E250" t="s">
        <v>2801</v>
      </c>
    </row>
    <row r="251" spans="3:5">
      <c r="C251" t="s">
        <v>2509</v>
      </c>
      <c r="D251" t="s">
        <v>922</v>
      </c>
      <c r="E251" t="s">
        <v>2802</v>
      </c>
    </row>
    <row r="252" spans="3:5">
      <c r="C252" t="s">
        <v>2509</v>
      </c>
      <c r="D252" t="s">
        <v>928</v>
      </c>
      <c r="E252" t="s">
        <v>2803</v>
      </c>
    </row>
    <row r="253" spans="3:5">
      <c r="C253" t="s">
        <v>2509</v>
      </c>
      <c r="D253" t="s">
        <v>932</v>
      </c>
      <c r="E253" t="s">
        <v>2804</v>
      </c>
    </row>
    <row r="254" spans="3:5">
      <c r="C254" t="s">
        <v>2510</v>
      </c>
      <c r="D254" t="s">
        <v>936</v>
      </c>
      <c r="E254" t="s">
        <v>2805</v>
      </c>
    </row>
    <row r="255" spans="3:5">
      <c r="C255" t="s">
        <v>2510</v>
      </c>
      <c r="D255" t="s">
        <v>938</v>
      </c>
      <c r="E255" t="s">
        <v>2806</v>
      </c>
    </row>
    <row r="256" spans="3:5">
      <c r="C256" t="s">
        <v>57</v>
      </c>
      <c r="D256" t="s">
        <v>950</v>
      </c>
      <c r="E256" t="s">
        <v>2807</v>
      </c>
    </row>
    <row r="257" spans="3:5">
      <c r="C257" t="s">
        <v>2509</v>
      </c>
      <c r="D257" t="s">
        <v>952</v>
      </c>
      <c r="E257" t="s">
        <v>2808</v>
      </c>
    </row>
    <row r="258" spans="3:5">
      <c r="C258" t="s">
        <v>2510</v>
      </c>
      <c r="D258" t="s">
        <v>960</v>
      </c>
      <c r="E258" t="s">
        <v>2809</v>
      </c>
    </row>
    <row r="259" spans="3:5">
      <c r="C259" t="s">
        <v>57</v>
      </c>
      <c r="D259" t="s">
        <v>964</v>
      </c>
      <c r="E259" t="s">
        <v>2810</v>
      </c>
    </row>
    <row r="260" spans="3:5">
      <c r="C260" t="s">
        <v>2510</v>
      </c>
      <c r="D260" t="s">
        <v>966</v>
      </c>
      <c r="E260" t="s">
        <v>2811</v>
      </c>
    </row>
    <row r="261" spans="3:5">
      <c r="C261" t="s">
        <v>2510</v>
      </c>
      <c r="D261" t="s">
        <v>968</v>
      </c>
      <c r="E261" t="s">
        <v>2812</v>
      </c>
    </row>
    <row r="262" spans="3:5">
      <c r="C262" t="s">
        <v>2509</v>
      </c>
      <c r="D262" t="s">
        <v>970</v>
      </c>
      <c r="E262" t="s">
        <v>2813</v>
      </c>
    </row>
    <row r="263" spans="3:5">
      <c r="C263" t="s">
        <v>57</v>
      </c>
      <c r="D263" t="s">
        <v>972</v>
      </c>
      <c r="E263" t="s">
        <v>2814</v>
      </c>
    </row>
    <row r="264" spans="3:5">
      <c r="C264" t="s">
        <v>57</v>
      </c>
      <c r="D264" t="s">
        <v>974</v>
      </c>
      <c r="E264" t="s">
        <v>2815</v>
      </c>
    </row>
    <row r="265" spans="3:5">
      <c r="C265" t="s">
        <v>2510</v>
      </c>
      <c r="D265" t="s">
        <v>978</v>
      </c>
      <c r="E265" t="s">
        <v>2816</v>
      </c>
    </row>
    <row r="266" spans="3:5">
      <c r="C266" t="s">
        <v>2510</v>
      </c>
      <c r="D266" t="s">
        <v>980</v>
      </c>
      <c r="E266" t="s">
        <v>2817</v>
      </c>
    </row>
    <row r="267" spans="3:5">
      <c r="C267" t="s">
        <v>2510</v>
      </c>
      <c r="D267" t="s">
        <v>986</v>
      </c>
      <c r="E267" t="s">
        <v>2818</v>
      </c>
    </row>
    <row r="268" spans="3:5">
      <c r="C268" t="s">
        <v>2510</v>
      </c>
      <c r="D268" t="s">
        <v>992</v>
      </c>
      <c r="E268" t="s">
        <v>2819</v>
      </c>
    </row>
    <row r="269" spans="3:5">
      <c r="C269" t="s">
        <v>57</v>
      </c>
      <c r="D269" t="s">
        <v>994</v>
      </c>
      <c r="E269" t="s">
        <v>2820</v>
      </c>
    </row>
    <row r="270" spans="3:5">
      <c r="C270" t="s">
        <v>57</v>
      </c>
      <c r="D270" t="s">
        <v>996</v>
      </c>
      <c r="E270" t="s">
        <v>2821</v>
      </c>
    </row>
    <row r="271" spans="3:5">
      <c r="C271" t="s">
        <v>2510</v>
      </c>
      <c r="D271" t="s">
        <v>1000</v>
      </c>
      <c r="E271" t="s">
        <v>2822</v>
      </c>
    </row>
    <row r="272" spans="3:5">
      <c r="C272" t="s">
        <v>2510</v>
      </c>
      <c r="D272" t="s">
        <v>1002</v>
      </c>
      <c r="E272" t="s">
        <v>2823</v>
      </c>
    </row>
    <row r="273" spans="3:5">
      <c r="C273" t="s">
        <v>2510</v>
      </c>
      <c r="D273" t="s">
        <v>1004</v>
      </c>
      <c r="E273" t="s">
        <v>2824</v>
      </c>
    </row>
    <row r="274" spans="3:5">
      <c r="C274" t="s">
        <v>2509</v>
      </c>
      <c r="D274" t="s">
        <v>1008</v>
      </c>
      <c r="E274" t="s">
        <v>2825</v>
      </c>
    </row>
    <row r="275" spans="3:5">
      <c r="C275" t="s">
        <v>2509</v>
      </c>
      <c r="D275" t="s">
        <v>1010</v>
      </c>
      <c r="E275" t="s">
        <v>2826</v>
      </c>
    </row>
    <row r="276" spans="3:5">
      <c r="C276" t="s">
        <v>57</v>
      </c>
      <c r="D276" t="s">
        <v>1012</v>
      </c>
      <c r="E276" t="s">
        <v>2827</v>
      </c>
    </row>
    <row r="277" spans="3:5">
      <c r="C277" t="s">
        <v>2510</v>
      </c>
      <c r="D277" t="s">
        <v>1014</v>
      </c>
      <c r="E277" t="s">
        <v>2828</v>
      </c>
    </row>
    <row r="278" spans="3:5">
      <c r="C278" t="s">
        <v>2509</v>
      </c>
      <c r="D278" t="s">
        <v>1018</v>
      </c>
      <c r="E278" t="s">
        <v>2829</v>
      </c>
    </row>
    <row r="279" spans="3:5">
      <c r="C279" t="s">
        <v>2510</v>
      </c>
      <c r="D279" t="s">
        <v>1026</v>
      </c>
      <c r="E279" t="s">
        <v>2830</v>
      </c>
    </row>
    <row r="280" spans="3:5">
      <c r="C280" t="s">
        <v>2510</v>
      </c>
      <c r="D280" t="s">
        <v>1028</v>
      </c>
      <c r="E280" t="s">
        <v>2831</v>
      </c>
    </row>
    <row r="281" spans="3:5">
      <c r="C281" t="s">
        <v>57</v>
      </c>
      <c r="D281" t="s">
        <v>1034</v>
      </c>
      <c r="E281" t="s">
        <v>2832</v>
      </c>
    </row>
    <row r="282" spans="3:5">
      <c r="C282" t="s">
        <v>2510</v>
      </c>
      <c r="D282" t="s">
        <v>1040</v>
      </c>
      <c r="E282" t="s">
        <v>2833</v>
      </c>
    </row>
    <row r="283" spans="3:5">
      <c r="C283" t="s">
        <v>2509</v>
      </c>
      <c r="D283" t="s">
        <v>1044</v>
      </c>
      <c r="E283" t="s">
        <v>2834</v>
      </c>
    </row>
    <row r="284" spans="3:5">
      <c r="C284" t="s">
        <v>2510</v>
      </c>
      <c r="D284" t="s">
        <v>1046</v>
      </c>
      <c r="E284" t="s">
        <v>2835</v>
      </c>
    </row>
    <row r="285" spans="3:5">
      <c r="C285" t="s">
        <v>2510</v>
      </c>
      <c r="D285" t="s">
        <v>1048</v>
      </c>
      <c r="E285" t="s">
        <v>2836</v>
      </c>
    </row>
    <row r="286" spans="3:5">
      <c r="C286" t="s">
        <v>57</v>
      </c>
      <c r="D286" t="s">
        <v>1050</v>
      </c>
      <c r="E286" t="s">
        <v>2837</v>
      </c>
    </row>
    <row r="287" spans="3:5">
      <c r="C287" t="s">
        <v>2509</v>
      </c>
      <c r="D287" t="s">
        <v>1056</v>
      </c>
      <c r="E287" t="s">
        <v>2838</v>
      </c>
    </row>
    <row r="288" spans="3:5">
      <c r="C288" t="s">
        <v>57</v>
      </c>
      <c r="D288" t="s">
        <v>1058</v>
      </c>
      <c r="E288" t="s">
        <v>2839</v>
      </c>
    </row>
    <row r="289" spans="3:5">
      <c r="C289" t="s">
        <v>2509</v>
      </c>
      <c r="D289" t="s">
        <v>1060</v>
      </c>
      <c r="E289" t="s">
        <v>2840</v>
      </c>
    </row>
    <row r="290" spans="3:5">
      <c r="C290" t="s">
        <v>57</v>
      </c>
      <c r="D290" t="s">
        <v>1068</v>
      </c>
      <c r="E290" t="s">
        <v>2841</v>
      </c>
    </row>
    <row r="291" spans="3:5">
      <c r="C291" t="s">
        <v>57</v>
      </c>
      <c r="D291" t="s">
        <v>1074</v>
      </c>
      <c r="E291" t="s">
        <v>2842</v>
      </c>
    </row>
    <row r="292" spans="3:5">
      <c r="C292" t="s">
        <v>57</v>
      </c>
      <c r="D292" t="s">
        <v>1078</v>
      </c>
      <c r="E292" t="s">
        <v>2843</v>
      </c>
    </row>
    <row r="293" spans="3:5">
      <c r="C293" t="s">
        <v>2510</v>
      </c>
      <c r="D293" t="s">
        <v>1084</v>
      </c>
      <c r="E293" t="s">
        <v>2844</v>
      </c>
    </row>
    <row r="294" spans="3:5">
      <c r="C294" t="s">
        <v>57</v>
      </c>
      <c r="D294" t="s">
        <v>1086</v>
      </c>
      <c r="E294" t="s">
        <v>2845</v>
      </c>
    </row>
    <row r="295" spans="3:5">
      <c r="C295" t="s">
        <v>2509</v>
      </c>
      <c r="D295" t="s">
        <v>1092</v>
      </c>
      <c r="E295" t="s">
        <v>2846</v>
      </c>
    </row>
    <row r="296" spans="3:5">
      <c r="C296" t="s">
        <v>2510</v>
      </c>
      <c r="D296" t="s">
        <v>1094</v>
      </c>
      <c r="E296" t="s">
        <v>2847</v>
      </c>
    </row>
    <row r="297" spans="3:5">
      <c r="C297" t="s">
        <v>57</v>
      </c>
      <c r="D297" t="s">
        <v>1096</v>
      </c>
      <c r="E297" t="s">
        <v>2848</v>
      </c>
    </row>
    <row r="298" spans="3:5">
      <c r="C298" t="s">
        <v>57</v>
      </c>
      <c r="D298" t="s">
        <v>1098</v>
      </c>
      <c r="E298" t="s">
        <v>2849</v>
      </c>
    </row>
    <row r="299" spans="3:5">
      <c r="C299" t="s">
        <v>2510</v>
      </c>
      <c r="D299" t="s">
        <v>1106</v>
      </c>
      <c r="E299" t="s">
        <v>2850</v>
      </c>
    </row>
    <row r="300" spans="3:5">
      <c r="C300" t="s">
        <v>2510</v>
      </c>
      <c r="D300" t="s">
        <v>1112</v>
      </c>
      <c r="E300" t="s">
        <v>2851</v>
      </c>
    </row>
    <row r="301" spans="3:5">
      <c r="C301" t="s">
        <v>2509</v>
      </c>
      <c r="D301" t="s">
        <v>1114</v>
      </c>
      <c r="E301" t="s">
        <v>2852</v>
      </c>
    </row>
    <row r="302" spans="3:5">
      <c r="C302" t="s">
        <v>2510</v>
      </c>
      <c r="D302" t="s">
        <v>1116</v>
      </c>
      <c r="E302" t="s">
        <v>2853</v>
      </c>
    </row>
    <row r="303" spans="3:5">
      <c r="C303" t="s">
        <v>2510</v>
      </c>
      <c r="D303" t="s">
        <v>1120</v>
      </c>
      <c r="E303" t="s">
        <v>2854</v>
      </c>
    </row>
    <row r="304" spans="3:5">
      <c r="C304" t="s">
        <v>2509</v>
      </c>
      <c r="D304" t="s">
        <v>1122</v>
      </c>
      <c r="E304" t="s">
        <v>2855</v>
      </c>
    </row>
    <row r="305" spans="3:5">
      <c r="C305" t="s">
        <v>2510</v>
      </c>
      <c r="D305" t="s">
        <v>1124</v>
      </c>
      <c r="E305" t="s">
        <v>2856</v>
      </c>
    </row>
    <row r="306" spans="3:5">
      <c r="C306" t="s">
        <v>57</v>
      </c>
      <c r="D306" t="s">
        <v>1126</v>
      </c>
      <c r="E306" t="s">
        <v>2857</v>
      </c>
    </row>
    <row r="307" spans="3:5">
      <c r="C307" t="s">
        <v>2509</v>
      </c>
      <c r="D307" t="s">
        <v>1128</v>
      </c>
      <c r="E307" t="s">
        <v>2858</v>
      </c>
    </row>
    <row r="308" spans="3:5">
      <c r="C308" t="s">
        <v>2509</v>
      </c>
      <c r="D308" t="s">
        <v>1136</v>
      </c>
      <c r="E308" t="s">
        <v>2859</v>
      </c>
    </row>
    <row r="309" spans="3:5">
      <c r="C309" t="s">
        <v>57</v>
      </c>
      <c r="D309" t="s">
        <v>1138</v>
      </c>
      <c r="E309" t="s">
        <v>2860</v>
      </c>
    </row>
    <row r="310" spans="3:5">
      <c r="C310" t="s">
        <v>2509</v>
      </c>
      <c r="D310" t="s">
        <v>1140</v>
      </c>
      <c r="E310" t="s">
        <v>2861</v>
      </c>
    </row>
    <row r="311" spans="3:5">
      <c r="C311" t="s">
        <v>2509</v>
      </c>
      <c r="D311" t="s">
        <v>1142</v>
      </c>
      <c r="E311" t="s">
        <v>2862</v>
      </c>
    </row>
    <row r="312" spans="3:5">
      <c r="C312" t="s">
        <v>57</v>
      </c>
      <c r="D312" t="s">
        <v>1148</v>
      </c>
      <c r="E312" t="s">
        <v>2863</v>
      </c>
    </row>
    <row r="313" spans="3:5">
      <c r="C313" t="s">
        <v>2509</v>
      </c>
      <c r="D313" t="s">
        <v>1150</v>
      </c>
      <c r="E313" t="s">
        <v>2864</v>
      </c>
    </row>
    <row r="314" spans="3:5">
      <c r="C314" t="s">
        <v>2510</v>
      </c>
      <c r="D314" t="s">
        <v>1152</v>
      </c>
      <c r="E314" t="s">
        <v>2865</v>
      </c>
    </row>
    <row r="315" spans="3:5">
      <c r="C315" t="s">
        <v>2510</v>
      </c>
      <c r="D315" t="s">
        <v>1154</v>
      </c>
      <c r="E315" t="s">
        <v>2866</v>
      </c>
    </row>
    <row r="316" spans="3:5">
      <c r="C316" t="s">
        <v>2509</v>
      </c>
      <c r="D316" t="s">
        <v>1158</v>
      </c>
      <c r="E316" t="s">
        <v>2867</v>
      </c>
    </row>
    <row r="317" spans="3:5">
      <c r="C317" t="s">
        <v>2510</v>
      </c>
      <c r="D317" t="s">
        <v>1162</v>
      </c>
      <c r="E317" t="s">
        <v>2868</v>
      </c>
    </row>
    <row r="318" spans="3:5">
      <c r="C318" t="s">
        <v>2509</v>
      </c>
      <c r="D318" t="s">
        <v>1164</v>
      </c>
      <c r="E318" t="s">
        <v>2869</v>
      </c>
    </row>
    <row r="319" spans="3:5">
      <c r="C319" t="s">
        <v>57</v>
      </c>
      <c r="D319" t="s">
        <v>1170</v>
      </c>
      <c r="E319" t="s">
        <v>2870</v>
      </c>
    </row>
    <row r="320" spans="3:5">
      <c r="C320" t="s">
        <v>57</v>
      </c>
      <c r="D320" t="s">
        <v>1172</v>
      </c>
      <c r="E320" t="s">
        <v>2871</v>
      </c>
    </row>
    <row r="321" spans="3:5">
      <c r="C321" t="s">
        <v>57</v>
      </c>
      <c r="D321" t="s">
        <v>1178</v>
      </c>
      <c r="E321" t="s">
        <v>2872</v>
      </c>
    </row>
    <row r="322" spans="3:5">
      <c r="C322" t="s">
        <v>57</v>
      </c>
      <c r="D322" t="s">
        <v>1183</v>
      </c>
      <c r="E322" t="s">
        <v>2873</v>
      </c>
    </row>
    <row r="323" spans="3:5">
      <c r="C323" t="s">
        <v>57</v>
      </c>
      <c r="D323" t="s">
        <v>1185</v>
      </c>
      <c r="E323" t="s">
        <v>2874</v>
      </c>
    </row>
    <row r="324" spans="3:5">
      <c r="C324" t="s">
        <v>57</v>
      </c>
      <c r="D324" t="s">
        <v>1194</v>
      </c>
      <c r="E324" t="s">
        <v>2875</v>
      </c>
    </row>
    <row r="325" spans="3:5">
      <c r="C325" t="s">
        <v>2509</v>
      </c>
      <c r="D325" t="s">
        <v>1196</v>
      </c>
      <c r="E325" t="s">
        <v>2876</v>
      </c>
    </row>
    <row r="326" spans="3:5">
      <c r="C326" t="s">
        <v>57</v>
      </c>
      <c r="D326" t="s">
        <v>1202</v>
      </c>
      <c r="E326" t="s">
        <v>2877</v>
      </c>
    </row>
    <row r="327" spans="3:5">
      <c r="C327" t="s">
        <v>2510</v>
      </c>
      <c r="D327" t="s">
        <v>1204</v>
      </c>
      <c r="E327" t="s">
        <v>2878</v>
      </c>
    </row>
    <row r="328" spans="3:5">
      <c r="C328" t="s">
        <v>2509</v>
      </c>
      <c r="D328" t="s">
        <v>1206</v>
      </c>
      <c r="E328" t="s">
        <v>2879</v>
      </c>
    </row>
    <row r="329" spans="3:5">
      <c r="C329" t="s">
        <v>2510</v>
      </c>
      <c r="D329" t="s">
        <v>1214</v>
      </c>
      <c r="E329" t="s">
        <v>2880</v>
      </c>
    </row>
    <row r="330" spans="3:5">
      <c r="C330" t="s">
        <v>2510</v>
      </c>
      <c r="D330" t="s">
        <v>1216</v>
      </c>
      <c r="E330" t="s">
        <v>2881</v>
      </c>
    </row>
    <row r="331" spans="3:5">
      <c r="C331" t="s">
        <v>2509</v>
      </c>
      <c r="D331" t="s">
        <v>1218</v>
      </c>
      <c r="E331" t="s">
        <v>2882</v>
      </c>
    </row>
    <row r="332" spans="3:5">
      <c r="C332" t="s">
        <v>2510</v>
      </c>
      <c r="D332" t="s">
        <v>1222</v>
      </c>
      <c r="E332" t="s">
        <v>2883</v>
      </c>
    </row>
    <row r="333" spans="3:5">
      <c r="C333" t="s">
        <v>57</v>
      </c>
      <c r="D333" t="s">
        <v>1234</v>
      </c>
      <c r="E333" t="s">
        <v>2884</v>
      </c>
    </row>
    <row r="334" spans="3:5">
      <c r="C334" t="s">
        <v>2510</v>
      </c>
      <c r="D334" t="s">
        <v>1254</v>
      </c>
      <c r="E334" t="s">
        <v>2885</v>
      </c>
    </row>
    <row r="335" spans="3:5">
      <c r="C335" t="s">
        <v>2510</v>
      </c>
      <c r="D335" t="s">
        <v>1256</v>
      </c>
      <c r="E335" t="s">
        <v>2886</v>
      </c>
    </row>
    <row r="336" spans="3:5">
      <c r="C336" t="s">
        <v>2510</v>
      </c>
      <c r="D336" t="s">
        <v>1258</v>
      </c>
      <c r="E336" t="s">
        <v>2887</v>
      </c>
    </row>
    <row r="337" spans="3:5">
      <c r="C337" t="s">
        <v>2510</v>
      </c>
      <c r="D337" t="s">
        <v>1260</v>
      </c>
      <c r="E337" t="s">
        <v>2888</v>
      </c>
    </row>
    <row r="338" spans="3:5">
      <c r="C338" t="s">
        <v>2510</v>
      </c>
      <c r="D338" t="s">
        <v>1264</v>
      </c>
      <c r="E338" t="s">
        <v>2889</v>
      </c>
    </row>
    <row r="339" spans="3:5">
      <c r="C339" t="s">
        <v>2509</v>
      </c>
      <c r="D339" t="s">
        <v>1272</v>
      </c>
      <c r="E339" t="s">
        <v>2890</v>
      </c>
    </row>
    <row r="340" spans="3:5">
      <c r="C340" t="s">
        <v>57</v>
      </c>
      <c r="D340" t="s">
        <v>1274</v>
      </c>
      <c r="E340" t="s">
        <v>2891</v>
      </c>
    </row>
    <row r="341" spans="3:5">
      <c r="C341" t="s">
        <v>2510</v>
      </c>
      <c r="D341" t="s">
        <v>1278</v>
      </c>
      <c r="E341" t="s">
        <v>2892</v>
      </c>
    </row>
    <row r="342" spans="3:5">
      <c r="C342" t="s">
        <v>2509</v>
      </c>
      <c r="D342" t="s">
        <v>1280</v>
      </c>
      <c r="E342" t="s">
        <v>2893</v>
      </c>
    </row>
    <row r="343" spans="3:5">
      <c r="C343" t="s">
        <v>2509</v>
      </c>
      <c r="D343" t="s">
        <v>1281</v>
      </c>
      <c r="E343" t="s">
        <v>2894</v>
      </c>
    </row>
    <row r="344" spans="3:5">
      <c r="C344" t="s">
        <v>57</v>
      </c>
      <c r="D344" t="s">
        <v>1285</v>
      </c>
      <c r="E344" t="s">
        <v>2895</v>
      </c>
    </row>
    <row r="345" spans="3:5">
      <c r="C345" t="s">
        <v>2510</v>
      </c>
      <c r="D345" t="s">
        <v>1291</v>
      </c>
      <c r="E345" t="s">
        <v>2896</v>
      </c>
    </row>
    <row r="346" spans="3:5">
      <c r="C346" t="s">
        <v>2510</v>
      </c>
      <c r="D346" t="s">
        <v>1295</v>
      </c>
      <c r="E346" t="s">
        <v>2897</v>
      </c>
    </row>
    <row r="347" spans="3:5">
      <c r="C347" t="s">
        <v>2509</v>
      </c>
      <c r="D347" t="s">
        <v>1297</v>
      </c>
      <c r="E347" t="s">
        <v>2898</v>
      </c>
    </row>
    <row r="348" spans="3:5">
      <c r="C348" t="s">
        <v>2510</v>
      </c>
      <c r="D348" t="s">
        <v>1299</v>
      </c>
      <c r="E348" t="s">
        <v>2899</v>
      </c>
    </row>
    <row r="349" spans="3:5">
      <c r="C349" t="s">
        <v>2510</v>
      </c>
      <c r="D349" t="s">
        <v>1301</v>
      </c>
      <c r="E349" t="s">
        <v>2900</v>
      </c>
    </row>
    <row r="350" spans="3:5">
      <c r="C350" t="s">
        <v>57</v>
      </c>
      <c r="D350" t="s">
        <v>1305</v>
      </c>
      <c r="E350" t="s">
        <v>2901</v>
      </c>
    </row>
    <row r="351" spans="3:5">
      <c r="C351" t="s">
        <v>2510</v>
      </c>
      <c r="D351" t="s">
        <v>1307</v>
      </c>
      <c r="E351" t="s">
        <v>2902</v>
      </c>
    </row>
    <row r="352" spans="3:5">
      <c r="C352" t="s">
        <v>57</v>
      </c>
      <c r="D352" t="s">
        <v>1309</v>
      </c>
      <c r="E352" t="s">
        <v>2903</v>
      </c>
    </row>
    <row r="353" spans="3:5">
      <c r="C353" t="s">
        <v>57</v>
      </c>
      <c r="D353" t="s">
        <v>1311</v>
      </c>
      <c r="E353" t="s">
        <v>2904</v>
      </c>
    </row>
    <row r="354" spans="3:5">
      <c r="C354" t="s">
        <v>57</v>
      </c>
      <c r="D354" t="s">
        <v>1313</v>
      </c>
      <c r="E354" t="s">
        <v>2905</v>
      </c>
    </row>
    <row r="355" spans="3:5">
      <c r="C355" t="s">
        <v>57</v>
      </c>
      <c r="D355" t="s">
        <v>1319</v>
      </c>
      <c r="E355" t="s">
        <v>2906</v>
      </c>
    </row>
    <row r="356" spans="3:5">
      <c r="C356" t="s">
        <v>2510</v>
      </c>
      <c r="D356" t="s">
        <v>1339</v>
      </c>
      <c r="E356" t="s">
        <v>2907</v>
      </c>
    </row>
    <row r="357" spans="3:5">
      <c r="C357" t="s">
        <v>2509</v>
      </c>
      <c r="D357" t="s">
        <v>1345</v>
      </c>
      <c r="E357" t="s">
        <v>2908</v>
      </c>
    </row>
    <row r="358" spans="3:5">
      <c r="C358" t="s">
        <v>2510</v>
      </c>
      <c r="D358" t="s">
        <v>1349</v>
      </c>
      <c r="E358" t="s">
        <v>2909</v>
      </c>
    </row>
    <row r="359" spans="3:5">
      <c r="C359" t="s">
        <v>2510</v>
      </c>
      <c r="D359" t="s">
        <v>1351</v>
      </c>
      <c r="E359" t="s">
        <v>2910</v>
      </c>
    </row>
    <row r="360" spans="3:5">
      <c r="C360" t="s">
        <v>2510</v>
      </c>
      <c r="D360" t="s">
        <v>1357</v>
      </c>
      <c r="E360" t="s">
        <v>2911</v>
      </c>
    </row>
    <row r="361" spans="3:5">
      <c r="C361" t="s">
        <v>2510</v>
      </c>
      <c r="D361" t="s">
        <v>1361</v>
      </c>
      <c r="E361" t="s">
        <v>2912</v>
      </c>
    </row>
    <row r="362" spans="3:5">
      <c r="C362" t="s">
        <v>2509</v>
      </c>
      <c r="D362" t="s">
        <v>1365</v>
      </c>
      <c r="E362" t="s">
        <v>2913</v>
      </c>
    </row>
    <row r="363" spans="3:5">
      <c r="C363" t="s">
        <v>2510</v>
      </c>
      <c r="D363" t="s">
        <v>1367</v>
      </c>
      <c r="E363" t="s">
        <v>2914</v>
      </c>
    </row>
    <row r="364" spans="3:5">
      <c r="C364" t="s">
        <v>57</v>
      </c>
      <c r="D364" t="s">
        <v>1373</v>
      </c>
      <c r="E364" t="s">
        <v>2915</v>
      </c>
    </row>
    <row r="365" spans="3:5">
      <c r="C365" t="s">
        <v>2510</v>
      </c>
      <c r="D365" t="s">
        <v>1377</v>
      </c>
      <c r="E365" t="s">
        <v>2916</v>
      </c>
    </row>
    <row r="366" spans="3:5">
      <c r="C366" t="s">
        <v>2510</v>
      </c>
      <c r="D366" t="s">
        <v>1379</v>
      </c>
      <c r="E366" t="s">
        <v>2917</v>
      </c>
    </row>
    <row r="367" spans="3:5">
      <c r="C367" t="s">
        <v>57</v>
      </c>
      <c r="D367" t="s">
        <v>1383</v>
      </c>
      <c r="E367" t="s">
        <v>2918</v>
      </c>
    </row>
    <row r="368" spans="3:5">
      <c r="C368" t="s">
        <v>2510</v>
      </c>
      <c r="D368" t="s">
        <v>1387</v>
      </c>
      <c r="E368" t="s">
        <v>2919</v>
      </c>
    </row>
    <row r="369" spans="3:5">
      <c r="C369" t="s">
        <v>2510</v>
      </c>
      <c r="D369" t="s">
        <v>1389</v>
      </c>
      <c r="E369" t="s">
        <v>2920</v>
      </c>
    </row>
    <row r="370" spans="3:5">
      <c r="C370" t="s">
        <v>2510</v>
      </c>
      <c r="D370" t="s">
        <v>1401</v>
      </c>
      <c r="E370" t="s">
        <v>2921</v>
      </c>
    </row>
    <row r="371" spans="3:5">
      <c r="C371" t="s">
        <v>57</v>
      </c>
      <c r="D371" t="s">
        <v>1403</v>
      </c>
      <c r="E371" t="s">
        <v>2922</v>
      </c>
    </row>
    <row r="372" spans="3:5">
      <c r="C372" t="s">
        <v>57</v>
      </c>
      <c r="D372" t="s">
        <v>1409</v>
      </c>
      <c r="E372" t="s">
        <v>2923</v>
      </c>
    </row>
    <row r="373" spans="3:5">
      <c r="C373" t="s">
        <v>2510</v>
      </c>
      <c r="D373" t="s">
        <v>1411</v>
      </c>
      <c r="E373" t="s">
        <v>2924</v>
      </c>
    </row>
    <row r="374" spans="3:5">
      <c r="C374" t="s">
        <v>2509</v>
      </c>
      <c r="D374" t="s">
        <v>1413</v>
      </c>
      <c r="E374" t="s">
        <v>2925</v>
      </c>
    </row>
    <row r="375" spans="3:5">
      <c r="C375" t="s">
        <v>2509</v>
      </c>
      <c r="D375" t="s">
        <v>1415</v>
      </c>
      <c r="E375" t="s">
        <v>2926</v>
      </c>
    </row>
    <row r="376" spans="3:5">
      <c r="C376" t="s">
        <v>2510</v>
      </c>
      <c r="D376" t="s">
        <v>1417</v>
      </c>
      <c r="E376" t="s">
        <v>2927</v>
      </c>
    </row>
    <row r="377" spans="3:5">
      <c r="C377" t="s">
        <v>2509</v>
      </c>
      <c r="D377" t="s">
        <v>1419</v>
      </c>
      <c r="E377" t="s">
        <v>2928</v>
      </c>
    </row>
    <row r="378" spans="3:5">
      <c r="C378" t="s">
        <v>57</v>
      </c>
      <c r="D378" t="s">
        <v>1421</v>
      </c>
      <c r="E378" t="s">
        <v>2929</v>
      </c>
    </row>
    <row r="379" spans="3:5">
      <c r="C379" t="s">
        <v>57</v>
      </c>
      <c r="D379" t="s">
        <v>1427</v>
      </c>
      <c r="E379" t="s">
        <v>2930</v>
      </c>
    </row>
    <row r="380" spans="3:5">
      <c r="C380" t="s">
        <v>57</v>
      </c>
      <c r="D380" t="s">
        <v>1431</v>
      </c>
      <c r="E380" t="s">
        <v>2931</v>
      </c>
    </row>
    <row r="381" spans="3:5">
      <c r="C381" t="s">
        <v>57</v>
      </c>
      <c r="D381" t="s">
        <v>1433</v>
      </c>
      <c r="E381" t="s">
        <v>2932</v>
      </c>
    </row>
    <row r="382" spans="3:5">
      <c r="C382" t="s">
        <v>2509</v>
      </c>
      <c r="D382" t="s">
        <v>1435</v>
      </c>
      <c r="E382" t="s">
        <v>2933</v>
      </c>
    </row>
    <row r="383" spans="3:5">
      <c r="C383" t="s">
        <v>2510</v>
      </c>
      <c r="D383" t="s">
        <v>1439</v>
      </c>
      <c r="E383" t="s">
        <v>2934</v>
      </c>
    </row>
    <row r="384" spans="3:5">
      <c r="C384" t="s">
        <v>57</v>
      </c>
      <c r="D384" t="s">
        <v>1441</v>
      </c>
      <c r="E384" t="s">
        <v>2935</v>
      </c>
    </row>
    <row r="385" spans="3:5">
      <c r="C385" t="s">
        <v>2510</v>
      </c>
      <c r="D385" t="s">
        <v>1443</v>
      </c>
      <c r="E385" t="s">
        <v>2936</v>
      </c>
    </row>
    <row r="386" spans="3:5">
      <c r="C386" t="s">
        <v>2509</v>
      </c>
      <c r="D386" t="s">
        <v>1445</v>
      </c>
      <c r="E386" t="s">
        <v>2937</v>
      </c>
    </row>
    <row r="387" spans="3:5">
      <c r="C387" t="s">
        <v>2510</v>
      </c>
      <c r="D387" t="s">
        <v>1447</v>
      </c>
      <c r="E387" t="s">
        <v>2938</v>
      </c>
    </row>
    <row r="388" spans="3:5">
      <c r="C388" t="s">
        <v>2509</v>
      </c>
      <c r="D388" t="s">
        <v>1451</v>
      </c>
      <c r="E388" t="s">
        <v>2939</v>
      </c>
    </row>
    <row r="389" spans="3:5">
      <c r="C389" t="s">
        <v>2509</v>
      </c>
      <c r="D389" t="s">
        <v>1453</v>
      </c>
      <c r="E389" t="s">
        <v>2940</v>
      </c>
    </row>
    <row r="390" spans="3:5">
      <c r="C390" t="s">
        <v>2509</v>
      </c>
      <c r="D390" t="s">
        <v>1455</v>
      </c>
      <c r="E390" t="s">
        <v>2941</v>
      </c>
    </row>
    <row r="391" spans="3:5">
      <c r="C391" t="s">
        <v>57</v>
      </c>
      <c r="D391" t="s">
        <v>1457</v>
      </c>
      <c r="E391" t="s">
        <v>2942</v>
      </c>
    </row>
    <row r="392" spans="3:5">
      <c r="C392" t="s">
        <v>57</v>
      </c>
      <c r="D392" t="s">
        <v>1459</v>
      </c>
      <c r="E392" t="s">
        <v>2943</v>
      </c>
    </row>
    <row r="393" spans="3:5">
      <c r="C393" t="s">
        <v>2510</v>
      </c>
      <c r="D393" t="s">
        <v>1463</v>
      </c>
      <c r="E393" t="s">
        <v>2944</v>
      </c>
    </row>
    <row r="394" spans="3:5">
      <c r="C394" t="s">
        <v>57</v>
      </c>
      <c r="D394" t="s">
        <v>1473</v>
      </c>
      <c r="E394" t="s">
        <v>2945</v>
      </c>
    </row>
    <row r="395" spans="3:5">
      <c r="C395" t="s">
        <v>2510</v>
      </c>
      <c r="D395" t="s">
        <v>1475</v>
      </c>
      <c r="E395" t="s">
        <v>2946</v>
      </c>
    </row>
    <row r="396" spans="3:5">
      <c r="C396" t="s">
        <v>2510</v>
      </c>
      <c r="D396" t="s">
        <v>1477</v>
      </c>
      <c r="E396" t="s">
        <v>2947</v>
      </c>
    </row>
    <row r="397" spans="3:5">
      <c r="C397" t="s">
        <v>2509</v>
      </c>
      <c r="D397" t="s">
        <v>1479</v>
      </c>
      <c r="E397" t="s">
        <v>2948</v>
      </c>
    </row>
    <row r="398" spans="3:5">
      <c r="C398" t="s">
        <v>57</v>
      </c>
      <c r="D398" t="s">
        <v>1483</v>
      </c>
      <c r="E398" t="s">
        <v>2949</v>
      </c>
    </row>
    <row r="399" spans="3:5">
      <c r="C399" t="s">
        <v>2510</v>
      </c>
      <c r="D399" t="s">
        <v>1485</v>
      </c>
      <c r="E399" t="s">
        <v>2950</v>
      </c>
    </row>
    <row r="400" spans="3:5">
      <c r="C400" t="s">
        <v>2509</v>
      </c>
      <c r="D400" t="s">
        <v>1487</v>
      </c>
      <c r="E400" t="s">
        <v>2951</v>
      </c>
    </row>
    <row r="401" spans="3:5">
      <c r="C401" t="s">
        <v>57</v>
      </c>
      <c r="D401" t="s">
        <v>1493</v>
      </c>
      <c r="E401" t="s">
        <v>2952</v>
      </c>
    </row>
    <row r="402" spans="3:5">
      <c r="C402" t="s">
        <v>57</v>
      </c>
      <c r="D402" t="s">
        <v>1495</v>
      </c>
      <c r="E402" t="s">
        <v>2953</v>
      </c>
    </row>
    <row r="403" spans="3:5">
      <c r="C403" t="s">
        <v>2510</v>
      </c>
      <c r="D403" t="s">
        <v>1497</v>
      </c>
      <c r="E403" t="s">
        <v>2954</v>
      </c>
    </row>
    <row r="404" spans="3:5">
      <c r="C404" t="s">
        <v>57</v>
      </c>
      <c r="D404" t="s">
        <v>1499</v>
      </c>
      <c r="E404" t="s">
        <v>2955</v>
      </c>
    </row>
    <row r="405" spans="3:5">
      <c r="C405" t="s">
        <v>57</v>
      </c>
      <c r="D405" t="s">
        <v>1501</v>
      </c>
      <c r="E405" t="s">
        <v>2956</v>
      </c>
    </row>
    <row r="406" spans="3:5">
      <c r="C406" t="s">
        <v>2510</v>
      </c>
      <c r="D406" t="s">
        <v>1503</v>
      </c>
      <c r="E406" t="s">
        <v>2957</v>
      </c>
    </row>
    <row r="407" spans="3:5">
      <c r="C407" t="s">
        <v>2509</v>
      </c>
      <c r="D407" t="s">
        <v>1505</v>
      </c>
      <c r="E407" t="s">
        <v>2958</v>
      </c>
    </row>
    <row r="408" spans="3:5">
      <c r="C408" t="s">
        <v>2510</v>
      </c>
      <c r="D408" t="s">
        <v>1507</v>
      </c>
      <c r="E408" t="s">
        <v>2959</v>
      </c>
    </row>
    <row r="409" spans="3:5">
      <c r="C409" t="s">
        <v>2510</v>
      </c>
      <c r="D409" t="s">
        <v>1509</v>
      </c>
      <c r="E409" t="s">
        <v>2960</v>
      </c>
    </row>
    <row r="410" spans="3:5">
      <c r="C410" t="s">
        <v>2510</v>
      </c>
      <c r="D410" t="s">
        <v>1513</v>
      </c>
      <c r="E410" t="s">
        <v>2961</v>
      </c>
    </row>
    <row r="411" spans="3:5">
      <c r="C411" t="s">
        <v>2510</v>
      </c>
      <c r="D411" t="s">
        <v>1517</v>
      </c>
      <c r="E411" t="s">
        <v>2962</v>
      </c>
    </row>
    <row r="412" spans="3:5">
      <c r="C412" t="s">
        <v>57</v>
      </c>
      <c r="D412" t="s">
        <v>1519</v>
      </c>
      <c r="E412" t="s">
        <v>2963</v>
      </c>
    </row>
    <row r="413" spans="3:5">
      <c r="C413" t="s">
        <v>2510</v>
      </c>
      <c r="D413" t="s">
        <v>1521</v>
      </c>
      <c r="E413" t="s">
        <v>2964</v>
      </c>
    </row>
    <row r="414" spans="3:5">
      <c r="C414" t="s">
        <v>57</v>
      </c>
      <c r="D414" t="s">
        <v>1525</v>
      </c>
      <c r="E414" t="s">
        <v>2965</v>
      </c>
    </row>
    <row r="415" spans="3:5">
      <c r="C415" t="s">
        <v>57</v>
      </c>
      <c r="D415" t="s">
        <v>1531</v>
      </c>
      <c r="E415" t="s">
        <v>2966</v>
      </c>
    </row>
    <row r="416" spans="3:5">
      <c r="C416" t="s">
        <v>57</v>
      </c>
      <c r="D416" t="s">
        <v>1533</v>
      </c>
      <c r="E416" t="s">
        <v>2967</v>
      </c>
    </row>
    <row r="417" spans="3:5">
      <c r="C417" t="s">
        <v>57</v>
      </c>
      <c r="D417" t="s">
        <v>1535</v>
      </c>
      <c r="E417" t="s">
        <v>2968</v>
      </c>
    </row>
    <row r="418" spans="3:5">
      <c r="C418" t="s">
        <v>57</v>
      </c>
      <c r="D418" t="s">
        <v>1537</v>
      </c>
      <c r="E418" t="s">
        <v>2969</v>
      </c>
    </row>
    <row r="419" spans="3:5">
      <c r="C419" t="s">
        <v>2510</v>
      </c>
      <c r="D419" t="s">
        <v>1539</v>
      </c>
      <c r="E419" t="s">
        <v>2970</v>
      </c>
    </row>
    <row r="420" spans="3:5">
      <c r="C420" t="s">
        <v>2510</v>
      </c>
      <c r="D420" t="s">
        <v>1541</v>
      </c>
      <c r="E420" t="s">
        <v>2971</v>
      </c>
    </row>
    <row r="421" spans="3:5">
      <c r="C421" t="s">
        <v>57</v>
      </c>
      <c r="D421" t="s">
        <v>1543</v>
      </c>
      <c r="E421" t="s">
        <v>2972</v>
      </c>
    </row>
    <row r="422" spans="3:5">
      <c r="C422" t="s">
        <v>57</v>
      </c>
      <c r="D422" t="s">
        <v>1545</v>
      </c>
      <c r="E422" t="s">
        <v>2973</v>
      </c>
    </row>
    <row r="423" spans="3:5">
      <c r="C423" t="s">
        <v>57</v>
      </c>
      <c r="D423" t="s">
        <v>1547</v>
      </c>
      <c r="E423" t="s">
        <v>2974</v>
      </c>
    </row>
    <row r="424" spans="3:5">
      <c r="C424" t="s">
        <v>2510</v>
      </c>
      <c r="D424" t="s">
        <v>1549</v>
      </c>
      <c r="E424" t="s">
        <v>2975</v>
      </c>
    </row>
    <row r="425" spans="3:5">
      <c r="C425" t="s">
        <v>2510</v>
      </c>
      <c r="D425" t="s">
        <v>1551</v>
      </c>
      <c r="E425" t="s">
        <v>2976</v>
      </c>
    </row>
    <row r="426" spans="3:5">
      <c r="C426" t="s">
        <v>2510</v>
      </c>
      <c r="D426" t="s">
        <v>1553</v>
      </c>
      <c r="E426" t="s">
        <v>2977</v>
      </c>
    </row>
    <row r="427" spans="3:5">
      <c r="C427" t="s">
        <v>57</v>
      </c>
      <c r="D427" t="s">
        <v>1555</v>
      </c>
      <c r="E427" t="s">
        <v>2978</v>
      </c>
    </row>
    <row r="428" spans="3:5">
      <c r="C428" t="s">
        <v>2509</v>
      </c>
      <c r="D428" t="s">
        <v>1557</v>
      </c>
      <c r="E428" t="s">
        <v>2979</v>
      </c>
    </row>
    <row r="429" spans="3:5">
      <c r="C429" t="s">
        <v>2509</v>
      </c>
      <c r="D429" t="s">
        <v>1559</v>
      </c>
      <c r="E429" t="s">
        <v>2980</v>
      </c>
    </row>
    <row r="430" spans="3:5">
      <c r="C430" t="s">
        <v>57</v>
      </c>
      <c r="D430" t="s">
        <v>1561</v>
      </c>
      <c r="E430" t="s">
        <v>2981</v>
      </c>
    </row>
    <row r="431" spans="3:5">
      <c r="C431" t="s">
        <v>2510</v>
      </c>
      <c r="D431" t="s">
        <v>1563</v>
      </c>
      <c r="E431" t="s">
        <v>2982</v>
      </c>
    </row>
    <row r="432" spans="3:5">
      <c r="C432" t="s">
        <v>2510</v>
      </c>
      <c r="D432" t="s">
        <v>1565</v>
      </c>
      <c r="E432" t="s">
        <v>2983</v>
      </c>
    </row>
    <row r="433" spans="3:5">
      <c r="C433" t="s">
        <v>2510</v>
      </c>
      <c r="D433" t="s">
        <v>1567</v>
      </c>
      <c r="E433" t="s">
        <v>2984</v>
      </c>
    </row>
    <row r="434" spans="3:5">
      <c r="C434" t="s">
        <v>57</v>
      </c>
      <c r="D434" t="s">
        <v>1569</v>
      </c>
      <c r="E434" t="s">
        <v>2985</v>
      </c>
    </row>
    <row r="435" spans="3:5">
      <c r="C435" t="s">
        <v>2509</v>
      </c>
      <c r="D435" t="s">
        <v>1573</v>
      </c>
      <c r="E435" t="s">
        <v>2986</v>
      </c>
    </row>
    <row r="436" spans="3:5">
      <c r="C436" t="s">
        <v>2510</v>
      </c>
      <c r="D436" t="s">
        <v>1577</v>
      </c>
      <c r="E436" t="s">
        <v>2987</v>
      </c>
    </row>
    <row r="437" spans="3:5">
      <c r="C437" t="s">
        <v>57</v>
      </c>
      <c r="D437" t="s">
        <v>1579</v>
      </c>
      <c r="E437" t="s">
        <v>2988</v>
      </c>
    </row>
    <row r="438" spans="3:5">
      <c r="C438" t="s">
        <v>2510</v>
      </c>
      <c r="D438" t="s">
        <v>1581</v>
      </c>
      <c r="E438" t="s">
        <v>2989</v>
      </c>
    </row>
    <row r="439" spans="3:5">
      <c r="C439" t="s">
        <v>57</v>
      </c>
      <c r="D439" t="s">
        <v>1583</v>
      </c>
      <c r="E439" t="s">
        <v>2990</v>
      </c>
    </row>
    <row r="440" spans="3:5">
      <c r="C440" t="s">
        <v>2510</v>
      </c>
      <c r="D440" t="s">
        <v>1585</v>
      </c>
      <c r="E440" t="s">
        <v>2991</v>
      </c>
    </row>
    <row r="441" spans="3:5">
      <c r="C441" t="s">
        <v>57</v>
      </c>
      <c r="D441" t="s">
        <v>1587</v>
      </c>
      <c r="E441" t="s">
        <v>2992</v>
      </c>
    </row>
    <row r="442" spans="3:5">
      <c r="C442" t="s">
        <v>57</v>
      </c>
      <c r="D442" t="s">
        <v>1597</v>
      </c>
      <c r="E442" t="s">
        <v>2993</v>
      </c>
    </row>
    <row r="443" spans="3:5">
      <c r="C443" t="s">
        <v>57</v>
      </c>
      <c r="D443" t="s">
        <v>1599</v>
      </c>
      <c r="E443" t="s">
        <v>2994</v>
      </c>
    </row>
    <row r="444" spans="3:5">
      <c r="C444" t="s">
        <v>2510</v>
      </c>
      <c r="D444" t="s">
        <v>1603</v>
      </c>
      <c r="E444" t="s">
        <v>2995</v>
      </c>
    </row>
    <row r="445" spans="3:5">
      <c r="C445" t="s">
        <v>2510</v>
      </c>
      <c r="D445" t="s">
        <v>1605</v>
      </c>
      <c r="E445" t="s">
        <v>2996</v>
      </c>
    </row>
    <row r="446" spans="3:5">
      <c r="C446" t="s">
        <v>2510</v>
      </c>
      <c r="D446" t="s">
        <v>1627</v>
      </c>
      <c r="E446" t="s">
        <v>2997</v>
      </c>
    </row>
    <row r="447" spans="3:5">
      <c r="C447" t="s">
        <v>2510</v>
      </c>
      <c r="D447" t="s">
        <v>1629</v>
      </c>
      <c r="E447" t="s">
        <v>2998</v>
      </c>
    </row>
    <row r="448" spans="3:5">
      <c r="C448" t="s">
        <v>2510</v>
      </c>
      <c r="D448" t="s">
        <v>1639</v>
      </c>
      <c r="E448" t="s">
        <v>2999</v>
      </c>
    </row>
    <row r="449" spans="3:5">
      <c r="C449" t="s">
        <v>57</v>
      </c>
      <c r="D449" t="s">
        <v>1643</v>
      </c>
      <c r="E449" t="s">
        <v>3000</v>
      </c>
    </row>
    <row r="450" spans="3:5">
      <c r="C450" t="s">
        <v>2510</v>
      </c>
      <c r="D450" t="s">
        <v>1645</v>
      </c>
      <c r="E450" t="s">
        <v>3001</v>
      </c>
    </row>
    <row r="451" spans="3:5">
      <c r="C451" t="s">
        <v>2510</v>
      </c>
      <c r="D451" t="s">
        <v>1649</v>
      </c>
      <c r="E451" t="s">
        <v>3002</v>
      </c>
    </row>
    <row r="452" spans="3:5">
      <c r="C452" t="s">
        <v>2510</v>
      </c>
      <c r="D452" t="s">
        <v>1651</v>
      </c>
      <c r="E452" t="s">
        <v>3003</v>
      </c>
    </row>
    <row r="453" spans="3:5">
      <c r="C453" t="s">
        <v>2510</v>
      </c>
      <c r="D453" t="s">
        <v>1653</v>
      </c>
      <c r="E453" t="s">
        <v>3004</v>
      </c>
    </row>
    <row r="454" spans="3:5">
      <c r="C454" t="s">
        <v>2510</v>
      </c>
      <c r="D454" t="s">
        <v>1655</v>
      </c>
      <c r="E454" t="s">
        <v>3005</v>
      </c>
    </row>
    <row r="455" spans="3:5">
      <c r="C455" t="s">
        <v>2510</v>
      </c>
      <c r="D455" t="s">
        <v>1657</v>
      </c>
      <c r="E455" t="s">
        <v>3006</v>
      </c>
    </row>
    <row r="456" spans="3:5">
      <c r="C456" t="s">
        <v>57</v>
      </c>
      <c r="D456" t="s">
        <v>1659</v>
      </c>
      <c r="E456" t="s">
        <v>3007</v>
      </c>
    </row>
    <row r="457" spans="3:5">
      <c r="C457" t="s">
        <v>2509</v>
      </c>
      <c r="D457" t="s">
        <v>1661</v>
      </c>
      <c r="E457" t="s">
        <v>3008</v>
      </c>
    </row>
    <row r="458" spans="3:5">
      <c r="C458" t="s">
        <v>2510</v>
      </c>
      <c r="D458" t="s">
        <v>1663</v>
      </c>
      <c r="E458" t="s">
        <v>3009</v>
      </c>
    </row>
    <row r="459" spans="3:5">
      <c r="C459" t="s">
        <v>2510</v>
      </c>
      <c r="D459" t="s">
        <v>1665</v>
      </c>
      <c r="E459" t="s">
        <v>3010</v>
      </c>
    </row>
    <row r="460" spans="3:5">
      <c r="C460" t="s">
        <v>2510</v>
      </c>
      <c r="D460" t="s">
        <v>1667</v>
      </c>
      <c r="E460" t="s">
        <v>3011</v>
      </c>
    </row>
    <row r="461" spans="3:5">
      <c r="C461" t="s">
        <v>2510</v>
      </c>
      <c r="D461" t="s">
        <v>1669</v>
      </c>
      <c r="E461" t="s">
        <v>3012</v>
      </c>
    </row>
    <row r="462" spans="3:5">
      <c r="C462" t="s">
        <v>57</v>
      </c>
      <c r="D462" t="s">
        <v>1671</v>
      </c>
      <c r="E462" t="s">
        <v>3013</v>
      </c>
    </row>
    <row r="463" spans="3:5">
      <c r="C463" t="s">
        <v>2509</v>
      </c>
      <c r="D463" t="s">
        <v>1673</v>
      </c>
      <c r="E463" t="s">
        <v>3014</v>
      </c>
    </row>
    <row r="464" spans="3:5">
      <c r="C464" t="s">
        <v>2510</v>
      </c>
      <c r="D464" t="s">
        <v>1687</v>
      </c>
      <c r="E464" t="s">
        <v>3015</v>
      </c>
    </row>
    <row r="465" spans="3:5">
      <c r="C465" t="s">
        <v>2510</v>
      </c>
      <c r="D465" t="s">
        <v>1693</v>
      </c>
      <c r="E465" t="s">
        <v>3016</v>
      </c>
    </row>
    <row r="466" spans="3:5">
      <c r="C466" t="s">
        <v>2510</v>
      </c>
      <c r="D466" t="s">
        <v>1695</v>
      </c>
      <c r="E466" t="s">
        <v>3017</v>
      </c>
    </row>
    <row r="467" spans="3:5">
      <c r="C467" t="s">
        <v>2509</v>
      </c>
      <c r="D467" t="s">
        <v>1699</v>
      </c>
      <c r="E467" t="s">
        <v>3018</v>
      </c>
    </row>
    <row r="468" spans="3:5">
      <c r="C468" t="s">
        <v>57</v>
      </c>
      <c r="D468" t="s">
        <v>1701</v>
      </c>
      <c r="E468" t="s">
        <v>3019</v>
      </c>
    </row>
    <row r="469" spans="3:5">
      <c r="C469" t="s">
        <v>2510</v>
      </c>
      <c r="D469" t="s">
        <v>1709</v>
      </c>
      <c r="E469" t="s">
        <v>3020</v>
      </c>
    </row>
    <row r="470" spans="3:5">
      <c r="C470" t="s">
        <v>57</v>
      </c>
      <c r="D470" t="s">
        <v>1711</v>
      </c>
      <c r="E470" t="s">
        <v>3021</v>
      </c>
    </row>
    <row r="471" spans="3:5">
      <c r="C471" t="s">
        <v>2510</v>
      </c>
      <c r="D471" t="s">
        <v>1715</v>
      </c>
      <c r="E471" t="s">
        <v>3022</v>
      </c>
    </row>
    <row r="472" spans="3:5">
      <c r="C472" t="s">
        <v>57</v>
      </c>
      <c r="D472" t="s">
        <v>1717</v>
      </c>
      <c r="E472" t="s">
        <v>3023</v>
      </c>
    </row>
    <row r="473" spans="3:5">
      <c r="C473" t="s">
        <v>2509</v>
      </c>
      <c r="D473" t="s">
        <v>1719</v>
      </c>
      <c r="E473" t="s">
        <v>3024</v>
      </c>
    </row>
    <row r="474" spans="3:5">
      <c r="C474" t="s">
        <v>2510</v>
      </c>
      <c r="D474" t="s">
        <v>1721</v>
      </c>
      <c r="E474" t="s">
        <v>3025</v>
      </c>
    </row>
    <row r="475" spans="3:5">
      <c r="C475" t="s">
        <v>2509</v>
      </c>
      <c r="D475" t="s">
        <v>1723</v>
      </c>
      <c r="E475" t="s">
        <v>3026</v>
      </c>
    </row>
    <row r="476" spans="3:5">
      <c r="C476" t="s">
        <v>2510</v>
      </c>
      <c r="D476" t="s">
        <v>1725</v>
      </c>
      <c r="E476" t="s">
        <v>3027</v>
      </c>
    </row>
    <row r="477" spans="3:5">
      <c r="C477" t="s">
        <v>2509</v>
      </c>
      <c r="D477" t="s">
        <v>1727</v>
      </c>
      <c r="E477" t="s">
        <v>3028</v>
      </c>
    </row>
    <row r="478" spans="3:5">
      <c r="C478" t="s">
        <v>2510</v>
      </c>
      <c r="D478" t="s">
        <v>1731</v>
      </c>
      <c r="E478" t="s">
        <v>3029</v>
      </c>
    </row>
    <row r="479" spans="3:5">
      <c r="C479" t="s">
        <v>2510</v>
      </c>
      <c r="D479" t="s">
        <v>1733</v>
      </c>
      <c r="E479" t="s">
        <v>3030</v>
      </c>
    </row>
    <row r="480" spans="3:5">
      <c r="C480" t="s">
        <v>2509</v>
      </c>
      <c r="D480" t="s">
        <v>1737</v>
      </c>
      <c r="E480" t="s">
        <v>3031</v>
      </c>
    </row>
    <row r="481" spans="3:5">
      <c r="C481" t="s">
        <v>2509</v>
      </c>
      <c r="D481" t="s">
        <v>1739</v>
      </c>
      <c r="E481" t="s">
        <v>3032</v>
      </c>
    </row>
    <row r="482" spans="3:5">
      <c r="C482" t="s">
        <v>2510</v>
      </c>
      <c r="D482" t="s">
        <v>1741</v>
      </c>
      <c r="E482" t="s">
        <v>3033</v>
      </c>
    </row>
    <row r="483" spans="3:5">
      <c r="C483" t="s">
        <v>57</v>
      </c>
      <c r="D483" t="s">
        <v>1747</v>
      </c>
      <c r="E483" t="s">
        <v>3034</v>
      </c>
    </row>
    <row r="484" spans="3:5">
      <c r="C484" t="s">
        <v>2510</v>
      </c>
      <c r="D484" t="s">
        <v>1753</v>
      </c>
      <c r="E484" t="s">
        <v>3035</v>
      </c>
    </row>
    <row r="485" spans="3:5">
      <c r="C485" t="s">
        <v>2509</v>
      </c>
      <c r="D485" t="s">
        <v>1755</v>
      </c>
      <c r="E485" t="s">
        <v>3036</v>
      </c>
    </row>
    <row r="486" spans="3:5">
      <c r="C486" t="s">
        <v>2510</v>
      </c>
      <c r="D486" t="s">
        <v>1757</v>
      </c>
      <c r="E486" t="s">
        <v>3037</v>
      </c>
    </row>
    <row r="487" spans="3:5">
      <c r="C487" t="s">
        <v>2510</v>
      </c>
      <c r="D487" t="s">
        <v>1761</v>
      </c>
      <c r="E487" t="s">
        <v>3038</v>
      </c>
    </row>
    <row r="488" spans="3:5">
      <c r="C488" t="s">
        <v>57</v>
      </c>
      <c r="D488" t="s">
        <v>1765</v>
      </c>
      <c r="E488" t="s">
        <v>3039</v>
      </c>
    </row>
    <row r="489" spans="3:5">
      <c r="C489" t="s">
        <v>2510</v>
      </c>
      <c r="D489" t="s">
        <v>1771</v>
      </c>
      <c r="E489" t="s">
        <v>3040</v>
      </c>
    </row>
    <row r="490" spans="3:5">
      <c r="C490" t="s">
        <v>57</v>
      </c>
      <c r="D490" t="s">
        <v>1773</v>
      </c>
      <c r="E490" t="s">
        <v>3041</v>
      </c>
    </row>
    <row r="491" spans="3:5">
      <c r="C491" t="s">
        <v>57</v>
      </c>
      <c r="D491" t="s">
        <v>1775</v>
      </c>
      <c r="E491" t="s">
        <v>3042</v>
      </c>
    </row>
    <row r="492" spans="3:5">
      <c r="C492" t="s">
        <v>2510</v>
      </c>
      <c r="D492" t="s">
        <v>1777</v>
      </c>
      <c r="E492" t="s">
        <v>3043</v>
      </c>
    </row>
    <row r="493" spans="3:5">
      <c r="C493" t="s">
        <v>57</v>
      </c>
      <c r="D493" t="s">
        <v>1779</v>
      </c>
      <c r="E493" t="s">
        <v>3044</v>
      </c>
    </row>
    <row r="494" spans="3:5">
      <c r="C494" t="s">
        <v>57</v>
      </c>
      <c r="D494" t="s">
        <v>1787</v>
      </c>
      <c r="E494" t="s">
        <v>3045</v>
      </c>
    </row>
    <row r="495" spans="3:5">
      <c r="C495" t="s">
        <v>2510</v>
      </c>
      <c r="D495" t="s">
        <v>1793</v>
      </c>
      <c r="E495" t="s">
        <v>3046</v>
      </c>
    </row>
    <row r="496" spans="3:5">
      <c r="C496" t="s">
        <v>2510</v>
      </c>
      <c r="D496" t="s">
        <v>1795</v>
      </c>
      <c r="E496" t="s">
        <v>3047</v>
      </c>
    </row>
    <row r="497" spans="3:5">
      <c r="C497" t="s">
        <v>57</v>
      </c>
      <c r="D497" t="s">
        <v>1797</v>
      </c>
      <c r="E497" t="s">
        <v>3048</v>
      </c>
    </row>
    <row r="498" spans="3:5">
      <c r="C498" t="s">
        <v>57</v>
      </c>
      <c r="D498" t="s">
        <v>1805</v>
      </c>
      <c r="E498" t="s">
        <v>3049</v>
      </c>
    </row>
    <row r="499" spans="3:5">
      <c r="C499" t="s">
        <v>2510</v>
      </c>
      <c r="D499" t="s">
        <v>1807</v>
      </c>
      <c r="E499" t="s">
        <v>3050</v>
      </c>
    </row>
    <row r="500" spans="3:5">
      <c r="C500" t="s">
        <v>2510</v>
      </c>
      <c r="D500" t="s">
        <v>1809</v>
      </c>
      <c r="E500" t="s">
        <v>3051</v>
      </c>
    </row>
    <row r="501" spans="3:5">
      <c r="C501" t="s">
        <v>2510</v>
      </c>
      <c r="D501" t="s">
        <v>1813</v>
      </c>
      <c r="E501" t="s">
        <v>3052</v>
      </c>
    </row>
    <row r="502" spans="3:5">
      <c r="C502" t="s">
        <v>57</v>
      </c>
      <c r="D502" t="s">
        <v>1815</v>
      </c>
      <c r="E502" t="s">
        <v>3053</v>
      </c>
    </row>
    <row r="503" spans="3:5">
      <c r="C503" t="s">
        <v>57</v>
      </c>
      <c r="D503" t="s">
        <v>1819</v>
      </c>
      <c r="E503" t="s">
        <v>3054</v>
      </c>
    </row>
    <row r="504" spans="3:5">
      <c r="C504" t="s">
        <v>2510</v>
      </c>
      <c r="D504" t="s">
        <v>1823</v>
      </c>
      <c r="E504" t="s">
        <v>3055</v>
      </c>
    </row>
    <row r="505" spans="3:5">
      <c r="C505" t="s">
        <v>2509</v>
      </c>
      <c r="D505" t="s">
        <v>1825</v>
      </c>
      <c r="E505" t="s">
        <v>3056</v>
      </c>
    </row>
    <row r="506" spans="3:5">
      <c r="C506" t="s">
        <v>2509</v>
      </c>
      <c r="D506" t="s">
        <v>1827</v>
      </c>
      <c r="E506" t="s">
        <v>3057</v>
      </c>
    </row>
    <row r="507" spans="3:5">
      <c r="C507" t="s">
        <v>2509</v>
      </c>
      <c r="D507" t="s">
        <v>1829</v>
      </c>
      <c r="E507" t="s">
        <v>3058</v>
      </c>
    </row>
    <row r="508" spans="3:5">
      <c r="C508" t="s">
        <v>57</v>
      </c>
      <c r="D508" t="s">
        <v>1831</v>
      </c>
      <c r="E508" t="s">
        <v>3059</v>
      </c>
    </row>
    <row r="509" spans="3:5">
      <c r="C509" t="s">
        <v>57</v>
      </c>
      <c r="D509" t="s">
        <v>1835</v>
      </c>
      <c r="E509" t="s">
        <v>3060</v>
      </c>
    </row>
    <row r="510" spans="3:5">
      <c r="C510" t="s">
        <v>57</v>
      </c>
      <c r="D510" t="s">
        <v>1837</v>
      </c>
      <c r="E510" t="s">
        <v>3061</v>
      </c>
    </row>
    <row r="511" spans="3:5">
      <c r="C511" t="s">
        <v>2510</v>
      </c>
      <c r="D511" t="s">
        <v>1843</v>
      </c>
      <c r="E511" t="s">
        <v>3062</v>
      </c>
    </row>
    <row r="512" spans="3:5">
      <c r="C512" t="s">
        <v>2510</v>
      </c>
      <c r="D512" t="s">
        <v>17</v>
      </c>
      <c r="E512" t="s">
        <v>3063</v>
      </c>
    </row>
    <row r="513" spans="3:5">
      <c r="C513" t="s">
        <v>2509</v>
      </c>
      <c r="D513" t="s">
        <v>1848</v>
      </c>
      <c r="E513" t="s">
        <v>3064</v>
      </c>
    </row>
    <row r="514" spans="3:5">
      <c r="C514" t="s">
        <v>2509</v>
      </c>
      <c r="D514" t="s">
        <v>1850</v>
      </c>
      <c r="E514" t="s">
        <v>3065</v>
      </c>
    </row>
    <row r="515" spans="3:5">
      <c r="C515" t="s">
        <v>2510</v>
      </c>
      <c r="D515" t="s">
        <v>1856</v>
      </c>
      <c r="E515" t="s">
        <v>3066</v>
      </c>
    </row>
    <row r="516" spans="3:5">
      <c r="C516" t="s">
        <v>2509</v>
      </c>
      <c r="D516" t="s">
        <v>1858</v>
      </c>
      <c r="E516" t="s">
        <v>3067</v>
      </c>
    </row>
    <row r="517" spans="3:5">
      <c r="C517" t="s">
        <v>57</v>
      </c>
      <c r="D517" t="s">
        <v>1860</v>
      </c>
      <c r="E517" t="s">
        <v>3068</v>
      </c>
    </row>
    <row r="518" spans="3:5">
      <c r="C518" t="s">
        <v>2509</v>
      </c>
      <c r="D518" t="s">
        <v>1862</v>
      </c>
      <c r="E518" t="s">
        <v>3069</v>
      </c>
    </row>
    <row r="519" spans="3:5">
      <c r="C519" t="s">
        <v>2510</v>
      </c>
      <c r="D519" t="s">
        <v>1871</v>
      </c>
      <c r="E519" t="s">
        <v>3070</v>
      </c>
    </row>
    <row r="520" spans="3:5">
      <c r="C520" t="s">
        <v>57</v>
      </c>
      <c r="D520" t="s">
        <v>1875</v>
      </c>
      <c r="E520" t="s">
        <v>3071</v>
      </c>
    </row>
    <row r="521" spans="3:5">
      <c r="C521" t="s">
        <v>2509</v>
      </c>
      <c r="D521" t="s">
        <v>1879</v>
      </c>
      <c r="E521" t="s">
        <v>3072</v>
      </c>
    </row>
    <row r="522" spans="3:5">
      <c r="C522" t="s">
        <v>57</v>
      </c>
      <c r="D522" t="s">
        <v>1881</v>
      </c>
      <c r="E522" t="s">
        <v>3073</v>
      </c>
    </row>
    <row r="523" spans="3:5">
      <c r="C523" t="s">
        <v>2510</v>
      </c>
      <c r="D523" t="s">
        <v>1885</v>
      </c>
      <c r="E523" t="s">
        <v>3074</v>
      </c>
    </row>
    <row r="524" spans="3:5">
      <c r="C524" t="s">
        <v>2509</v>
      </c>
      <c r="D524" t="s">
        <v>1897</v>
      </c>
      <c r="E524" t="s">
        <v>3075</v>
      </c>
    </row>
    <row r="525" spans="3:5">
      <c r="C525" t="s">
        <v>2509</v>
      </c>
      <c r="D525" t="s">
        <v>1901</v>
      </c>
      <c r="E525" t="s">
        <v>3076</v>
      </c>
    </row>
    <row r="526" spans="3:5">
      <c r="C526" t="s">
        <v>57</v>
      </c>
      <c r="D526" t="s">
        <v>1903</v>
      </c>
      <c r="E526" t="s">
        <v>3077</v>
      </c>
    </row>
    <row r="527" spans="3:5">
      <c r="C527" t="s">
        <v>2510</v>
      </c>
      <c r="D527" t="s">
        <v>1905</v>
      </c>
      <c r="E527" t="s">
        <v>3078</v>
      </c>
    </row>
    <row r="528" spans="3:5">
      <c r="C528" t="s">
        <v>2510</v>
      </c>
      <c r="D528" t="s">
        <v>1911</v>
      </c>
      <c r="E528" t="s">
        <v>3079</v>
      </c>
    </row>
    <row r="529" spans="3:5">
      <c r="C529" t="s">
        <v>2510</v>
      </c>
      <c r="D529" t="s">
        <v>1915</v>
      </c>
      <c r="E529" t="s">
        <v>3080</v>
      </c>
    </row>
    <row r="530" spans="3:5">
      <c r="C530" t="s">
        <v>2510</v>
      </c>
      <c r="D530" t="s">
        <v>1917</v>
      </c>
      <c r="E530" t="s">
        <v>3081</v>
      </c>
    </row>
    <row r="531" spans="3:5">
      <c r="C531" t="s">
        <v>57</v>
      </c>
      <c r="D531" t="s">
        <v>1919</v>
      </c>
      <c r="E531" t="s">
        <v>3082</v>
      </c>
    </row>
    <row r="532" spans="3:5">
      <c r="C532" t="s">
        <v>2509</v>
      </c>
      <c r="D532" t="s">
        <v>1921</v>
      </c>
      <c r="E532" t="s">
        <v>3083</v>
      </c>
    </row>
    <row r="533" spans="3:5">
      <c r="C533" t="s">
        <v>2510</v>
      </c>
      <c r="D533" t="s">
        <v>1925</v>
      </c>
      <c r="E533" t="s">
        <v>3084</v>
      </c>
    </row>
    <row r="534" spans="3:5">
      <c r="C534" t="s">
        <v>2510</v>
      </c>
      <c r="D534" t="s">
        <v>1927</v>
      </c>
      <c r="E534" t="s">
        <v>3085</v>
      </c>
    </row>
    <row r="535" spans="3:5">
      <c r="C535" t="s">
        <v>57</v>
      </c>
      <c r="D535" t="s">
        <v>1929</v>
      </c>
      <c r="E535" t="s">
        <v>3086</v>
      </c>
    </row>
    <row r="536" spans="3:5">
      <c r="C536" t="s">
        <v>2510</v>
      </c>
      <c r="D536" t="s">
        <v>1931</v>
      </c>
      <c r="E536" t="s">
        <v>3087</v>
      </c>
    </row>
    <row r="537" spans="3:5">
      <c r="C537" t="s">
        <v>2509</v>
      </c>
      <c r="D537" t="s">
        <v>1933</v>
      </c>
      <c r="E537" t="s">
        <v>3088</v>
      </c>
    </row>
    <row r="538" spans="3:5">
      <c r="C538" t="s">
        <v>2509</v>
      </c>
      <c r="D538" t="s">
        <v>1935</v>
      </c>
      <c r="E538" t="s">
        <v>3089</v>
      </c>
    </row>
    <row r="539" spans="3:5">
      <c r="C539" t="s">
        <v>2509</v>
      </c>
      <c r="D539" t="s">
        <v>1939</v>
      </c>
      <c r="E539" t="s">
        <v>3090</v>
      </c>
    </row>
    <row r="540" spans="3:5">
      <c r="C540" t="s">
        <v>2510</v>
      </c>
      <c r="D540" t="s">
        <v>1941</v>
      </c>
      <c r="E540" t="s">
        <v>3091</v>
      </c>
    </row>
    <row r="541" spans="3:5">
      <c r="C541" t="s">
        <v>2510</v>
      </c>
      <c r="D541" t="s">
        <v>1943</v>
      </c>
      <c r="E541" t="s">
        <v>3092</v>
      </c>
    </row>
    <row r="542" spans="3:5">
      <c r="C542" t="s">
        <v>57</v>
      </c>
      <c r="D542" t="s">
        <v>1945</v>
      </c>
      <c r="E542" t="s">
        <v>3093</v>
      </c>
    </row>
    <row r="543" spans="3:5">
      <c r="C543" t="s">
        <v>2510</v>
      </c>
      <c r="D543" t="s">
        <v>1947</v>
      </c>
      <c r="E543" t="s">
        <v>3094</v>
      </c>
    </row>
    <row r="544" spans="3:5">
      <c r="C544" t="s">
        <v>2509</v>
      </c>
      <c r="D544" t="s">
        <v>1953</v>
      </c>
      <c r="E544" t="s">
        <v>3095</v>
      </c>
    </row>
    <row r="545" spans="3:5">
      <c r="C545" t="s">
        <v>2509</v>
      </c>
      <c r="D545" t="s">
        <v>1957</v>
      </c>
      <c r="E545" t="s">
        <v>3096</v>
      </c>
    </row>
    <row r="546" spans="3:5">
      <c r="C546" t="s">
        <v>2509</v>
      </c>
      <c r="D546" t="s">
        <v>1959</v>
      </c>
      <c r="E546" t="s">
        <v>3097</v>
      </c>
    </row>
    <row r="547" spans="3:5">
      <c r="C547" t="s">
        <v>57</v>
      </c>
      <c r="D547" t="s">
        <v>1963</v>
      </c>
      <c r="E547" t="s">
        <v>3098</v>
      </c>
    </row>
    <row r="548" spans="3:5">
      <c r="C548" t="s">
        <v>2510</v>
      </c>
      <c r="D548" t="s">
        <v>1965</v>
      </c>
      <c r="E548" t="s">
        <v>3099</v>
      </c>
    </row>
    <row r="549" spans="3:5">
      <c r="C549" t="s">
        <v>2509</v>
      </c>
      <c r="D549" t="s">
        <v>1973</v>
      </c>
      <c r="E549" t="s">
        <v>3100</v>
      </c>
    </row>
    <row r="550" spans="3:5">
      <c r="C550" t="s">
        <v>2510</v>
      </c>
      <c r="D550" t="s">
        <v>1975</v>
      </c>
      <c r="E550" t="s">
        <v>3101</v>
      </c>
    </row>
    <row r="551" spans="3:5">
      <c r="C551" t="s">
        <v>2509</v>
      </c>
      <c r="D551" t="s">
        <v>1977</v>
      </c>
      <c r="E551" t="s">
        <v>3102</v>
      </c>
    </row>
    <row r="552" spans="3:5">
      <c r="C552" t="s">
        <v>57</v>
      </c>
      <c r="D552" t="s">
        <v>1979</v>
      </c>
      <c r="E552" t="s">
        <v>3103</v>
      </c>
    </row>
    <row r="553" spans="3:5">
      <c r="C553" t="s">
        <v>2509</v>
      </c>
      <c r="D553" t="s">
        <v>1981</v>
      </c>
      <c r="E553" t="s">
        <v>3104</v>
      </c>
    </row>
    <row r="554" spans="3:5">
      <c r="C554" t="s">
        <v>2510</v>
      </c>
      <c r="D554" t="s">
        <v>1983</v>
      </c>
      <c r="E554" t="s">
        <v>3105</v>
      </c>
    </row>
    <row r="555" spans="3:5">
      <c r="C555" t="s">
        <v>2510</v>
      </c>
      <c r="D555" t="s">
        <v>1987</v>
      </c>
      <c r="E555" t="s">
        <v>3106</v>
      </c>
    </row>
    <row r="556" spans="3:5">
      <c r="C556" t="s">
        <v>2509</v>
      </c>
      <c r="D556" t="s">
        <v>1989</v>
      </c>
      <c r="E556" t="s">
        <v>3107</v>
      </c>
    </row>
    <row r="557" spans="3:5">
      <c r="C557" t="s">
        <v>57</v>
      </c>
      <c r="D557" t="s">
        <v>1991</v>
      </c>
      <c r="E557" t="s">
        <v>3108</v>
      </c>
    </row>
    <row r="558" spans="3:5">
      <c r="C558" t="s">
        <v>2510</v>
      </c>
      <c r="D558" t="s">
        <v>1999</v>
      </c>
      <c r="E558" t="s">
        <v>3109</v>
      </c>
    </row>
    <row r="559" spans="3:5">
      <c r="C559" t="s">
        <v>2509</v>
      </c>
      <c r="D559" t="s">
        <v>2003</v>
      </c>
      <c r="E559" t="s">
        <v>3110</v>
      </c>
    </row>
    <row r="560" spans="3:5">
      <c r="C560" t="s">
        <v>2510</v>
      </c>
      <c r="D560" t="s">
        <v>2005</v>
      </c>
      <c r="E560" t="s">
        <v>3111</v>
      </c>
    </row>
    <row r="561" spans="3:5">
      <c r="C561" t="s">
        <v>2510</v>
      </c>
      <c r="D561" t="s">
        <v>2007</v>
      </c>
      <c r="E561" t="s">
        <v>3112</v>
      </c>
    </row>
    <row r="562" spans="3:5">
      <c r="C562" t="s">
        <v>57</v>
      </c>
      <c r="D562" t="s">
        <v>2009</v>
      </c>
      <c r="E562" t="s">
        <v>3113</v>
      </c>
    </row>
    <row r="563" spans="3:5">
      <c r="C563" t="s">
        <v>2509</v>
      </c>
      <c r="D563" t="s">
        <v>2015</v>
      </c>
      <c r="E563" t="s">
        <v>3114</v>
      </c>
    </row>
    <row r="564" spans="3:5">
      <c r="C564" t="s">
        <v>2509</v>
      </c>
      <c r="D564" t="s">
        <v>2019</v>
      </c>
      <c r="E564" t="s">
        <v>3115</v>
      </c>
    </row>
    <row r="565" spans="3:5">
      <c r="C565" t="s">
        <v>2509</v>
      </c>
      <c r="D565" t="s">
        <v>2021</v>
      </c>
      <c r="E565" t="s">
        <v>3116</v>
      </c>
    </row>
    <row r="566" spans="3:5">
      <c r="C566" t="s">
        <v>2509</v>
      </c>
      <c r="D566" t="s">
        <v>2025</v>
      </c>
      <c r="E566" t="s">
        <v>3117</v>
      </c>
    </row>
    <row r="567" spans="3:5">
      <c r="C567" t="s">
        <v>2509</v>
      </c>
      <c r="D567" t="s">
        <v>2029</v>
      </c>
      <c r="E567" t="s">
        <v>3118</v>
      </c>
    </row>
    <row r="568" spans="3:5">
      <c r="C568" t="s">
        <v>2510</v>
      </c>
      <c r="D568" t="s">
        <v>2035</v>
      </c>
      <c r="E568" t="s">
        <v>3119</v>
      </c>
    </row>
    <row r="569" spans="3:5">
      <c r="C569" t="s">
        <v>2509</v>
      </c>
      <c r="D569" t="s">
        <v>2037</v>
      </c>
      <c r="E569" t="s">
        <v>3120</v>
      </c>
    </row>
    <row r="570" spans="3:5">
      <c r="C570" t="s">
        <v>57</v>
      </c>
      <c r="D570" t="s">
        <v>2041</v>
      </c>
      <c r="E570" t="s">
        <v>3121</v>
      </c>
    </row>
    <row r="571" spans="3:5">
      <c r="C571" t="s">
        <v>57</v>
      </c>
      <c r="D571" t="s">
        <v>2043</v>
      </c>
      <c r="E571" t="s">
        <v>3122</v>
      </c>
    </row>
    <row r="572" spans="3:5">
      <c r="C572" t="s">
        <v>2510</v>
      </c>
      <c r="D572" t="s">
        <v>2045</v>
      </c>
      <c r="E572" t="s">
        <v>3123</v>
      </c>
    </row>
    <row r="573" spans="3:5">
      <c r="C573" t="s">
        <v>57</v>
      </c>
      <c r="D573" t="s">
        <v>2049</v>
      </c>
      <c r="E573" t="s">
        <v>3124</v>
      </c>
    </row>
    <row r="574" spans="3:5">
      <c r="C574" t="s">
        <v>2509</v>
      </c>
      <c r="D574" t="s">
        <v>2051</v>
      </c>
      <c r="E574" t="s">
        <v>3125</v>
      </c>
    </row>
    <row r="575" spans="3:5">
      <c r="C575" t="s">
        <v>57</v>
      </c>
      <c r="D575" t="s">
        <v>2053</v>
      </c>
      <c r="E575" t="s">
        <v>3126</v>
      </c>
    </row>
    <row r="576" spans="3:5">
      <c r="C576" t="s">
        <v>57</v>
      </c>
      <c r="D576" t="s">
        <v>2055</v>
      </c>
      <c r="E576" t="s">
        <v>3127</v>
      </c>
    </row>
    <row r="577" spans="3:5">
      <c r="C577" t="s">
        <v>2510</v>
      </c>
      <c r="D577" t="s">
        <v>2059</v>
      </c>
      <c r="E577" t="s">
        <v>3128</v>
      </c>
    </row>
    <row r="578" spans="3:5">
      <c r="C578" t="s">
        <v>2509</v>
      </c>
      <c r="D578" t="s">
        <v>2067</v>
      </c>
      <c r="E578" t="s">
        <v>3129</v>
      </c>
    </row>
    <row r="579" spans="3:5">
      <c r="C579" t="s">
        <v>2510</v>
      </c>
      <c r="D579" t="s">
        <v>2069</v>
      </c>
      <c r="E579" t="s">
        <v>3130</v>
      </c>
    </row>
    <row r="580" spans="3:5">
      <c r="C580" t="s">
        <v>2509</v>
      </c>
      <c r="D580" t="s">
        <v>2071</v>
      </c>
      <c r="E580" t="s">
        <v>3131</v>
      </c>
    </row>
    <row r="581" spans="3:5">
      <c r="C581" t="s">
        <v>57</v>
      </c>
      <c r="D581" t="s">
        <v>2073</v>
      </c>
      <c r="E581" t="s">
        <v>3132</v>
      </c>
    </row>
    <row r="582" spans="3:5">
      <c r="C582" t="s">
        <v>57</v>
      </c>
      <c r="D582" t="s">
        <v>2077</v>
      </c>
      <c r="E582" t="s">
        <v>3133</v>
      </c>
    </row>
    <row r="583" spans="3:5">
      <c r="C583" t="s">
        <v>2510</v>
      </c>
      <c r="D583" t="s">
        <v>2079</v>
      </c>
      <c r="E583" t="s">
        <v>3134</v>
      </c>
    </row>
    <row r="584" spans="3:5">
      <c r="C584" t="s">
        <v>2509</v>
      </c>
      <c r="D584" t="s">
        <v>2085</v>
      </c>
      <c r="E584" t="s">
        <v>3135</v>
      </c>
    </row>
    <row r="585" spans="3:5">
      <c r="C585" t="s">
        <v>2510</v>
      </c>
      <c r="D585" t="s">
        <v>2087</v>
      </c>
      <c r="E585" t="s">
        <v>3136</v>
      </c>
    </row>
    <row r="586" spans="3:5">
      <c r="C586" t="s">
        <v>57</v>
      </c>
      <c r="D586" t="s">
        <v>2089</v>
      </c>
      <c r="E586" t="s">
        <v>3137</v>
      </c>
    </row>
    <row r="587" spans="3:5">
      <c r="C587" t="s">
        <v>57</v>
      </c>
      <c r="D587" t="s">
        <v>2091</v>
      </c>
      <c r="E587" t="s">
        <v>3138</v>
      </c>
    </row>
    <row r="588" spans="3:5">
      <c r="C588" t="s">
        <v>2510</v>
      </c>
      <c r="D588" t="s">
        <v>2093</v>
      </c>
      <c r="E588" t="s">
        <v>3139</v>
      </c>
    </row>
    <row r="589" spans="3:5">
      <c r="C589" t="s">
        <v>2509</v>
      </c>
      <c r="D589" t="s">
        <v>2095</v>
      </c>
      <c r="E589" t="s">
        <v>3140</v>
      </c>
    </row>
    <row r="590" spans="3:5">
      <c r="C590" t="s">
        <v>2509</v>
      </c>
      <c r="D590" t="s">
        <v>2097</v>
      </c>
      <c r="E590" t="s">
        <v>3141</v>
      </c>
    </row>
    <row r="591" spans="3:5">
      <c r="C591" t="s">
        <v>2509</v>
      </c>
      <c r="D591" t="s">
        <v>2099</v>
      </c>
      <c r="E591" t="s">
        <v>3142</v>
      </c>
    </row>
    <row r="592" spans="3:5">
      <c r="C592" t="s">
        <v>2510</v>
      </c>
      <c r="D592" t="s">
        <v>2101</v>
      </c>
      <c r="E592" t="s">
        <v>3143</v>
      </c>
    </row>
    <row r="593" spans="3:5">
      <c r="C593" t="s">
        <v>57</v>
      </c>
      <c r="D593" t="s">
        <v>2103</v>
      </c>
      <c r="E593" t="s">
        <v>3144</v>
      </c>
    </row>
    <row r="594" spans="3:5">
      <c r="C594" t="s">
        <v>2510</v>
      </c>
      <c r="D594" t="s">
        <v>2107</v>
      </c>
      <c r="E594" t="s">
        <v>3145</v>
      </c>
    </row>
    <row r="595" spans="3:5">
      <c r="C595" t="s">
        <v>2509</v>
      </c>
      <c r="D595" t="s">
        <v>2109</v>
      </c>
      <c r="E595" t="s">
        <v>3146</v>
      </c>
    </row>
    <row r="596" spans="3:5">
      <c r="C596" t="s">
        <v>2510</v>
      </c>
      <c r="D596" t="s">
        <v>2115</v>
      </c>
      <c r="E596" t="s">
        <v>3147</v>
      </c>
    </row>
    <row r="597" spans="3:5">
      <c r="C597" t="s">
        <v>2510</v>
      </c>
      <c r="D597" t="s">
        <v>2117</v>
      </c>
      <c r="E597" t="s">
        <v>3148</v>
      </c>
    </row>
    <row r="598" spans="3:5">
      <c r="C598" t="s">
        <v>2510</v>
      </c>
      <c r="D598" t="s">
        <v>2119</v>
      </c>
      <c r="E598" t="s">
        <v>3149</v>
      </c>
    </row>
    <row r="599" spans="3:5">
      <c r="C599" t="s">
        <v>2509</v>
      </c>
      <c r="D599" t="s">
        <v>2121</v>
      </c>
      <c r="E599" t="s">
        <v>3150</v>
      </c>
    </row>
    <row r="600" spans="3:5">
      <c r="C600" t="s">
        <v>2510</v>
      </c>
      <c r="D600" t="s">
        <v>2125</v>
      </c>
      <c r="E600" t="s">
        <v>3151</v>
      </c>
    </row>
    <row r="601" spans="3:5">
      <c r="C601" t="s">
        <v>2509</v>
      </c>
      <c r="D601" t="s">
        <v>2127</v>
      </c>
      <c r="E601" t="s">
        <v>3152</v>
      </c>
    </row>
    <row r="602" spans="3:5">
      <c r="C602" t="s">
        <v>57</v>
      </c>
      <c r="D602" t="s">
        <v>2129</v>
      </c>
      <c r="E602" t="s">
        <v>3153</v>
      </c>
    </row>
    <row r="603" spans="3:5">
      <c r="C603" t="s">
        <v>2510</v>
      </c>
      <c r="D603" t="s">
        <v>2131</v>
      </c>
      <c r="E603" t="s">
        <v>3154</v>
      </c>
    </row>
    <row r="604" spans="3:5">
      <c r="C604" t="s">
        <v>2510</v>
      </c>
      <c r="D604" t="s">
        <v>2133</v>
      </c>
      <c r="E604" t="s">
        <v>3155</v>
      </c>
    </row>
    <row r="605" spans="3:5">
      <c r="C605" t="s">
        <v>2509</v>
      </c>
      <c r="D605" t="s">
        <v>2135</v>
      </c>
      <c r="E605" t="s">
        <v>3156</v>
      </c>
    </row>
    <row r="606" spans="3:5">
      <c r="C606" t="s">
        <v>2509</v>
      </c>
      <c r="D606" t="s">
        <v>2137</v>
      </c>
      <c r="E606" t="s">
        <v>3157</v>
      </c>
    </row>
    <row r="607" spans="3:5">
      <c r="C607" t="s">
        <v>2510</v>
      </c>
      <c r="D607" t="s">
        <v>2141</v>
      </c>
      <c r="E607" t="s">
        <v>3158</v>
      </c>
    </row>
    <row r="608" spans="3:5">
      <c r="C608" t="s">
        <v>57</v>
      </c>
      <c r="D608" t="s">
        <v>2145</v>
      </c>
      <c r="E608" t="s">
        <v>3159</v>
      </c>
    </row>
    <row r="609" spans="3:5">
      <c r="C609" t="s">
        <v>2509</v>
      </c>
      <c r="D609" t="s">
        <v>2147</v>
      </c>
      <c r="E609" t="s">
        <v>3160</v>
      </c>
    </row>
    <row r="610" spans="3:5">
      <c r="C610" t="s">
        <v>57</v>
      </c>
      <c r="D610" t="s">
        <v>2155</v>
      </c>
      <c r="E610" t="s">
        <v>3161</v>
      </c>
    </row>
    <row r="611" spans="3:5">
      <c r="C611" t="s">
        <v>2510</v>
      </c>
      <c r="D611" t="s">
        <v>2157</v>
      </c>
      <c r="E611" t="s">
        <v>3162</v>
      </c>
    </row>
    <row r="612" spans="3:5">
      <c r="C612" t="s">
        <v>2509</v>
      </c>
      <c r="D612" t="s">
        <v>2159</v>
      </c>
      <c r="E612" t="s">
        <v>3163</v>
      </c>
    </row>
    <row r="613" spans="3:5">
      <c r="C613" t="s">
        <v>2510</v>
      </c>
      <c r="D613" t="s">
        <v>2161</v>
      </c>
      <c r="E613" t="s">
        <v>3164</v>
      </c>
    </row>
    <row r="614" spans="3:5">
      <c r="C614" t="s">
        <v>57</v>
      </c>
      <c r="D614" t="s">
        <v>2163</v>
      </c>
      <c r="E614" t="s">
        <v>3165</v>
      </c>
    </row>
    <row r="615" spans="3:5">
      <c r="C615" t="s">
        <v>2510</v>
      </c>
      <c r="D615" t="s">
        <v>2171</v>
      </c>
      <c r="E615" t="s">
        <v>3166</v>
      </c>
    </row>
    <row r="616" spans="3:5">
      <c r="C616" t="s">
        <v>57</v>
      </c>
      <c r="D616" t="s">
        <v>2177</v>
      </c>
      <c r="E616" t="s">
        <v>3167</v>
      </c>
    </row>
    <row r="617" spans="3:5">
      <c r="C617" t="s">
        <v>57</v>
      </c>
      <c r="D617" t="s">
        <v>2179</v>
      </c>
      <c r="E617" t="s">
        <v>3168</v>
      </c>
    </row>
    <row r="618" spans="3:5">
      <c r="C618" t="s">
        <v>57</v>
      </c>
      <c r="D618" t="s">
        <v>2181</v>
      </c>
      <c r="E618" t="s">
        <v>3169</v>
      </c>
    </row>
    <row r="619" spans="3:5">
      <c r="C619" t="s">
        <v>2510</v>
      </c>
      <c r="D619" t="s">
        <v>2185</v>
      </c>
      <c r="E619" t="s">
        <v>3170</v>
      </c>
    </row>
    <row r="620" spans="3:5">
      <c r="C620" t="s">
        <v>2510</v>
      </c>
      <c r="D620" t="s">
        <v>2187</v>
      </c>
      <c r="E620" t="s">
        <v>3171</v>
      </c>
    </row>
    <row r="621" spans="3:5">
      <c r="C621" t="s">
        <v>2510</v>
      </c>
      <c r="D621" t="s">
        <v>2193</v>
      </c>
      <c r="E621" t="s">
        <v>3172</v>
      </c>
    </row>
    <row r="622" spans="3:5">
      <c r="C622" t="s">
        <v>57</v>
      </c>
      <c r="D622" t="s">
        <v>2195</v>
      </c>
      <c r="E622" t="s">
        <v>3173</v>
      </c>
    </row>
    <row r="623" spans="3:5">
      <c r="C623" t="s">
        <v>2509</v>
      </c>
      <c r="D623" t="s">
        <v>2197</v>
      </c>
      <c r="E623" t="s">
        <v>3174</v>
      </c>
    </row>
    <row r="624" spans="3:5">
      <c r="C624" t="s">
        <v>2510</v>
      </c>
      <c r="D624" t="s">
        <v>2199</v>
      </c>
      <c r="E624" t="s">
        <v>3175</v>
      </c>
    </row>
    <row r="625" spans="3:5">
      <c r="C625" t="s">
        <v>2510</v>
      </c>
      <c r="D625" t="s">
        <v>2203</v>
      </c>
      <c r="E625" t="s">
        <v>3176</v>
      </c>
    </row>
    <row r="626" spans="3:5">
      <c r="C626" t="s">
        <v>2510</v>
      </c>
      <c r="D626" t="s">
        <v>2205</v>
      </c>
      <c r="E626" t="s">
        <v>3177</v>
      </c>
    </row>
    <row r="627" spans="3:5">
      <c r="C627" t="s">
        <v>2509</v>
      </c>
      <c r="D627" t="s">
        <v>2207</v>
      </c>
      <c r="E627" t="s">
        <v>3178</v>
      </c>
    </row>
    <row r="628" spans="3:5">
      <c r="C628" t="s">
        <v>57</v>
      </c>
      <c r="D628" t="s">
        <v>2209</v>
      </c>
      <c r="E628" t="s">
        <v>3179</v>
      </c>
    </row>
    <row r="629" spans="3:5">
      <c r="C629" t="s">
        <v>2510</v>
      </c>
      <c r="D629" t="s">
        <v>2211</v>
      </c>
      <c r="E629" t="s">
        <v>3180</v>
      </c>
    </row>
    <row r="630" spans="3:5">
      <c r="C630" t="s">
        <v>2510</v>
      </c>
      <c r="D630" t="s">
        <v>2213</v>
      </c>
      <c r="E630" t="s">
        <v>3181</v>
      </c>
    </row>
    <row r="631" spans="3:5">
      <c r="C631" t="s">
        <v>2510</v>
      </c>
      <c r="D631" t="s">
        <v>2215</v>
      </c>
      <c r="E631" t="s">
        <v>3182</v>
      </c>
    </row>
    <row r="632" spans="3:5">
      <c r="C632" t="s">
        <v>2510</v>
      </c>
      <c r="D632" t="s">
        <v>2217</v>
      </c>
      <c r="E632" t="s">
        <v>3183</v>
      </c>
    </row>
    <row r="633" spans="3:5">
      <c r="C633" t="s">
        <v>57</v>
      </c>
      <c r="D633" t="s">
        <v>2219</v>
      </c>
      <c r="E633" t="s">
        <v>3184</v>
      </c>
    </row>
    <row r="634" spans="3:5">
      <c r="C634" t="s">
        <v>2510</v>
      </c>
      <c r="D634" t="s">
        <v>2221</v>
      </c>
      <c r="E634" t="s">
        <v>3185</v>
      </c>
    </row>
    <row r="635" spans="3:5">
      <c r="C635" t="s">
        <v>57</v>
      </c>
      <c r="D635" t="s">
        <v>2223</v>
      </c>
      <c r="E635" t="s">
        <v>3186</v>
      </c>
    </row>
    <row r="636" spans="3:5">
      <c r="C636" t="s">
        <v>2509</v>
      </c>
      <c r="D636" t="s">
        <v>2225</v>
      </c>
      <c r="E636" t="s">
        <v>3187</v>
      </c>
    </row>
    <row r="637" spans="3:5">
      <c r="C637" t="s">
        <v>57</v>
      </c>
      <c r="D637" t="s">
        <v>2229</v>
      </c>
      <c r="E637" t="s">
        <v>3188</v>
      </c>
    </row>
    <row r="638" spans="3:5">
      <c r="C638" t="s">
        <v>57</v>
      </c>
      <c r="D638" t="s">
        <v>2233</v>
      </c>
      <c r="E638" t="s">
        <v>3189</v>
      </c>
    </row>
    <row r="639" spans="3:5">
      <c r="C639" t="s">
        <v>57</v>
      </c>
      <c r="D639" t="s">
        <v>2235</v>
      </c>
      <c r="E639" t="s">
        <v>3190</v>
      </c>
    </row>
    <row r="640" spans="3:5">
      <c r="C640" t="s">
        <v>2510</v>
      </c>
      <c r="D640" t="s">
        <v>2239</v>
      </c>
      <c r="E640" t="s">
        <v>3191</v>
      </c>
    </row>
    <row r="641" spans="3:5">
      <c r="C641" t="s">
        <v>57</v>
      </c>
      <c r="D641" t="s">
        <v>2240</v>
      </c>
      <c r="E641" t="s">
        <v>3192</v>
      </c>
    </row>
    <row r="642" spans="3:5">
      <c r="C642" t="s">
        <v>57</v>
      </c>
      <c r="D642" t="s">
        <v>2244</v>
      </c>
      <c r="E642" t="s">
        <v>3193</v>
      </c>
    </row>
    <row r="643" spans="3:5">
      <c r="C643" t="s">
        <v>57</v>
      </c>
      <c r="D643" t="s">
        <v>2250</v>
      </c>
      <c r="E643" t="s">
        <v>3194</v>
      </c>
    </row>
    <row r="644" spans="3:5">
      <c r="C644" t="s">
        <v>2509</v>
      </c>
      <c r="D644" t="s">
        <v>2254</v>
      </c>
      <c r="E644" t="s">
        <v>3195</v>
      </c>
    </row>
    <row r="645" spans="3:5">
      <c r="C645" t="s">
        <v>57</v>
      </c>
      <c r="D645" t="s">
        <v>2260</v>
      </c>
      <c r="E645" t="s">
        <v>3196</v>
      </c>
    </row>
    <row r="646" spans="3:5">
      <c r="C646" t="s">
        <v>2510</v>
      </c>
      <c r="D646" t="s">
        <v>2262</v>
      </c>
      <c r="E646" t="s">
        <v>3197</v>
      </c>
    </row>
    <row r="647" spans="3:5">
      <c r="C647" t="s">
        <v>2510</v>
      </c>
      <c r="D647" t="s">
        <v>2266</v>
      </c>
      <c r="E647" t="s">
        <v>3198</v>
      </c>
    </row>
    <row r="648" spans="3:5">
      <c r="C648" t="s">
        <v>2510</v>
      </c>
      <c r="D648" t="s">
        <v>2270</v>
      </c>
      <c r="E648" t="s">
        <v>3199</v>
      </c>
    </row>
    <row r="649" spans="3:5">
      <c r="C649" t="s">
        <v>2510</v>
      </c>
      <c r="D649" t="s">
        <v>2272</v>
      </c>
      <c r="E649" t="s">
        <v>3200</v>
      </c>
    </row>
    <row r="650" spans="3:5">
      <c r="C650" t="s">
        <v>57</v>
      </c>
      <c r="D650" t="s">
        <v>2274</v>
      </c>
      <c r="E650" t="s">
        <v>3201</v>
      </c>
    </row>
    <row r="651" spans="3:5">
      <c r="C651" t="s">
        <v>2510</v>
      </c>
      <c r="D651" t="s">
        <v>2276</v>
      </c>
      <c r="E651" t="s">
        <v>3202</v>
      </c>
    </row>
    <row r="652" spans="3:5">
      <c r="C652" t="s">
        <v>2510</v>
      </c>
      <c r="D652" t="s">
        <v>2278</v>
      </c>
      <c r="E652" t="s">
        <v>3203</v>
      </c>
    </row>
    <row r="653" spans="3:5">
      <c r="C653" t="s">
        <v>57</v>
      </c>
      <c r="D653" t="s">
        <v>2280</v>
      </c>
      <c r="E653" t="s">
        <v>3204</v>
      </c>
    </row>
    <row r="654" spans="3:5">
      <c r="C654" t="s">
        <v>57</v>
      </c>
      <c r="D654" t="s">
        <v>2284</v>
      </c>
      <c r="E654" t="s">
        <v>3205</v>
      </c>
    </row>
    <row r="655" spans="3:5">
      <c r="C655" t="s">
        <v>57</v>
      </c>
      <c r="D655" t="s">
        <v>2286</v>
      </c>
      <c r="E655" t="s">
        <v>3206</v>
      </c>
    </row>
    <row r="656" spans="3:5">
      <c r="C656" t="s">
        <v>57</v>
      </c>
      <c r="D656" t="s">
        <v>2288</v>
      </c>
      <c r="E656" t="s">
        <v>3207</v>
      </c>
    </row>
    <row r="657" spans="3:5">
      <c r="C657" t="s">
        <v>2510</v>
      </c>
      <c r="D657" t="s">
        <v>2294</v>
      </c>
      <c r="E657" t="s">
        <v>3208</v>
      </c>
    </row>
    <row r="658" spans="3:5">
      <c r="C658" t="s">
        <v>2510</v>
      </c>
      <c r="D658" t="s">
        <v>2296</v>
      </c>
      <c r="E658" t="s">
        <v>3209</v>
      </c>
    </row>
    <row r="659" spans="3:5">
      <c r="C659" t="s">
        <v>2510</v>
      </c>
      <c r="D659" t="s">
        <v>2298</v>
      </c>
      <c r="E659" t="s">
        <v>3210</v>
      </c>
    </row>
    <row r="660" spans="3:5">
      <c r="C660" t="s">
        <v>2509</v>
      </c>
      <c r="D660" t="s">
        <v>2300</v>
      </c>
      <c r="E660" t="s">
        <v>3211</v>
      </c>
    </row>
    <row r="661" spans="3:5">
      <c r="C661" t="s">
        <v>2510</v>
      </c>
      <c r="D661" t="s">
        <v>2306</v>
      </c>
      <c r="E661" t="s">
        <v>3212</v>
      </c>
    </row>
    <row r="662" spans="3:5">
      <c r="C662" t="s">
        <v>2510</v>
      </c>
      <c r="D662" t="s">
        <v>2308</v>
      </c>
      <c r="E662" t="s">
        <v>3213</v>
      </c>
    </row>
    <row r="663" spans="3:5">
      <c r="C663" t="s">
        <v>57</v>
      </c>
      <c r="D663" t="s">
        <v>2310</v>
      </c>
      <c r="E663" t="s">
        <v>3214</v>
      </c>
    </row>
    <row r="664" spans="3:5">
      <c r="C664" t="s">
        <v>2510</v>
      </c>
      <c r="D664" t="s">
        <v>2316</v>
      </c>
      <c r="E664" t="s">
        <v>3215</v>
      </c>
    </row>
    <row r="665" spans="3:5">
      <c r="C665" t="s">
        <v>2510</v>
      </c>
      <c r="D665" t="s">
        <v>2320</v>
      </c>
      <c r="E665" t="s">
        <v>3216</v>
      </c>
    </row>
    <row r="666" spans="3:5">
      <c r="C666" t="s">
        <v>57</v>
      </c>
      <c r="D666" t="s">
        <v>2322</v>
      </c>
      <c r="E666" t="s">
        <v>3217</v>
      </c>
    </row>
    <row r="667" spans="3:5">
      <c r="C667" t="s">
        <v>2509</v>
      </c>
      <c r="D667" t="s">
        <v>2330</v>
      </c>
      <c r="E667" t="s">
        <v>3218</v>
      </c>
    </row>
    <row r="668" spans="3:5">
      <c r="C668" t="s">
        <v>2510</v>
      </c>
      <c r="D668" t="s">
        <v>2337</v>
      </c>
      <c r="E668" t="s">
        <v>3219</v>
      </c>
    </row>
    <row r="669" spans="3:5">
      <c r="C669" t="s">
        <v>2510</v>
      </c>
      <c r="D669" t="s">
        <v>2339</v>
      </c>
      <c r="E669" t="s">
        <v>3220</v>
      </c>
    </row>
    <row r="670" spans="3:5">
      <c r="C670" t="s">
        <v>2509</v>
      </c>
      <c r="D670" t="s">
        <v>2341</v>
      </c>
      <c r="E670" t="s">
        <v>3221</v>
      </c>
    </row>
    <row r="671" spans="3:5">
      <c r="C671" t="s">
        <v>57</v>
      </c>
      <c r="D671" t="s">
        <v>2345</v>
      </c>
      <c r="E671" t="s">
        <v>3222</v>
      </c>
    </row>
    <row r="672" spans="3:5">
      <c r="C672" t="s">
        <v>57</v>
      </c>
      <c r="D672" t="s">
        <v>2355</v>
      </c>
      <c r="E672" t="s">
        <v>3223</v>
      </c>
    </row>
    <row r="673" spans="3:5">
      <c r="C673" t="s">
        <v>2510</v>
      </c>
      <c r="D673" t="s">
        <v>2357</v>
      </c>
      <c r="E673" t="s">
        <v>3224</v>
      </c>
    </row>
    <row r="674" spans="3:5">
      <c r="C674" t="s">
        <v>2510</v>
      </c>
      <c r="D674" t="s">
        <v>2359</v>
      </c>
      <c r="E674" t="s">
        <v>3225</v>
      </c>
    </row>
    <row r="675" spans="3:5">
      <c r="C675" t="s">
        <v>2510</v>
      </c>
      <c r="D675" t="s">
        <v>2361</v>
      </c>
      <c r="E675" t="s">
        <v>3226</v>
      </c>
    </row>
    <row r="676" spans="3:5">
      <c r="C676" t="s">
        <v>2510</v>
      </c>
      <c r="D676" t="s">
        <v>2363</v>
      </c>
      <c r="E676" t="s">
        <v>3227</v>
      </c>
    </row>
    <row r="677" spans="3:5">
      <c r="C677" t="s">
        <v>57</v>
      </c>
      <c r="D677" t="s">
        <v>2367</v>
      </c>
      <c r="E677" t="s">
        <v>3228</v>
      </c>
    </row>
    <row r="678" spans="3:5">
      <c r="C678" t="s">
        <v>2509</v>
      </c>
      <c r="D678" t="s">
        <v>2369</v>
      </c>
      <c r="E678" t="s">
        <v>3229</v>
      </c>
    </row>
    <row r="679" spans="3:5">
      <c r="C679" t="s">
        <v>57</v>
      </c>
      <c r="D679" t="s">
        <v>2375</v>
      </c>
      <c r="E679" t="s">
        <v>3230</v>
      </c>
    </row>
    <row r="680" spans="3:5">
      <c r="C680" t="s">
        <v>57</v>
      </c>
      <c r="D680" t="s">
        <v>2379</v>
      </c>
      <c r="E680" t="s">
        <v>3231</v>
      </c>
    </row>
    <row r="681" spans="3:5">
      <c r="C681" t="s">
        <v>2509</v>
      </c>
      <c r="D681" t="s">
        <v>2381</v>
      </c>
      <c r="E681" t="s">
        <v>3232</v>
      </c>
    </row>
    <row r="682" spans="3:5">
      <c r="C682" t="s">
        <v>57</v>
      </c>
      <c r="D682" t="s">
        <v>2383</v>
      </c>
      <c r="E682" t="s">
        <v>3233</v>
      </c>
    </row>
    <row r="683" spans="3:5">
      <c r="C683" t="s">
        <v>2510</v>
      </c>
      <c r="D683" t="s">
        <v>2387</v>
      </c>
      <c r="E683" t="s">
        <v>3234</v>
      </c>
    </row>
    <row r="684" spans="3:5">
      <c r="C684" t="s">
        <v>2509</v>
      </c>
      <c r="D684" t="s">
        <v>2389</v>
      </c>
      <c r="E684" t="s">
        <v>3235</v>
      </c>
    </row>
    <row r="685" spans="3:5">
      <c r="C685" t="s">
        <v>2510</v>
      </c>
      <c r="D685" t="s">
        <v>2395</v>
      </c>
      <c r="E685" t="s">
        <v>3236</v>
      </c>
    </row>
    <row r="686" spans="3:5">
      <c r="C686" t="s">
        <v>57</v>
      </c>
      <c r="D686" t="s">
        <v>2397</v>
      </c>
      <c r="E686" t="s">
        <v>3237</v>
      </c>
    </row>
    <row r="687" spans="3:5">
      <c r="C687" t="s">
        <v>2509</v>
      </c>
      <c r="D687" t="s">
        <v>2399</v>
      </c>
      <c r="E687" t="s">
        <v>3238</v>
      </c>
    </row>
    <row r="688" spans="3:5">
      <c r="C688" t="s">
        <v>57</v>
      </c>
      <c r="D688" t="s">
        <v>2401</v>
      </c>
      <c r="E688" t="s">
        <v>3239</v>
      </c>
    </row>
    <row r="689" spans="3:5">
      <c r="C689" t="s">
        <v>2510</v>
      </c>
      <c r="D689" t="s">
        <v>2403</v>
      </c>
      <c r="E689" t="s">
        <v>3240</v>
      </c>
    </row>
    <row r="690" spans="3:5">
      <c r="C690" t="s">
        <v>2510</v>
      </c>
      <c r="D690" t="s">
        <v>2405</v>
      </c>
      <c r="E690" t="s">
        <v>3241</v>
      </c>
    </row>
    <row r="691" spans="3:5">
      <c r="C691" t="s">
        <v>2510</v>
      </c>
      <c r="D691" t="s">
        <v>2407</v>
      </c>
      <c r="E691" t="s">
        <v>3242</v>
      </c>
    </row>
    <row r="692" spans="3:5">
      <c r="C692" t="s">
        <v>2509</v>
      </c>
      <c r="D692" t="s">
        <v>2409</v>
      </c>
      <c r="E692" t="s">
        <v>3243</v>
      </c>
    </row>
    <row r="693" spans="3:5">
      <c r="C693" t="s">
        <v>2510</v>
      </c>
      <c r="D693" t="s">
        <v>2411</v>
      </c>
      <c r="E693" t="s">
        <v>3244</v>
      </c>
    </row>
    <row r="694" spans="3:5">
      <c r="C694" t="s">
        <v>2510</v>
      </c>
      <c r="D694" t="s">
        <v>2413</v>
      </c>
      <c r="E694" t="s">
        <v>3245</v>
      </c>
    </row>
    <row r="695" spans="3:5">
      <c r="C695" t="s">
        <v>2509</v>
      </c>
      <c r="D695" t="s">
        <v>2417</v>
      </c>
      <c r="E695" t="s">
        <v>3246</v>
      </c>
    </row>
    <row r="696" spans="3:5">
      <c r="C696" t="s">
        <v>2510</v>
      </c>
      <c r="D696" t="s">
        <v>2423</v>
      </c>
      <c r="E696" t="s">
        <v>3247</v>
      </c>
    </row>
    <row r="697" spans="3:5">
      <c r="C697" t="s">
        <v>2509</v>
      </c>
      <c r="D697" t="s">
        <v>2425</v>
      </c>
      <c r="E697" t="s">
        <v>3248</v>
      </c>
    </row>
    <row r="698" spans="3:5">
      <c r="C698" t="s">
        <v>2510</v>
      </c>
      <c r="D698" t="s">
        <v>2427</v>
      </c>
      <c r="E698" t="s">
        <v>3249</v>
      </c>
    </row>
    <row r="699" spans="3:5">
      <c r="C699" t="s">
        <v>2509</v>
      </c>
      <c r="D699" t="s">
        <v>2429</v>
      </c>
      <c r="E699" t="s">
        <v>3250</v>
      </c>
    </row>
    <row r="700" spans="3:5">
      <c r="C700" t="s">
        <v>2510</v>
      </c>
      <c r="D700" t="s">
        <v>2431</v>
      </c>
      <c r="E700" t="s">
        <v>3251</v>
      </c>
    </row>
    <row r="701" spans="3:5">
      <c r="C701" t="s">
        <v>57</v>
      </c>
      <c r="D701" t="s">
        <v>2433</v>
      </c>
      <c r="E701" t="s">
        <v>3252</v>
      </c>
    </row>
    <row r="702" spans="3:5">
      <c r="C702" t="s">
        <v>2509</v>
      </c>
      <c r="D702" t="s">
        <v>2435</v>
      </c>
      <c r="E702" t="s">
        <v>3253</v>
      </c>
    </row>
    <row r="703" spans="3:5">
      <c r="C703" t="s">
        <v>2510</v>
      </c>
      <c r="D703" t="s">
        <v>2437</v>
      </c>
      <c r="E703" t="s">
        <v>3254</v>
      </c>
    </row>
    <row r="704" spans="3:5">
      <c r="C704" t="s">
        <v>2509</v>
      </c>
      <c r="D704" t="s">
        <v>2441</v>
      </c>
      <c r="E704" t="s">
        <v>3255</v>
      </c>
    </row>
    <row r="705" spans="3:5">
      <c r="C705" t="s">
        <v>2510</v>
      </c>
      <c r="D705" t="s">
        <v>2443</v>
      </c>
      <c r="E705" t="s">
        <v>3256</v>
      </c>
    </row>
    <row r="706" spans="3:5">
      <c r="C706" t="s">
        <v>2510</v>
      </c>
      <c r="D706" t="s">
        <v>2447</v>
      </c>
      <c r="E706" t="s">
        <v>3257</v>
      </c>
    </row>
    <row r="707" spans="3:5">
      <c r="C707" t="s">
        <v>2510</v>
      </c>
      <c r="D707" t="s">
        <v>2453</v>
      </c>
      <c r="E707" t="s">
        <v>3258</v>
      </c>
    </row>
    <row r="708" spans="3:5">
      <c r="C708" t="s">
        <v>2509</v>
      </c>
      <c r="D708" t="s">
        <v>2455</v>
      </c>
      <c r="E708" t="s">
        <v>3259</v>
      </c>
    </row>
    <row r="709" spans="3:5">
      <c r="C709" t="s">
        <v>57</v>
      </c>
      <c r="D709" t="s">
        <v>2457</v>
      </c>
      <c r="E709" t="s">
        <v>3260</v>
      </c>
    </row>
    <row r="710" spans="3:5">
      <c r="C710" t="s">
        <v>57</v>
      </c>
      <c r="D710" t="s">
        <v>2461</v>
      </c>
      <c r="E710" t="s">
        <v>3261</v>
      </c>
    </row>
    <row r="711" spans="3:5">
      <c r="C711" t="s">
        <v>2510</v>
      </c>
      <c r="D711" t="s">
        <v>2463</v>
      </c>
      <c r="E711" t="s">
        <v>3262</v>
      </c>
    </row>
    <row r="712" spans="3:5">
      <c r="C712" t="s">
        <v>2509</v>
      </c>
      <c r="D712" t="s">
        <v>2471</v>
      </c>
      <c r="E712" t="s">
        <v>3263</v>
      </c>
    </row>
    <row r="713" spans="3:5">
      <c r="C713" t="s">
        <v>57</v>
      </c>
      <c r="D713" t="s">
        <v>2475</v>
      </c>
      <c r="E713" t="s">
        <v>3264</v>
      </c>
    </row>
    <row r="714" spans="3:5">
      <c r="C714" t="s">
        <v>2510</v>
      </c>
      <c r="D714" t="s">
        <v>2477</v>
      </c>
      <c r="E714" t="s">
        <v>3265</v>
      </c>
    </row>
    <row r="715" spans="3:5">
      <c r="C715" t="s">
        <v>2510</v>
      </c>
      <c r="D715" t="s">
        <v>2479</v>
      </c>
      <c r="E715" t="s">
        <v>3266</v>
      </c>
    </row>
    <row r="716" spans="3:5">
      <c r="C716" t="s">
        <v>57</v>
      </c>
      <c r="D716" t="s">
        <v>2483</v>
      </c>
      <c r="E716" t="s">
        <v>3267</v>
      </c>
    </row>
    <row r="717" spans="3:5">
      <c r="C717" t="s">
        <v>2510</v>
      </c>
      <c r="D717" t="s">
        <v>0</v>
      </c>
      <c r="E717" t="s">
        <v>3268</v>
      </c>
    </row>
    <row r="718" spans="3:5">
      <c r="C718" t="s">
        <v>2510</v>
      </c>
      <c r="D718" t="s">
        <v>2486</v>
      </c>
      <c r="E718" t="s">
        <v>3269</v>
      </c>
    </row>
    <row r="719" spans="3:5">
      <c r="C719" t="s">
        <v>2510</v>
      </c>
      <c r="D719" t="s">
        <v>2492</v>
      </c>
      <c r="E719" t="s">
        <v>3270</v>
      </c>
    </row>
    <row r="720" spans="3:5">
      <c r="C720" t="s">
        <v>2510</v>
      </c>
      <c r="D720" t="s">
        <v>2496</v>
      </c>
      <c r="E720" t="s">
        <v>3271</v>
      </c>
    </row>
    <row r="721" spans="3:5">
      <c r="C721" t="s">
        <v>2510</v>
      </c>
      <c r="D721" t="s">
        <v>2498</v>
      </c>
      <c r="E721" t="s">
        <v>3272</v>
      </c>
    </row>
    <row r="722" spans="3:5">
      <c r="C722" t="s">
        <v>2510</v>
      </c>
      <c r="D722" t="s">
        <v>2500</v>
      </c>
      <c r="E722" t="s">
        <v>3273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0203D-30F7-4C89-95A8-87CB29AEC8C7}">
  <sheetPr>
    <tabColor rgb="FF92D050"/>
  </sheetPr>
  <dimension ref="A1:I409"/>
  <sheetViews>
    <sheetView topLeftCell="A385" workbookViewId="0">
      <selection activeCell="D2" sqref="D2:D409"/>
    </sheetView>
  </sheetViews>
  <sheetFormatPr defaultRowHeight="14.4"/>
  <cols>
    <col min="3" max="3" width="63.21875" bestFit="1" customWidth="1"/>
    <col min="4" max="4" width="63.21875" customWidth="1"/>
    <col min="5" max="6" width="15.21875" bestFit="1" customWidth="1"/>
    <col min="7" max="7" width="10.5546875" bestFit="1" customWidth="1"/>
  </cols>
  <sheetData>
    <row r="1" spans="1:7">
      <c r="A1" s="2"/>
    </row>
    <row r="2" spans="1:7">
      <c r="A2" t="s">
        <v>2509</v>
      </c>
      <c r="B2" t="s">
        <v>44</v>
      </c>
      <c r="C2" t="s">
        <v>3274</v>
      </c>
      <c r="D2" t="str">
        <f>", """&amp;A2&amp;"_"&amp;B2&amp;" "&amp;C2&amp;" """</f>
        <v>, "HOSE_AAA Công ty Cổ phần Nhựa An Phát Xanh "</v>
      </c>
      <c r="E2" t="s">
        <v>3275</v>
      </c>
      <c r="F2" t="s">
        <v>3275</v>
      </c>
      <c r="G2" t="s">
        <v>3276</v>
      </c>
    </row>
    <row r="3" spans="1:7">
      <c r="A3" t="s">
        <v>2509</v>
      </c>
      <c r="B3" t="s">
        <v>46</v>
      </c>
      <c r="C3" t="s">
        <v>47</v>
      </c>
      <c r="D3" t="str">
        <f t="shared" ref="D3:D66" si="0">", """&amp;A3&amp;"_"&amp;B3&amp;" "&amp;C3&amp;" """</f>
        <v>, "HOSE_AAM Công ty Cổ phần Thủy sản Mekong "</v>
      </c>
      <c r="E3" t="s">
        <v>3277</v>
      </c>
      <c r="F3" t="s">
        <v>3278</v>
      </c>
      <c r="G3" t="s">
        <v>3279</v>
      </c>
    </row>
    <row r="4" spans="1:7">
      <c r="A4" t="s">
        <v>2509</v>
      </c>
      <c r="B4" t="s">
        <v>3280</v>
      </c>
      <c r="C4" t="s">
        <v>3281</v>
      </c>
      <c r="D4" t="str">
        <f t="shared" si="0"/>
        <v>, "HOSE_AAT Công ty Cổ phần Tập đoàn Tiên Sơn Thanh Hóa "</v>
      </c>
      <c r="E4" t="s">
        <v>3282</v>
      </c>
      <c r="F4" t="s">
        <v>3282</v>
      </c>
      <c r="G4" t="s">
        <v>3283</v>
      </c>
    </row>
    <row r="5" spans="1:7">
      <c r="A5" t="s">
        <v>2509</v>
      </c>
      <c r="B5" t="s">
        <v>3284</v>
      </c>
      <c r="C5" t="s">
        <v>3285</v>
      </c>
      <c r="D5" t="str">
        <f t="shared" si="0"/>
        <v>, "HOSE_ABR Công ty Cổ phần Đầu tư Nhãn hiệu Việt "</v>
      </c>
      <c r="E5" t="s">
        <v>3286</v>
      </c>
      <c r="F5" t="s">
        <v>3286</v>
      </c>
      <c r="G5" t="s">
        <v>3287</v>
      </c>
    </row>
    <row r="6" spans="1:7">
      <c r="A6" t="s">
        <v>2509</v>
      </c>
      <c r="B6" t="s">
        <v>3288</v>
      </c>
      <c r="C6" t="s">
        <v>3289</v>
      </c>
      <c r="D6" t="str">
        <f t="shared" si="0"/>
        <v>, "HOSE_ABS Công ty Cổ phần Dịch vụ Nông nghiệp Bình Thuận "</v>
      </c>
      <c r="E6" t="s">
        <v>3290</v>
      </c>
      <c r="F6" t="s">
        <v>3290</v>
      </c>
      <c r="G6" t="s">
        <v>3291</v>
      </c>
    </row>
    <row r="7" spans="1:7">
      <c r="A7" t="s">
        <v>2509</v>
      </c>
      <c r="B7" t="s">
        <v>51</v>
      </c>
      <c r="C7" t="s">
        <v>52</v>
      </c>
      <c r="D7" t="str">
        <f t="shared" si="0"/>
        <v>, "HOSE_ABT Công ty Cổ phần Xuất nhập khẩu Thủy sản Bến Tre "</v>
      </c>
      <c r="E7" t="s">
        <v>3292</v>
      </c>
      <c r="F7" t="s">
        <v>3293</v>
      </c>
      <c r="G7" t="s">
        <v>3294</v>
      </c>
    </row>
    <row r="8" spans="1:7">
      <c r="A8" t="s">
        <v>2509</v>
      </c>
      <c r="B8" t="s">
        <v>55</v>
      </c>
      <c r="C8" t="s">
        <v>56</v>
      </c>
      <c r="D8" t="str">
        <f t="shared" si="0"/>
        <v>, "HOSE_ACB Ngân hàng Thương mại Cổ phần Á Châu "</v>
      </c>
      <c r="E8" t="s">
        <v>3295</v>
      </c>
      <c r="F8" t="s">
        <v>3295</v>
      </c>
      <c r="G8" t="s">
        <v>3296</v>
      </c>
    </row>
    <row r="9" spans="1:7">
      <c r="A9" t="s">
        <v>2509</v>
      </c>
      <c r="B9" t="s">
        <v>58</v>
      </c>
      <c r="C9" t="s">
        <v>3297</v>
      </c>
      <c r="D9" t="str">
        <f t="shared" si="0"/>
        <v>, "HOSE_ACC Công ty Cổ phần Đầu tư và Xây dựng Bình Dương ACC "</v>
      </c>
      <c r="E9" t="s">
        <v>3298</v>
      </c>
      <c r="F9" t="s">
        <v>3298</v>
      </c>
      <c r="G9" t="s">
        <v>3299</v>
      </c>
    </row>
    <row r="10" spans="1:7">
      <c r="A10" t="s">
        <v>2509</v>
      </c>
      <c r="B10" t="s">
        <v>3300</v>
      </c>
      <c r="C10" t="s">
        <v>3301</v>
      </c>
      <c r="D10" t="str">
        <f t="shared" si="0"/>
        <v>, "HOSE_ACG Công ty Cổ phần Gỗ An Cường "</v>
      </c>
      <c r="E10" t="s">
        <v>3302</v>
      </c>
      <c r="F10" t="s">
        <v>3302</v>
      </c>
      <c r="G10" t="s">
        <v>3303</v>
      </c>
    </row>
    <row r="11" spans="1:7">
      <c r="A11" t="s">
        <v>2509</v>
      </c>
      <c r="B11" t="s">
        <v>62</v>
      </c>
      <c r="C11" t="s">
        <v>3304</v>
      </c>
      <c r="D11" t="str">
        <f t="shared" si="0"/>
        <v>, "HOSE_ACL Công ty Cổ phần Xuất Nhập Khẩu Thủy sản Cửu Long An Giang "</v>
      </c>
      <c r="E11" t="s">
        <v>3305</v>
      </c>
      <c r="F11" t="s">
        <v>3305</v>
      </c>
      <c r="G11" t="s">
        <v>3306</v>
      </c>
    </row>
    <row r="12" spans="1:7">
      <c r="A12" t="s">
        <v>2509</v>
      </c>
      <c r="B12" t="s">
        <v>3307</v>
      </c>
      <c r="C12" t="s">
        <v>3308</v>
      </c>
      <c r="D12" t="str">
        <f t="shared" si="0"/>
        <v>, "HOSE_ADG Công ty Cổ phần Clever Group "</v>
      </c>
      <c r="E12" t="s">
        <v>3309</v>
      </c>
      <c r="F12" t="s">
        <v>3309</v>
      </c>
      <c r="G12" t="s">
        <v>3310</v>
      </c>
    </row>
    <row r="13" spans="1:7">
      <c r="A13" t="s">
        <v>2509</v>
      </c>
      <c r="B13" t="s">
        <v>69</v>
      </c>
      <c r="C13" t="s">
        <v>70</v>
      </c>
      <c r="D13" t="str">
        <f t="shared" si="0"/>
        <v>, "HOSE_ADP Công ty Cổ phần Sơn Á Đông "</v>
      </c>
      <c r="E13" t="s">
        <v>3311</v>
      </c>
      <c r="F13" t="s">
        <v>3311</v>
      </c>
      <c r="G13" t="s">
        <v>3312</v>
      </c>
    </row>
    <row r="14" spans="1:7">
      <c r="A14" t="s">
        <v>2509</v>
      </c>
      <c r="B14" t="s">
        <v>71</v>
      </c>
      <c r="C14" t="s">
        <v>3313</v>
      </c>
      <c r="D14" t="str">
        <f t="shared" si="0"/>
        <v>, "HOSE_ADS Công ty Cổ phần Damsan "</v>
      </c>
      <c r="E14" t="s">
        <v>3314</v>
      </c>
      <c r="F14" t="s">
        <v>3314</v>
      </c>
      <c r="G14" t="s">
        <v>3315</v>
      </c>
    </row>
    <row r="15" spans="1:7">
      <c r="A15" t="s">
        <v>2509</v>
      </c>
      <c r="B15" t="s">
        <v>3316</v>
      </c>
      <c r="C15" t="s">
        <v>3317</v>
      </c>
      <c r="D15" t="str">
        <f t="shared" si="0"/>
        <v>, "HOSE_AGG Công ty Cổ phần Đầu tư và Phát triển Bất động sản An Gia "</v>
      </c>
      <c r="E15" t="s">
        <v>3318</v>
      </c>
      <c r="F15" t="s">
        <v>3318</v>
      </c>
      <c r="G15" t="s">
        <v>3319</v>
      </c>
    </row>
    <row r="16" spans="1:7">
      <c r="A16" t="s">
        <v>2509</v>
      </c>
      <c r="B16" t="s">
        <v>81</v>
      </c>
      <c r="C16" t="s">
        <v>3320</v>
      </c>
      <c r="D16" t="str">
        <f t="shared" si="0"/>
        <v>, "HOSE_AGM Công ty Cổ phần Xuất Nhập Khẩu An Giang "</v>
      </c>
      <c r="E16" t="s">
        <v>3321</v>
      </c>
      <c r="F16" t="s">
        <v>3321</v>
      </c>
      <c r="G16" t="s">
        <v>3322</v>
      </c>
    </row>
    <row r="17" spans="1:7">
      <c r="A17" t="s">
        <v>2509</v>
      </c>
      <c r="B17" t="s">
        <v>2512</v>
      </c>
      <c r="C17" t="s">
        <v>3323</v>
      </c>
      <c r="D17" t="str">
        <f t="shared" si="0"/>
        <v>, "HOSE_AGR Công ty Cổ phần Chứng khoán Agribank "</v>
      </c>
      <c r="E17" t="s">
        <v>3324</v>
      </c>
      <c r="F17" t="s">
        <v>3325</v>
      </c>
      <c r="G17" t="s">
        <v>3326</v>
      </c>
    </row>
    <row r="18" spans="1:7">
      <c r="A18" t="s">
        <v>2509</v>
      </c>
      <c r="B18" t="s">
        <v>95</v>
      </c>
      <c r="C18" t="s">
        <v>3327</v>
      </c>
      <c r="D18" t="str">
        <f t="shared" si="0"/>
        <v>, "HOSE_AMD Công ty Cổ phần Đầu tư và Khoáng sản FLC Stone "</v>
      </c>
      <c r="E18" t="s">
        <v>3328</v>
      </c>
      <c r="F18" t="s">
        <v>3329</v>
      </c>
      <c r="G18" t="s">
        <v>3330</v>
      </c>
    </row>
    <row r="19" spans="1:7">
      <c r="A19" t="s">
        <v>2509</v>
      </c>
      <c r="B19" t="s">
        <v>107</v>
      </c>
      <c r="C19" t="s">
        <v>108</v>
      </c>
      <c r="D19" t="str">
        <f t="shared" si="0"/>
        <v>, "HOSE_ANV Công ty Cổ phần Nam Việt "</v>
      </c>
      <c r="E19" t="s">
        <v>3331</v>
      </c>
      <c r="F19" t="s">
        <v>3332</v>
      </c>
      <c r="G19" t="s">
        <v>3333</v>
      </c>
    </row>
    <row r="20" spans="1:7">
      <c r="A20" t="s">
        <v>2509</v>
      </c>
      <c r="B20" t="s">
        <v>3334</v>
      </c>
      <c r="C20" t="s">
        <v>3335</v>
      </c>
      <c r="D20" t="str">
        <f t="shared" si="0"/>
        <v>, "HOSE_APG Công ty Cổ phần Chứng khoán APG "</v>
      </c>
      <c r="E20" t="s">
        <v>3336</v>
      </c>
      <c r="F20" t="s">
        <v>3336</v>
      </c>
      <c r="G20" t="s">
        <v>3337</v>
      </c>
    </row>
    <row r="21" spans="1:7">
      <c r="A21" t="s">
        <v>2509</v>
      </c>
      <c r="B21" t="s">
        <v>3338</v>
      </c>
      <c r="C21" t="s">
        <v>3339</v>
      </c>
      <c r="D21" t="str">
        <f t="shared" si="0"/>
        <v>, "HOSE_APH Công ty Cổ phần Tập đoàn An Phát Holdings "</v>
      </c>
      <c r="E21" t="s">
        <v>3340</v>
      </c>
      <c r="F21" t="s">
        <v>3340</v>
      </c>
      <c r="G21" t="s">
        <v>3341</v>
      </c>
    </row>
    <row r="22" spans="1:7">
      <c r="A22" t="s">
        <v>2509</v>
      </c>
      <c r="B22" t="s">
        <v>3342</v>
      </c>
      <c r="C22" t="s">
        <v>3343</v>
      </c>
      <c r="D22" t="str">
        <f t="shared" si="0"/>
        <v>, "HOSE_ASG Công ty Cổ phần Tập đoàn ASG "</v>
      </c>
      <c r="E22" t="s">
        <v>3344</v>
      </c>
      <c r="F22" t="s">
        <v>3344</v>
      </c>
      <c r="G22" t="s">
        <v>3345</v>
      </c>
    </row>
    <row r="23" spans="1:7">
      <c r="A23" t="s">
        <v>2509</v>
      </c>
      <c r="B23" t="s">
        <v>123</v>
      </c>
      <c r="C23" t="s">
        <v>124</v>
      </c>
      <c r="D23" t="str">
        <f t="shared" si="0"/>
        <v>, "HOSE_ASM Công ty Cổ phần Tập đoàn Sao Mai "</v>
      </c>
      <c r="E23" t="s">
        <v>3346</v>
      </c>
      <c r="F23" t="s">
        <v>3346</v>
      </c>
      <c r="G23" t="s">
        <v>3347</v>
      </c>
    </row>
    <row r="24" spans="1:7">
      <c r="A24" t="s">
        <v>2509</v>
      </c>
      <c r="B24" t="s">
        <v>125</v>
      </c>
      <c r="C24" t="s">
        <v>126</v>
      </c>
      <c r="D24" t="str">
        <f t="shared" si="0"/>
        <v>, "HOSE_ASP Công ty Cổ phần Tập đoàn Dầu khí An Pha "</v>
      </c>
      <c r="E24" t="s">
        <v>3348</v>
      </c>
      <c r="F24" t="s">
        <v>3349</v>
      </c>
      <c r="G24" t="s">
        <v>3350</v>
      </c>
    </row>
    <row r="25" spans="1:7">
      <c r="A25" t="s">
        <v>2509</v>
      </c>
      <c r="B25" t="s">
        <v>3351</v>
      </c>
      <c r="C25" t="s">
        <v>3352</v>
      </c>
      <c r="D25" t="str">
        <f t="shared" si="0"/>
        <v>, "HOSE_AST Công ty Cổ phần Dịch vụ Hàng không Taseco "</v>
      </c>
      <c r="E25" t="s">
        <v>3353</v>
      </c>
      <c r="F25" t="s">
        <v>3353</v>
      </c>
      <c r="G25" t="s">
        <v>3354</v>
      </c>
    </row>
    <row r="26" spans="1:7">
      <c r="A26" t="s">
        <v>2509</v>
      </c>
      <c r="B26" t="s">
        <v>2543</v>
      </c>
      <c r="C26" t="s">
        <v>3355</v>
      </c>
      <c r="D26" t="str">
        <f t="shared" si="0"/>
        <v>, "HOSE_BAF Công ty Cổ phần Nông nghiệp BAF Việt Nam "</v>
      </c>
      <c r="E26" t="s">
        <v>3356</v>
      </c>
      <c r="F26" t="s">
        <v>3356</v>
      </c>
      <c r="G26" t="s">
        <v>3357</v>
      </c>
    </row>
    <row r="27" spans="1:7">
      <c r="A27" t="s">
        <v>2509</v>
      </c>
      <c r="B27" t="s">
        <v>145</v>
      </c>
      <c r="C27" t="s">
        <v>3358</v>
      </c>
      <c r="D27" t="str">
        <f t="shared" si="0"/>
        <v>, "HOSE_BBC Công ty Cổ phần BIBICA "</v>
      </c>
      <c r="E27" t="s">
        <v>3359</v>
      </c>
      <c r="F27" t="s">
        <v>3359</v>
      </c>
      <c r="G27" t="s">
        <v>3360</v>
      </c>
    </row>
    <row r="28" spans="1:7">
      <c r="A28" t="s">
        <v>2509</v>
      </c>
      <c r="B28" t="s">
        <v>153</v>
      </c>
      <c r="C28" t="s">
        <v>154</v>
      </c>
      <c r="D28" t="str">
        <f t="shared" si="0"/>
        <v>, "HOSE_BCE Công ty Cổ phần Xây dựng và Giao thông Bình Dương "</v>
      </c>
      <c r="E28" t="s">
        <v>3361</v>
      </c>
      <c r="F28" t="s">
        <v>3361</v>
      </c>
      <c r="G28" t="s">
        <v>3362</v>
      </c>
    </row>
    <row r="29" spans="1:7">
      <c r="A29" t="s">
        <v>2509</v>
      </c>
      <c r="B29" t="s">
        <v>155</v>
      </c>
      <c r="C29" t="s">
        <v>3363</v>
      </c>
      <c r="D29" t="str">
        <f t="shared" si="0"/>
        <v>, "HOSE_BCG Công ty Cổ phần Tập đoàn Bamboo Capital "</v>
      </c>
      <c r="E29" t="s">
        <v>3364</v>
      </c>
      <c r="F29" t="s">
        <v>3364</v>
      </c>
      <c r="G29" t="s">
        <v>3365</v>
      </c>
    </row>
    <row r="30" spans="1:7">
      <c r="A30" t="s">
        <v>2509</v>
      </c>
      <c r="B30" t="s">
        <v>2513</v>
      </c>
      <c r="C30" t="s">
        <v>3366</v>
      </c>
      <c r="D30" t="str">
        <f t="shared" si="0"/>
        <v>, "HOSE_BCM Tổng Công ty Đầu tư và Phát triển Công nghiệp - CTCP "</v>
      </c>
      <c r="E30" t="s">
        <v>3367</v>
      </c>
      <c r="F30" t="s">
        <v>3367</v>
      </c>
      <c r="G30" t="s">
        <v>3368</v>
      </c>
    </row>
    <row r="31" spans="1:7">
      <c r="A31" t="s">
        <v>2509</v>
      </c>
      <c r="B31" t="s">
        <v>169</v>
      </c>
      <c r="C31" t="s">
        <v>3369</v>
      </c>
      <c r="D31" t="str">
        <f t="shared" si="0"/>
        <v>, "HOSE_BFC Công ty Cổ phần Phân bón Bình Điền "</v>
      </c>
      <c r="E31" t="s">
        <v>3370</v>
      </c>
      <c r="F31" t="s">
        <v>3370</v>
      </c>
      <c r="G31" t="s">
        <v>3371</v>
      </c>
    </row>
    <row r="32" spans="1:7">
      <c r="A32" t="s">
        <v>2509</v>
      </c>
      <c r="B32" t="s">
        <v>175</v>
      </c>
      <c r="C32" t="s">
        <v>3372</v>
      </c>
      <c r="D32" t="str">
        <f t="shared" si="0"/>
        <v>, "HOSE_BHN Tổng Công ty Cổ phần Bia – Rượu – Nước giải khát Hà Nội "</v>
      </c>
      <c r="E32" t="s">
        <v>3373</v>
      </c>
      <c r="F32" t="s">
        <v>3373</v>
      </c>
      <c r="G32" t="s">
        <v>3374</v>
      </c>
    </row>
    <row r="33" spans="1:7">
      <c r="A33" t="s">
        <v>2509</v>
      </c>
      <c r="B33" t="s">
        <v>185</v>
      </c>
      <c r="C33" t="s">
        <v>3375</v>
      </c>
      <c r="D33" t="str">
        <f t="shared" si="0"/>
        <v>, "HOSE_BIC Tổng Công ty Bảo hiểm Ngân hàng Đầu tư và Phát triển Việt Nam "</v>
      </c>
      <c r="E33" t="s">
        <v>3376</v>
      </c>
      <c r="F33" t="s">
        <v>3376</v>
      </c>
      <c r="G33" t="s">
        <v>3377</v>
      </c>
    </row>
    <row r="34" spans="1:7">
      <c r="A34" t="s">
        <v>2509</v>
      </c>
      <c r="B34" t="s">
        <v>187</v>
      </c>
      <c r="C34" t="s">
        <v>3378</v>
      </c>
      <c r="D34" t="str">
        <f t="shared" si="0"/>
        <v>, "HOSE_BID Ngân hàng Thương mại Cổ phần Đầu tư và Phát triển Việt Nam "</v>
      </c>
      <c r="E34" t="s">
        <v>3379</v>
      </c>
      <c r="F34" t="s">
        <v>3380</v>
      </c>
      <c r="G34" t="s">
        <v>3381</v>
      </c>
    </row>
    <row r="35" spans="1:7">
      <c r="A35" t="s">
        <v>2509</v>
      </c>
      <c r="B35" t="s">
        <v>3382</v>
      </c>
      <c r="C35" t="s">
        <v>3383</v>
      </c>
      <c r="D35" t="str">
        <f t="shared" si="0"/>
        <v>, "HOSE_BKG Công ty Cổ phần Đầu tư BKG Việt Nam "</v>
      </c>
      <c r="E35" t="s">
        <v>3384</v>
      </c>
      <c r="F35" t="s">
        <v>3384</v>
      </c>
      <c r="G35" t="s">
        <v>3385</v>
      </c>
    </row>
    <row r="36" spans="1:7">
      <c r="A36" t="s">
        <v>2509</v>
      </c>
      <c r="B36" t="s">
        <v>199</v>
      </c>
      <c r="C36" t="s">
        <v>3386</v>
      </c>
      <c r="D36" t="str">
        <f t="shared" si="0"/>
        <v>, "HOSE_BMC Công ty Cổ phần Khoáng sản Bình Định "</v>
      </c>
      <c r="E36" t="s">
        <v>3387</v>
      </c>
      <c r="F36" t="s">
        <v>3387</v>
      </c>
      <c r="G36" t="s">
        <v>3388</v>
      </c>
    </row>
    <row r="37" spans="1:7">
      <c r="A37" t="s">
        <v>2509</v>
      </c>
      <c r="B37" t="s">
        <v>201</v>
      </c>
      <c r="C37" t="s">
        <v>202</v>
      </c>
      <c r="D37" t="str">
        <f t="shared" si="0"/>
        <v>, "HOSE_BMI Tổng Công ty Cổ phần Bảo Minh "</v>
      </c>
      <c r="E37" t="s">
        <v>3389</v>
      </c>
      <c r="F37" t="s">
        <v>3389</v>
      </c>
      <c r="G37" t="s">
        <v>3390</v>
      </c>
    </row>
    <row r="38" spans="1:7">
      <c r="A38" t="s">
        <v>2509</v>
      </c>
      <c r="B38" t="s">
        <v>207</v>
      </c>
      <c r="C38" t="s">
        <v>208</v>
      </c>
      <c r="D38" t="str">
        <f t="shared" si="0"/>
        <v>, "HOSE_BMP Công ty Cổ phần Nhựa Bình Minh "</v>
      </c>
      <c r="E38" t="s">
        <v>3391</v>
      </c>
      <c r="F38" t="s">
        <v>3391</v>
      </c>
      <c r="G38" t="s">
        <v>3392</v>
      </c>
    </row>
    <row r="39" spans="1:7">
      <c r="A39" t="s">
        <v>2509</v>
      </c>
      <c r="B39" t="s">
        <v>211</v>
      </c>
      <c r="C39" t="s">
        <v>212</v>
      </c>
      <c r="D39" t="str">
        <f t="shared" si="0"/>
        <v>, "HOSE_BRC Công ty Cổ phần Cao su Bến Thành "</v>
      </c>
      <c r="E39" t="s">
        <v>3393</v>
      </c>
      <c r="F39" t="s">
        <v>3393</v>
      </c>
      <c r="G39" t="s">
        <v>3394</v>
      </c>
    </row>
    <row r="40" spans="1:7">
      <c r="A40" t="s">
        <v>2509</v>
      </c>
      <c r="B40" t="s">
        <v>2514</v>
      </c>
      <c r="C40" t="s">
        <v>3395</v>
      </c>
      <c r="D40" t="str">
        <f t="shared" si="0"/>
        <v>, "HOSE_BSI Công ty Cổ phần Chứng khoán BIDV "</v>
      </c>
      <c r="E40" t="s">
        <v>3396</v>
      </c>
      <c r="F40" t="s">
        <v>3396</v>
      </c>
      <c r="G40" t="s">
        <v>3397</v>
      </c>
    </row>
    <row r="41" spans="1:7">
      <c r="A41" t="s">
        <v>2509</v>
      </c>
      <c r="B41" t="s">
        <v>3398</v>
      </c>
      <c r="C41" t="s">
        <v>3399</v>
      </c>
      <c r="D41" t="str">
        <f t="shared" si="0"/>
        <v>, "HOSE_BSR Công ty Cổ phần Lọc hóa dầu Bình Sơn "</v>
      </c>
      <c r="E41" t="s">
        <v>3400</v>
      </c>
      <c r="F41" t="s">
        <v>3400</v>
      </c>
      <c r="G41" t="s">
        <v>3401</v>
      </c>
    </row>
    <row r="42" spans="1:7">
      <c r="A42" t="s">
        <v>2509</v>
      </c>
      <c r="B42" t="s">
        <v>237</v>
      </c>
      <c r="C42" t="s">
        <v>238</v>
      </c>
      <c r="D42" t="str">
        <f t="shared" si="0"/>
        <v>, "HOSE_BTP Công ty Cổ phần Nhiệt điện Bà Rịa "</v>
      </c>
      <c r="E42" t="s">
        <v>3402</v>
      </c>
      <c r="F42" t="s">
        <v>3402</v>
      </c>
      <c r="G42" t="s">
        <v>3403</v>
      </c>
    </row>
    <row r="43" spans="1:7">
      <c r="A43" t="s">
        <v>2509</v>
      </c>
      <c r="B43" t="s">
        <v>243</v>
      </c>
      <c r="C43" t="s">
        <v>3404</v>
      </c>
      <c r="D43" t="str">
        <f t="shared" si="0"/>
        <v>, "HOSE_BTT Công ty Cổ phần Thương mại – Dịch vụ Bến Thành "</v>
      </c>
      <c r="E43" t="s">
        <v>3405</v>
      </c>
      <c r="F43" t="s">
        <v>3405</v>
      </c>
      <c r="G43" t="s">
        <v>3406</v>
      </c>
    </row>
    <row r="44" spans="1:7">
      <c r="A44" t="s">
        <v>2509</v>
      </c>
      <c r="B44" t="s">
        <v>251</v>
      </c>
      <c r="C44" t="s">
        <v>252</v>
      </c>
      <c r="D44" t="str">
        <f t="shared" si="0"/>
        <v>, "HOSE_BVH Tập đoàn Bảo Việt "</v>
      </c>
      <c r="E44" t="s">
        <v>3407</v>
      </c>
      <c r="F44" t="s">
        <v>3407</v>
      </c>
      <c r="G44" t="s">
        <v>3408</v>
      </c>
    </row>
    <row r="45" spans="1:7">
      <c r="A45" t="s">
        <v>2509</v>
      </c>
      <c r="B45" t="s">
        <v>2515</v>
      </c>
      <c r="C45" t="s">
        <v>3409</v>
      </c>
      <c r="D45" t="str">
        <f t="shared" si="0"/>
        <v>, "HOSE_BWE Công ty Cổ phần - Tổng Công ty Nước – Môi trường Bình Dương "</v>
      </c>
      <c r="E45" t="s">
        <v>3410</v>
      </c>
      <c r="F45" t="s">
        <v>3410</v>
      </c>
      <c r="G45" t="s">
        <v>3411</v>
      </c>
    </row>
    <row r="46" spans="1:7">
      <c r="A46" t="s">
        <v>2509</v>
      </c>
      <c r="B46" t="s">
        <v>266</v>
      </c>
      <c r="C46" t="s">
        <v>3412</v>
      </c>
      <c r="D46" t="str">
        <f t="shared" si="0"/>
        <v>, "HOSE_C32 Công ty Cổ phần CIC39 "</v>
      </c>
      <c r="E46" t="s">
        <v>3413</v>
      </c>
      <c r="F46" t="s">
        <v>3413</v>
      </c>
      <c r="G46" t="s">
        <v>3414</v>
      </c>
    </row>
    <row r="47" spans="1:7">
      <c r="A47" t="s">
        <v>2509</v>
      </c>
      <c r="B47" t="s">
        <v>268</v>
      </c>
      <c r="C47" t="s">
        <v>269</v>
      </c>
      <c r="D47" t="str">
        <f t="shared" si="0"/>
        <v>, "HOSE_C47 Công ty Cổ phần Xây dựng 47 "</v>
      </c>
      <c r="E47" t="s">
        <v>3415</v>
      </c>
      <c r="F47" t="s">
        <v>3415</v>
      </c>
      <c r="G47" t="s">
        <v>3416</v>
      </c>
    </row>
    <row r="48" spans="1:7">
      <c r="A48" t="s">
        <v>2509</v>
      </c>
      <c r="B48" t="s">
        <v>282</v>
      </c>
      <c r="C48" t="s">
        <v>3417</v>
      </c>
      <c r="D48" t="str">
        <f t="shared" si="0"/>
        <v>, "HOSE_CCI Công ty Cổ phần Đầu tư Phát triển Công nghiệp Thương mại Củ Chi "</v>
      </c>
      <c r="E48" t="s">
        <v>3418</v>
      </c>
      <c r="F48" t="s">
        <v>3419</v>
      </c>
      <c r="G48" t="s">
        <v>3420</v>
      </c>
    </row>
    <row r="49" spans="1:7">
      <c r="A49" t="s">
        <v>2509</v>
      </c>
      <c r="B49" t="s">
        <v>284</v>
      </c>
      <c r="C49" t="s">
        <v>3421</v>
      </c>
      <c r="D49" t="str">
        <f t="shared" si="0"/>
        <v>, "HOSE_CCL Công ty Cổ phần Đầu tư và Phát triển Đô thị Dầu khí Cửu Long "</v>
      </c>
      <c r="E49" t="s">
        <v>3422</v>
      </c>
      <c r="F49" t="s">
        <v>3422</v>
      </c>
      <c r="G49" t="s">
        <v>3423</v>
      </c>
    </row>
    <row r="50" spans="1:7">
      <c r="A50" t="s">
        <v>2509</v>
      </c>
      <c r="B50" t="s">
        <v>292</v>
      </c>
      <c r="C50" t="s">
        <v>293</v>
      </c>
      <c r="D50" t="str">
        <f t="shared" si="0"/>
        <v>, "HOSE_CDC Công ty Cổ phần Chương Dương "</v>
      </c>
      <c r="E50" t="s">
        <v>3424</v>
      </c>
      <c r="F50" t="s">
        <v>3424</v>
      </c>
      <c r="G50" t="s">
        <v>3425</v>
      </c>
    </row>
    <row r="51" spans="1:7">
      <c r="A51" t="s">
        <v>2509</v>
      </c>
      <c r="B51" t="s">
        <v>310</v>
      </c>
      <c r="C51" t="s">
        <v>3426</v>
      </c>
      <c r="D51" t="str">
        <f t="shared" si="0"/>
        <v>, "HOSE_CHP Công ty Cổ phần Thủy điện Miền Trung "</v>
      </c>
      <c r="E51" t="s">
        <v>3427</v>
      </c>
      <c r="F51" t="s">
        <v>3427</v>
      </c>
      <c r="G51" t="s">
        <v>3428</v>
      </c>
    </row>
    <row r="52" spans="1:7">
      <c r="A52" t="s">
        <v>2509</v>
      </c>
      <c r="B52" t="s">
        <v>320</v>
      </c>
      <c r="C52" t="s">
        <v>321</v>
      </c>
      <c r="D52" t="str">
        <f t="shared" si="0"/>
        <v>, "HOSE_CIG Công ty Cổ phần COMA18 "</v>
      </c>
      <c r="E52" t="s">
        <v>3429</v>
      </c>
      <c r="F52" t="s">
        <v>3429</v>
      </c>
      <c r="G52" t="s">
        <v>3430</v>
      </c>
    </row>
    <row r="53" spans="1:7">
      <c r="A53" t="s">
        <v>2509</v>
      </c>
      <c r="B53" t="s">
        <v>322</v>
      </c>
      <c r="C53" t="s">
        <v>3431</v>
      </c>
      <c r="D53" t="str">
        <f t="shared" si="0"/>
        <v>, "HOSE_CII Công ty Cổ phần Đầu tư Hạ tầng Kỹ thuật TP.HCM "</v>
      </c>
      <c r="E53" t="s">
        <v>3432</v>
      </c>
      <c r="F53" t="s">
        <v>3432</v>
      </c>
      <c r="G53" t="s">
        <v>3433</v>
      </c>
    </row>
    <row r="54" spans="1:7">
      <c r="A54" t="s">
        <v>2509</v>
      </c>
      <c r="B54" t="s">
        <v>2540</v>
      </c>
      <c r="C54" t="s">
        <v>3434</v>
      </c>
      <c r="D54" t="str">
        <f t="shared" si="0"/>
        <v>, "HOSE_CKG Công ty Cổ phần Tập đoàn Tư vấn Đầu tư Xây dựng Kiên Giang "</v>
      </c>
      <c r="E54" t="s">
        <v>3435</v>
      </c>
      <c r="F54" t="s">
        <v>3435</v>
      </c>
      <c r="G54" t="s">
        <v>3291</v>
      </c>
    </row>
    <row r="55" spans="1:7">
      <c r="A55" t="s">
        <v>2509</v>
      </c>
      <c r="B55" t="s">
        <v>334</v>
      </c>
      <c r="C55" t="s">
        <v>335</v>
      </c>
      <c r="D55" t="str">
        <f t="shared" si="0"/>
        <v>, "HOSE_CLC Công ty Cổ phần Cát Lợi "</v>
      </c>
      <c r="E55" t="s">
        <v>3436</v>
      </c>
      <c r="F55" t="s">
        <v>3436</v>
      </c>
      <c r="G55" t="s">
        <v>3437</v>
      </c>
    </row>
    <row r="56" spans="1:7">
      <c r="A56" t="s">
        <v>2509</v>
      </c>
      <c r="B56" t="s">
        <v>340</v>
      </c>
      <c r="C56" t="s">
        <v>3438</v>
      </c>
      <c r="D56" t="str">
        <f t="shared" si="0"/>
        <v>, "HOSE_CLL Công ty Cổ phần Cảng Cát Lái "</v>
      </c>
      <c r="E56" t="s">
        <v>3439</v>
      </c>
      <c r="F56" t="s">
        <v>3439</v>
      </c>
      <c r="G56" t="s">
        <v>3440</v>
      </c>
    </row>
    <row r="57" spans="1:7">
      <c r="A57" t="s">
        <v>2509</v>
      </c>
      <c r="B57" t="s">
        <v>346</v>
      </c>
      <c r="C57" t="s">
        <v>347</v>
      </c>
      <c r="D57" t="str">
        <f t="shared" si="0"/>
        <v>, "HOSE_CLW Công ty Cổ phần Cấp nước Chợ Lớn "</v>
      </c>
      <c r="E57" t="s">
        <v>3441</v>
      </c>
      <c r="F57" t="s">
        <v>3441</v>
      </c>
      <c r="G57" t="s">
        <v>3442</v>
      </c>
    </row>
    <row r="58" spans="1:7">
      <c r="A58" t="s">
        <v>2509</v>
      </c>
      <c r="B58" t="s">
        <v>354</v>
      </c>
      <c r="C58" t="s">
        <v>355</v>
      </c>
      <c r="D58" t="str">
        <f t="shared" si="0"/>
        <v>, "HOSE_CMG Công ty Cổ phần Tập đoàn Công nghệ CMC "</v>
      </c>
      <c r="E58" t="s">
        <v>3443</v>
      </c>
      <c r="F58" t="s">
        <v>3444</v>
      </c>
      <c r="G58" t="s">
        <v>3445</v>
      </c>
    </row>
    <row r="59" spans="1:7">
      <c r="A59" t="s">
        <v>2509</v>
      </c>
      <c r="B59" t="s">
        <v>366</v>
      </c>
      <c r="C59" t="s">
        <v>367</v>
      </c>
      <c r="D59" t="str">
        <f t="shared" si="0"/>
        <v>, "HOSE_CMV Công ty Cổ phần Thương nghiệp Cà Mau "</v>
      </c>
      <c r="E59" t="s">
        <v>3446</v>
      </c>
      <c r="F59" t="s">
        <v>3446</v>
      </c>
      <c r="G59" t="s">
        <v>3447</v>
      </c>
    </row>
    <row r="60" spans="1:7">
      <c r="A60" t="s">
        <v>2509</v>
      </c>
      <c r="B60" t="s">
        <v>368</v>
      </c>
      <c r="C60" t="s">
        <v>3448</v>
      </c>
      <c r="D60" t="str">
        <f t="shared" si="0"/>
        <v>, "HOSE_CMX Công ty Cổ phần Camimex Group "</v>
      </c>
      <c r="E60" t="s">
        <v>3449</v>
      </c>
      <c r="F60" t="s">
        <v>3449</v>
      </c>
      <c r="G60" t="s">
        <v>3450</v>
      </c>
    </row>
    <row r="61" spans="1:7">
      <c r="A61" t="s">
        <v>2509</v>
      </c>
      <c r="B61" t="s">
        <v>372</v>
      </c>
      <c r="C61" t="s">
        <v>3451</v>
      </c>
      <c r="D61" t="str">
        <f t="shared" si="0"/>
        <v>, "HOSE_CNG Công ty Cổ phần CNG Việt Nam "</v>
      </c>
      <c r="E61" t="s">
        <v>3452</v>
      </c>
      <c r="F61" t="s">
        <v>3453</v>
      </c>
      <c r="G61" t="s">
        <v>3454</v>
      </c>
    </row>
    <row r="62" spans="1:7">
      <c r="A62" t="s">
        <v>2509</v>
      </c>
      <c r="B62" t="s">
        <v>380</v>
      </c>
      <c r="C62" t="s">
        <v>381</v>
      </c>
      <c r="D62" t="str">
        <f t="shared" si="0"/>
        <v>, "HOSE_COM Công ty Cổ phần Vật tư - Xăng dầu "</v>
      </c>
      <c r="E62" t="s">
        <v>3455</v>
      </c>
      <c r="F62" t="s">
        <v>3455</v>
      </c>
      <c r="G62" t="s">
        <v>3456</v>
      </c>
    </row>
    <row r="63" spans="1:7">
      <c r="A63" t="s">
        <v>2509</v>
      </c>
      <c r="B63" t="s">
        <v>3457</v>
      </c>
      <c r="C63" t="s">
        <v>3458</v>
      </c>
      <c r="D63" t="str">
        <f t="shared" si="0"/>
        <v>, "HOSE_CRC Công ty Cổ phần Create Capital Việt Nam "</v>
      </c>
      <c r="E63" t="s">
        <v>3459</v>
      </c>
      <c r="F63" t="s">
        <v>3459</v>
      </c>
      <c r="G63" t="s">
        <v>3460</v>
      </c>
    </row>
    <row r="64" spans="1:7">
      <c r="A64" t="s">
        <v>2509</v>
      </c>
      <c r="B64" t="s">
        <v>2516</v>
      </c>
      <c r="C64" t="s">
        <v>3461</v>
      </c>
      <c r="D64" t="str">
        <f t="shared" si="0"/>
        <v>, "HOSE_CRE Công ty Cổ phần Bất động sản Thế Kỷ "</v>
      </c>
      <c r="E64" t="s">
        <v>3462</v>
      </c>
      <c r="F64" t="s">
        <v>3463</v>
      </c>
      <c r="G64" t="s">
        <v>3464</v>
      </c>
    </row>
    <row r="65" spans="1:7">
      <c r="A65" t="s">
        <v>2509</v>
      </c>
      <c r="B65" t="s">
        <v>392</v>
      </c>
      <c r="C65" t="s">
        <v>393</v>
      </c>
      <c r="D65" t="str">
        <f t="shared" si="0"/>
        <v>, "HOSE_CSM Công ty Cổ phần Công nghiệp Cao su Miền Nam "</v>
      </c>
      <c r="E65" t="s">
        <v>3465</v>
      </c>
      <c r="F65" t="s">
        <v>3466</v>
      </c>
      <c r="G65" t="s">
        <v>3467</v>
      </c>
    </row>
    <row r="66" spans="1:7">
      <c r="A66" t="s">
        <v>2509</v>
      </c>
      <c r="B66" t="s">
        <v>394</v>
      </c>
      <c r="C66" t="s">
        <v>3468</v>
      </c>
      <c r="D66" t="str">
        <f t="shared" si="0"/>
        <v>, "HOSE_CSV Công ty Cổ phần Hóa chất cơ bản miền Nam "</v>
      </c>
      <c r="E66" t="s">
        <v>3469</v>
      </c>
      <c r="F66" t="s">
        <v>3469</v>
      </c>
      <c r="G66" t="s">
        <v>3470</v>
      </c>
    </row>
    <row r="67" spans="1:7">
      <c r="A67" t="s">
        <v>2509</v>
      </c>
      <c r="B67" t="s">
        <v>406</v>
      </c>
      <c r="C67" t="s">
        <v>3471</v>
      </c>
      <c r="D67" t="str">
        <f t="shared" ref="D67:D130" si="1">", """&amp;A67&amp;"_"&amp;B67&amp;" "&amp;C67&amp;" """</f>
        <v>, "HOSE_CTD Công ty Cổ phần Xây dựng COTECCONS "</v>
      </c>
      <c r="E67" t="s">
        <v>3472</v>
      </c>
      <c r="F67" t="s">
        <v>3473</v>
      </c>
      <c r="G67" t="s">
        <v>3474</v>
      </c>
    </row>
    <row r="68" spans="1:7">
      <c r="A68" t="s">
        <v>2509</v>
      </c>
      <c r="B68" t="s">
        <v>408</v>
      </c>
      <c r="C68" t="s">
        <v>3475</v>
      </c>
      <c r="D68" t="str">
        <f t="shared" si="1"/>
        <v>, "HOSE_CTF Công ty Cổ phần City Auto "</v>
      </c>
      <c r="E68" t="s">
        <v>3476</v>
      </c>
      <c r="F68" t="s">
        <v>3476</v>
      </c>
      <c r="G68" t="s">
        <v>3477</v>
      </c>
    </row>
    <row r="69" spans="1:7">
      <c r="A69" t="s">
        <v>2509</v>
      </c>
      <c r="B69" t="s">
        <v>410</v>
      </c>
      <c r="C69" t="s">
        <v>3478</v>
      </c>
      <c r="D69" t="str">
        <f t="shared" si="1"/>
        <v>, "HOSE_CTG Ngân hàng Thương mại Cổ phần Công Thương Việt Nam "</v>
      </c>
      <c r="E69" t="s">
        <v>3479</v>
      </c>
      <c r="F69" t="s">
        <v>3479</v>
      </c>
      <c r="G69" t="s">
        <v>3480</v>
      </c>
    </row>
    <row r="70" spans="1:7">
      <c r="A70" t="s">
        <v>2509</v>
      </c>
      <c r="B70" t="s">
        <v>412</v>
      </c>
      <c r="C70" t="s">
        <v>413</v>
      </c>
      <c r="D70" t="str">
        <f t="shared" si="1"/>
        <v>, "HOSE_CTI Công ty Cổ phần Đầu tư Phát triển Cường Thuận IDICO "</v>
      </c>
      <c r="E70" t="s">
        <v>3481</v>
      </c>
      <c r="F70" t="s">
        <v>3482</v>
      </c>
      <c r="G70" t="s">
        <v>3483</v>
      </c>
    </row>
    <row r="71" spans="1:7">
      <c r="A71" t="s">
        <v>2509</v>
      </c>
      <c r="B71" t="s">
        <v>2517</v>
      </c>
      <c r="C71" t="s">
        <v>3484</v>
      </c>
      <c r="D71" t="str">
        <f t="shared" si="1"/>
        <v>, "HOSE_CTR Tổng Công ty Cổ phần Công trình Viettel "</v>
      </c>
      <c r="E71" t="s">
        <v>3485</v>
      </c>
      <c r="F71" t="s">
        <v>3485</v>
      </c>
      <c r="G71" t="s">
        <v>3486</v>
      </c>
    </row>
    <row r="72" spans="1:7">
      <c r="A72" t="s">
        <v>2509</v>
      </c>
      <c r="B72" t="s">
        <v>3487</v>
      </c>
      <c r="C72" t="s">
        <v>3488</v>
      </c>
      <c r="D72" t="str">
        <f t="shared" si="1"/>
        <v>, "HOSE_CTS Công ty Cổ phần Chứng khoán Ngân hàng Công Thương Việt Nam "</v>
      </c>
      <c r="E72" t="s">
        <v>3489</v>
      </c>
      <c r="F72" t="s">
        <v>3489</v>
      </c>
      <c r="G72" t="s">
        <v>3490</v>
      </c>
    </row>
    <row r="73" spans="1:7">
      <c r="A73" t="s">
        <v>2509</v>
      </c>
      <c r="B73" t="s">
        <v>432</v>
      </c>
      <c r="C73" t="s">
        <v>433</v>
      </c>
      <c r="D73" t="str">
        <f t="shared" si="1"/>
        <v>, "HOSE_CVT Công ty Cổ phần CMC "</v>
      </c>
      <c r="E73" t="s">
        <v>3491</v>
      </c>
      <c r="F73" t="s">
        <v>3491</v>
      </c>
      <c r="G73" t="s">
        <v>3492</v>
      </c>
    </row>
    <row r="74" spans="1:7">
      <c r="A74" t="s">
        <v>2509</v>
      </c>
      <c r="B74" t="s">
        <v>446</v>
      </c>
      <c r="C74" t="s">
        <v>3493</v>
      </c>
      <c r="D74" t="str">
        <f t="shared" si="1"/>
        <v>, "HOSE_D2D Công ty Cổ phần Phát triển Đô thị Công nghiệp số 2 "</v>
      </c>
      <c r="E74" t="s">
        <v>3494</v>
      </c>
      <c r="F74" t="s">
        <v>3495</v>
      </c>
      <c r="G74" t="s">
        <v>3496</v>
      </c>
    </row>
    <row r="75" spans="1:7">
      <c r="A75" t="s">
        <v>2509</v>
      </c>
      <c r="B75" t="s">
        <v>452</v>
      </c>
      <c r="C75" t="s">
        <v>453</v>
      </c>
      <c r="D75" t="str">
        <f t="shared" si="1"/>
        <v>, "HOSE_DAG Công ty Cổ phần Tập đoàn Nhựa Đông Á "</v>
      </c>
      <c r="E75" t="s">
        <v>3328</v>
      </c>
      <c r="F75" t="s">
        <v>3497</v>
      </c>
      <c r="G75" t="s">
        <v>3498</v>
      </c>
    </row>
    <row r="76" spans="1:7">
      <c r="A76" t="s">
        <v>2509</v>
      </c>
      <c r="B76" t="s">
        <v>454</v>
      </c>
      <c r="C76" t="s">
        <v>3499</v>
      </c>
      <c r="D76" t="str">
        <f t="shared" si="1"/>
        <v>, "HOSE_DAH Công ty Cổ phần Tập đoàn Khách sạn Đông Á "</v>
      </c>
      <c r="E76" t="s">
        <v>3500</v>
      </c>
      <c r="F76" t="s">
        <v>3500</v>
      </c>
      <c r="G76" t="s">
        <v>3501</v>
      </c>
    </row>
    <row r="77" spans="1:7">
      <c r="A77" t="s">
        <v>2509</v>
      </c>
      <c r="B77" t="s">
        <v>3502</v>
      </c>
      <c r="C77" t="s">
        <v>3503</v>
      </c>
      <c r="D77" t="str">
        <f t="shared" si="1"/>
        <v>, "HOSE_DAT Công ty Cổ phần Đầu tư Du lịch và Phát triển Thủy sản "</v>
      </c>
      <c r="E77" t="s">
        <v>3504</v>
      </c>
      <c r="F77" t="s">
        <v>3504</v>
      </c>
      <c r="G77" t="s">
        <v>3505</v>
      </c>
    </row>
    <row r="78" spans="1:7">
      <c r="A78" t="s">
        <v>2509</v>
      </c>
      <c r="B78" t="s">
        <v>460</v>
      </c>
      <c r="C78" t="s">
        <v>3506</v>
      </c>
      <c r="D78" t="str">
        <f t="shared" si="1"/>
        <v>, "HOSE_DBC Công ty Cổ phần Tập đoàn DABACO Việt Nam "</v>
      </c>
      <c r="E78" t="s">
        <v>3507</v>
      </c>
      <c r="F78" t="s">
        <v>3507</v>
      </c>
      <c r="G78" t="s">
        <v>3508</v>
      </c>
    </row>
    <row r="79" spans="1:7">
      <c r="A79" t="s">
        <v>2509</v>
      </c>
      <c r="B79" t="s">
        <v>462</v>
      </c>
      <c r="C79" t="s">
        <v>463</v>
      </c>
      <c r="D79" t="str">
        <f t="shared" si="1"/>
        <v>, "HOSE_DBD Công ty Cổ phần Dược - Trang thiết bị Y tế Bình Định "</v>
      </c>
      <c r="E79" t="s">
        <v>3509</v>
      </c>
      <c r="F79" t="s">
        <v>3510</v>
      </c>
      <c r="G79" t="s">
        <v>3511</v>
      </c>
    </row>
    <row r="80" spans="1:7">
      <c r="A80" t="s">
        <v>2509</v>
      </c>
      <c r="B80" t="s">
        <v>468</v>
      </c>
      <c r="C80" t="s">
        <v>469</v>
      </c>
      <c r="D80" t="str">
        <f t="shared" si="1"/>
        <v>, "HOSE_DBT Công ty Cổ phần Dược phẩm Bến Tre "</v>
      </c>
      <c r="E80" t="s">
        <v>3512</v>
      </c>
      <c r="F80" t="s">
        <v>3512</v>
      </c>
      <c r="G80" t="s">
        <v>3513</v>
      </c>
    </row>
    <row r="81" spans="1:7">
      <c r="A81" t="s">
        <v>2509</v>
      </c>
      <c r="B81" t="s">
        <v>476</v>
      </c>
      <c r="C81" t="s">
        <v>3514</v>
      </c>
      <c r="D81" t="str">
        <f t="shared" si="1"/>
        <v>, "HOSE_DC4 Công ty Cổ phần Xây dựng DIC Holdings "</v>
      </c>
      <c r="E81" t="s">
        <v>3515</v>
      </c>
      <c r="F81" t="s">
        <v>3515</v>
      </c>
      <c r="G81" t="s">
        <v>3516</v>
      </c>
    </row>
    <row r="82" spans="1:7">
      <c r="A82" t="s">
        <v>2509</v>
      </c>
      <c r="B82" t="s">
        <v>484</v>
      </c>
      <c r="C82" t="s">
        <v>485</v>
      </c>
      <c r="D82" t="str">
        <f t="shared" si="1"/>
        <v>, "HOSE_DCL Công ty Cổ phần Dược phẩm Cửu Long "</v>
      </c>
      <c r="E82" t="s">
        <v>3517</v>
      </c>
      <c r="F82" t="s">
        <v>3517</v>
      </c>
      <c r="G82" t="s">
        <v>3518</v>
      </c>
    </row>
    <row r="83" spans="1:7">
      <c r="A83" t="s">
        <v>2509</v>
      </c>
      <c r="B83" t="s">
        <v>486</v>
      </c>
      <c r="C83" t="s">
        <v>487</v>
      </c>
      <c r="D83" t="str">
        <f t="shared" si="1"/>
        <v>, "HOSE_DCM Công ty Cổ phần Phân bón Dầu khí Cà Mau "</v>
      </c>
      <c r="E83" t="s">
        <v>3519</v>
      </c>
      <c r="F83" t="s">
        <v>3519</v>
      </c>
      <c r="G83" t="s">
        <v>3520</v>
      </c>
    </row>
    <row r="84" spans="1:7">
      <c r="A84" t="s">
        <v>2509</v>
      </c>
      <c r="B84" t="s">
        <v>502</v>
      </c>
      <c r="C84" t="s">
        <v>3521</v>
      </c>
      <c r="D84" t="str">
        <f t="shared" si="1"/>
        <v>, "HOSE_DGC Công ty Cổ phần Tập đoàn Hóa chất Đức Giang "</v>
      </c>
      <c r="E84" t="s">
        <v>3522</v>
      </c>
      <c r="F84" t="s">
        <v>3523</v>
      </c>
      <c r="G84" t="s">
        <v>3524</v>
      </c>
    </row>
    <row r="85" spans="1:7">
      <c r="A85" t="s">
        <v>2509</v>
      </c>
      <c r="B85" t="s">
        <v>508</v>
      </c>
      <c r="C85" t="s">
        <v>3525</v>
      </c>
      <c r="D85" t="str">
        <f t="shared" si="1"/>
        <v>, "HOSE_DGW Công ty Cổ phần Thế Giới Số "</v>
      </c>
      <c r="E85" t="s">
        <v>3526</v>
      </c>
      <c r="F85" t="s">
        <v>3527</v>
      </c>
      <c r="G85" t="s">
        <v>3528</v>
      </c>
    </row>
    <row r="86" spans="1:7">
      <c r="A86" t="s">
        <v>2509</v>
      </c>
      <c r="B86" t="s">
        <v>510</v>
      </c>
      <c r="C86" t="s">
        <v>511</v>
      </c>
      <c r="D86" t="str">
        <f t="shared" si="1"/>
        <v>, "HOSE_DHA Công ty Cổ phần Hóa An "</v>
      </c>
      <c r="E86" t="s">
        <v>3529</v>
      </c>
      <c r="F86" t="s">
        <v>3530</v>
      </c>
      <c r="G86" t="s">
        <v>3531</v>
      </c>
    </row>
    <row r="87" spans="1:7">
      <c r="A87" t="s">
        <v>2509</v>
      </c>
      <c r="B87" t="s">
        <v>512</v>
      </c>
      <c r="C87" t="s">
        <v>513</v>
      </c>
      <c r="D87" t="str">
        <f t="shared" si="1"/>
        <v>, "HOSE_DHC Công ty Cổ phần Đông Hải Bến Tre "</v>
      </c>
      <c r="E87" t="s">
        <v>3532</v>
      </c>
      <c r="F87" t="s">
        <v>3532</v>
      </c>
      <c r="G87" t="s">
        <v>3533</v>
      </c>
    </row>
    <row r="88" spans="1:7">
      <c r="A88" t="s">
        <v>2509</v>
      </c>
      <c r="B88" t="s">
        <v>514</v>
      </c>
      <c r="C88" t="s">
        <v>515</v>
      </c>
      <c r="D88" t="str">
        <f t="shared" si="1"/>
        <v>, "HOSE_DHG Công ty Cổ phần Dược Hậu Giang "</v>
      </c>
      <c r="E88" t="s">
        <v>3534</v>
      </c>
      <c r="F88" t="s">
        <v>3534</v>
      </c>
      <c r="G88" t="s">
        <v>3535</v>
      </c>
    </row>
    <row r="89" spans="1:7">
      <c r="A89" t="s">
        <v>2509</v>
      </c>
      <c r="B89" t="s">
        <v>520</v>
      </c>
      <c r="C89" t="s">
        <v>3536</v>
      </c>
      <c r="D89" t="str">
        <f t="shared" si="1"/>
        <v>, "HOSE_DHM Công ty Cổ phần Thương mại &amp; Khai thác Khoáng sản Dương Hiếu "</v>
      </c>
      <c r="E89" t="s">
        <v>3537</v>
      </c>
      <c r="F89" t="s">
        <v>3537</v>
      </c>
      <c r="G89" t="s">
        <v>3538</v>
      </c>
    </row>
    <row r="90" spans="1:7">
      <c r="A90" t="s">
        <v>2509</v>
      </c>
      <c r="B90" t="s">
        <v>530</v>
      </c>
      <c r="C90" t="s">
        <v>531</v>
      </c>
      <c r="D90" t="str">
        <f t="shared" si="1"/>
        <v>, "HOSE_DIG Tổng Công ty Cổ phần Đầu tư Phát triển Xây dựng "</v>
      </c>
      <c r="E90" t="s">
        <v>3539</v>
      </c>
      <c r="F90" t="s">
        <v>3539</v>
      </c>
      <c r="G90" t="s">
        <v>3540</v>
      </c>
    </row>
    <row r="91" spans="1:7">
      <c r="A91" t="s">
        <v>2509</v>
      </c>
      <c r="B91" t="s">
        <v>536</v>
      </c>
      <c r="C91" t="s">
        <v>537</v>
      </c>
      <c r="D91" t="str">
        <f t="shared" si="1"/>
        <v>, "HOSE_DLG Công ty Cổ phần Tập đoàn Đức Long Gia Lai "</v>
      </c>
      <c r="E91" t="s">
        <v>3541</v>
      </c>
      <c r="F91" t="s">
        <v>3541</v>
      </c>
      <c r="G91" t="s">
        <v>3542</v>
      </c>
    </row>
    <row r="92" spans="1:7">
      <c r="A92" t="s">
        <v>2509</v>
      </c>
      <c r="B92" t="s">
        <v>540</v>
      </c>
      <c r="C92" t="s">
        <v>3543</v>
      </c>
      <c r="D92" t="str">
        <f t="shared" si="1"/>
        <v>, "HOSE_DMC Công ty Cổ phần Xuất nhập khẩu Y tế DOMESCO "</v>
      </c>
      <c r="E92" t="s">
        <v>3544</v>
      </c>
      <c r="F92" t="s">
        <v>3544</v>
      </c>
      <c r="G92" t="s">
        <v>3545</v>
      </c>
    </row>
    <row r="93" spans="1:7">
      <c r="A93" t="s">
        <v>2509</v>
      </c>
      <c r="B93" t="s">
        <v>570</v>
      </c>
      <c r="C93" t="s">
        <v>3546</v>
      </c>
      <c r="D93" t="str">
        <f t="shared" si="1"/>
        <v>, "HOSE_DPG Công ty Cổ phần Tập đoàn Đạt Phương "</v>
      </c>
      <c r="E93" t="s">
        <v>3547</v>
      </c>
      <c r="F93" t="s">
        <v>3547</v>
      </c>
      <c r="G93" t="s">
        <v>3548</v>
      </c>
    </row>
    <row r="94" spans="1:7">
      <c r="A94" t="s">
        <v>2509</v>
      </c>
      <c r="B94" t="s">
        <v>574</v>
      </c>
      <c r="C94" t="s">
        <v>3549</v>
      </c>
      <c r="D94" t="str">
        <f t="shared" si="1"/>
        <v>, "HOSE_DPM Tổng Công ty Phân bón và Hóa chất Dầu khí - Công ty Cổ phần "</v>
      </c>
      <c r="E94" t="s">
        <v>3550</v>
      </c>
      <c r="F94" t="s">
        <v>3551</v>
      </c>
      <c r="G94" t="s">
        <v>3552</v>
      </c>
    </row>
    <row r="95" spans="1:7">
      <c r="A95" t="s">
        <v>2509</v>
      </c>
      <c r="B95" t="s">
        <v>578</v>
      </c>
      <c r="C95" t="s">
        <v>579</v>
      </c>
      <c r="D95" t="str">
        <f t="shared" si="1"/>
        <v>, "HOSE_DPR Công ty Cổ phần Cao su Đồng Phú "</v>
      </c>
      <c r="E95" t="s">
        <v>3553</v>
      </c>
      <c r="F95" t="s">
        <v>3553</v>
      </c>
      <c r="G95" t="s">
        <v>3554</v>
      </c>
    </row>
    <row r="96" spans="1:7">
      <c r="A96" t="s">
        <v>2509</v>
      </c>
      <c r="B96" t="s">
        <v>582</v>
      </c>
      <c r="C96" t="s">
        <v>3555</v>
      </c>
      <c r="D96" t="str">
        <f t="shared" si="1"/>
        <v>, "HOSE_DQC Công ty Cổ phần Tập đoàn Điện Quang "</v>
      </c>
      <c r="E96" t="s">
        <v>3556</v>
      </c>
      <c r="F96" t="s">
        <v>3557</v>
      </c>
      <c r="G96" t="s">
        <v>3558</v>
      </c>
    </row>
    <row r="97" spans="1:7">
      <c r="A97" t="s">
        <v>2509</v>
      </c>
      <c r="B97" t="s">
        <v>584</v>
      </c>
      <c r="C97" t="s">
        <v>585</v>
      </c>
      <c r="D97" t="str">
        <f t="shared" si="1"/>
        <v>, "HOSE_DRC Công ty Cổ phần Cao su Đà Nẵng "</v>
      </c>
      <c r="E97" t="s">
        <v>3559</v>
      </c>
      <c r="F97" t="s">
        <v>3559</v>
      </c>
      <c r="G97" t="s">
        <v>3560</v>
      </c>
    </row>
    <row r="98" spans="1:7">
      <c r="A98" t="s">
        <v>2509</v>
      </c>
      <c r="B98" t="s">
        <v>586</v>
      </c>
      <c r="C98" t="s">
        <v>3561</v>
      </c>
      <c r="D98" t="str">
        <f t="shared" si="1"/>
        <v>, "HOSE_DRH Công ty Cổ phần DRH Holdings "</v>
      </c>
      <c r="E98" t="s">
        <v>3562</v>
      </c>
      <c r="F98" t="s">
        <v>3563</v>
      </c>
      <c r="G98" t="s">
        <v>3564</v>
      </c>
    </row>
    <row r="99" spans="1:7">
      <c r="A99" t="s">
        <v>2509</v>
      </c>
      <c r="B99" t="s">
        <v>588</v>
      </c>
      <c r="C99" t="s">
        <v>3565</v>
      </c>
      <c r="D99" t="str">
        <f t="shared" si="1"/>
        <v>, "HOSE_DRL Công ty Cổ phần Thủy điện - Điện lực 3 "</v>
      </c>
      <c r="E99" t="s">
        <v>3566</v>
      </c>
      <c r="F99" t="s">
        <v>3566</v>
      </c>
      <c r="G99" t="s">
        <v>3567</v>
      </c>
    </row>
    <row r="100" spans="1:7">
      <c r="A100" t="s">
        <v>2509</v>
      </c>
      <c r="B100" t="s">
        <v>3568</v>
      </c>
      <c r="C100" t="s">
        <v>3569</v>
      </c>
      <c r="D100" t="str">
        <f t="shared" si="1"/>
        <v>, "HOSE_DSC Công ty Cổ phần Chứng khoán DSC "</v>
      </c>
      <c r="E100" t="s">
        <v>3570</v>
      </c>
      <c r="F100" t="s">
        <v>3570</v>
      </c>
      <c r="G100" t="s">
        <v>3571</v>
      </c>
    </row>
    <row r="101" spans="1:7">
      <c r="A101" t="s">
        <v>2509</v>
      </c>
      <c r="B101" t="s">
        <v>3572</v>
      </c>
      <c r="C101" t="s">
        <v>3573</v>
      </c>
      <c r="D101" t="str">
        <f t="shared" si="1"/>
        <v>, "HOSE_DSE Công ty Cổ phần Chứng khoán DNSE "</v>
      </c>
      <c r="E101" t="s">
        <v>3574</v>
      </c>
      <c r="F101" t="s">
        <v>3574</v>
      </c>
      <c r="G101" t="s">
        <v>3575</v>
      </c>
    </row>
    <row r="102" spans="1:7">
      <c r="A102" t="s">
        <v>2509</v>
      </c>
      <c r="B102" t="s">
        <v>590</v>
      </c>
      <c r="C102" t="s">
        <v>591</v>
      </c>
      <c r="D102" t="str">
        <f t="shared" si="1"/>
        <v>, "HOSE_DSN Công ty Cổ phần Công viên nước Đầm Sen "</v>
      </c>
      <c r="E102" t="s">
        <v>3576</v>
      </c>
      <c r="F102" t="s">
        <v>3576</v>
      </c>
      <c r="G102" t="s">
        <v>3577</v>
      </c>
    </row>
    <row r="103" spans="1:7">
      <c r="A103" t="s">
        <v>2509</v>
      </c>
      <c r="B103" t="s">
        <v>596</v>
      </c>
      <c r="C103" t="s">
        <v>597</v>
      </c>
      <c r="D103" t="str">
        <f t="shared" si="1"/>
        <v>, "HOSE_DTA Công ty Cổ phần Đệ Tam "</v>
      </c>
      <c r="E103" t="s">
        <v>3578</v>
      </c>
      <c r="F103" t="s">
        <v>3578</v>
      </c>
      <c r="G103" t="s">
        <v>3579</v>
      </c>
    </row>
    <row r="104" spans="1:7">
      <c r="A104" t="s">
        <v>2509</v>
      </c>
      <c r="B104" t="s">
        <v>604</v>
      </c>
      <c r="C104" t="s">
        <v>605</v>
      </c>
      <c r="D104" t="str">
        <f t="shared" si="1"/>
        <v>, "HOSE_DTL Công ty Cổ phần Đại Thiên Lộc "</v>
      </c>
      <c r="E104" t="s">
        <v>3580</v>
      </c>
      <c r="F104" t="s">
        <v>3581</v>
      </c>
      <c r="G104" t="s">
        <v>3582</v>
      </c>
    </row>
    <row r="105" spans="1:7">
      <c r="A105" t="s">
        <v>2509</v>
      </c>
      <c r="B105" t="s">
        <v>608</v>
      </c>
      <c r="C105" t="s">
        <v>609</v>
      </c>
      <c r="D105" t="str">
        <f t="shared" si="1"/>
        <v>, "HOSE_DTT Công ty Cổ phần Kỹ nghệ Đô Thành "</v>
      </c>
      <c r="E105" t="s">
        <v>3583</v>
      </c>
      <c r="F105" t="s">
        <v>3583</v>
      </c>
      <c r="G105" t="s">
        <v>3294</v>
      </c>
    </row>
    <row r="106" spans="1:7">
      <c r="A106" t="s">
        <v>2509</v>
      </c>
      <c r="B106" t="s">
        <v>618</v>
      </c>
      <c r="C106" t="s">
        <v>3584</v>
      </c>
      <c r="D106" t="str">
        <f t="shared" si="1"/>
        <v>, "HOSE_DVP Công ty Cổ phần Đầu tư và Phát triển Cảng Đình Vũ "</v>
      </c>
      <c r="E106" t="s">
        <v>3585</v>
      </c>
      <c r="F106" t="s">
        <v>3585</v>
      </c>
      <c r="G106" t="s">
        <v>3586</v>
      </c>
    </row>
    <row r="107" spans="1:7">
      <c r="A107" t="s">
        <v>2509</v>
      </c>
      <c r="B107" t="s">
        <v>620</v>
      </c>
      <c r="C107" t="s">
        <v>3587</v>
      </c>
      <c r="D107" t="str">
        <f t="shared" si="1"/>
        <v>, "HOSE_DXG Công ty Cổ phần Tập đoàn Đất Xanh "</v>
      </c>
      <c r="E107" t="s">
        <v>3588</v>
      </c>
      <c r="F107" t="s">
        <v>3589</v>
      </c>
      <c r="G107" t="s">
        <v>3590</v>
      </c>
    </row>
    <row r="108" spans="1:7">
      <c r="A108" t="s">
        <v>2509</v>
      </c>
      <c r="B108" t="s">
        <v>2518</v>
      </c>
      <c r="C108" t="s">
        <v>3591</v>
      </c>
      <c r="D108" t="str">
        <f t="shared" si="1"/>
        <v>, "HOSE_DXS Công ty Cổ phần Dịch vụ Bất động sản Đất Xanh "</v>
      </c>
      <c r="E108" t="s">
        <v>3592</v>
      </c>
      <c r="F108" t="s">
        <v>3592</v>
      </c>
      <c r="G108" t="s">
        <v>3593</v>
      </c>
    </row>
    <row r="109" spans="1:7">
      <c r="A109" t="s">
        <v>2509</v>
      </c>
      <c r="B109" t="s">
        <v>624</v>
      </c>
      <c r="C109" t="s">
        <v>3594</v>
      </c>
      <c r="D109" t="str">
        <f t="shared" si="1"/>
        <v>, "HOSE_DXV Công ty Cổ phần Vicem Vật liệu Xây dựng Đà Nẵng "</v>
      </c>
      <c r="E109" t="s">
        <v>3595</v>
      </c>
      <c r="F109" t="s">
        <v>3595</v>
      </c>
      <c r="G109" t="s">
        <v>3596</v>
      </c>
    </row>
    <row r="110" spans="1:7">
      <c r="A110" t="s">
        <v>2509</v>
      </c>
      <c r="B110" t="s">
        <v>634</v>
      </c>
      <c r="C110" t="s">
        <v>3597</v>
      </c>
      <c r="D110" t="str">
        <f t="shared" si="1"/>
        <v>, "HOSE_EIB Ngân hàng Thương mại Cổ phần Xuất Nhập khẩu Việt Nam "</v>
      </c>
      <c r="E110" t="s">
        <v>3598</v>
      </c>
      <c r="F110" t="s">
        <v>3599</v>
      </c>
      <c r="G110" t="s">
        <v>3600</v>
      </c>
    </row>
    <row r="111" spans="1:7">
      <c r="A111" t="s">
        <v>2509</v>
      </c>
      <c r="B111" t="s">
        <v>640</v>
      </c>
      <c r="C111" t="s">
        <v>3601</v>
      </c>
      <c r="D111" t="str">
        <f t="shared" si="1"/>
        <v>, "HOSE_ELC Công ty Cổ phần Công nghệ - Viễn thông ELCOM "</v>
      </c>
      <c r="E111" t="s">
        <v>3602</v>
      </c>
      <c r="F111" t="s">
        <v>3603</v>
      </c>
      <c r="G111" t="s">
        <v>3604</v>
      </c>
    </row>
    <row r="112" spans="1:7">
      <c r="A112" t="s">
        <v>2509</v>
      </c>
      <c r="B112" t="s">
        <v>646</v>
      </c>
      <c r="C112" t="s">
        <v>3605</v>
      </c>
      <c r="D112" t="str">
        <f t="shared" si="1"/>
        <v>, "HOSE_EVE Công ty Cổ phần Everpia "</v>
      </c>
      <c r="E112" t="s">
        <v>3606</v>
      </c>
      <c r="F112" t="s">
        <v>3606</v>
      </c>
      <c r="G112" t="s">
        <v>3607</v>
      </c>
    </row>
    <row r="113" spans="1:7">
      <c r="A113" t="s">
        <v>2509</v>
      </c>
      <c r="B113" t="s">
        <v>2519</v>
      </c>
      <c r="C113" t="s">
        <v>3608</v>
      </c>
      <c r="D113" t="str">
        <f t="shared" si="1"/>
        <v>, "HOSE_EVF Công ty Tài chính Cổ phần Điện lực "</v>
      </c>
      <c r="E113" t="s">
        <v>3609</v>
      </c>
      <c r="F113" t="s">
        <v>3609</v>
      </c>
      <c r="G113" t="s">
        <v>3610</v>
      </c>
    </row>
    <row r="114" spans="1:7">
      <c r="A114" t="s">
        <v>2509</v>
      </c>
      <c r="B114" t="s">
        <v>3611</v>
      </c>
      <c r="C114" t="s">
        <v>3612</v>
      </c>
      <c r="D114" t="str">
        <f t="shared" si="1"/>
        <v>, "HOSE_EVG Công ty Cổ phần Tập đoàn Everland "</v>
      </c>
      <c r="E114" t="s">
        <v>3613</v>
      </c>
      <c r="F114" t="s">
        <v>3613</v>
      </c>
      <c r="G114" t="s">
        <v>3614</v>
      </c>
    </row>
    <row r="115" spans="1:7">
      <c r="A115" t="s">
        <v>2509</v>
      </c>
      <c r="B115" t="s">
        <v>654</v>
      </c>
      <c r="C115" t="s">
        <v>3615</v>
      </c>
      <c r="D115" t="str">
        <f t="shared" si="1"/>
        <v>, "HOSE_FCM Công ty Cổ phần Khoáng sản FECON "</v>
      </c>
      <c r="E115" t="s">
        <v>3616</v>
      </c>
      <c r="F115" t="s">
        <v>3616</v>
      </c>
      <c r="G115" t="s">
        <v>3617</v>
      </c>
    </row>
    <row r="116" spans="1:7">
      <c r="A116" t="s">
        <v>2509</v>
      </c>
      <c r="B116" t="s">
        <v>656</v>
      </c>
      <c r="C116" t="s">
        <v>3618</v>
      </c>
      <c r="D116" t="str">
        <f t="shared" si="1"/>
        <v>, "HOSE_FCN Công ty Cổ phần FECON "</v>
      </c>
      <c r="E116" t="s">
        <v>3619</v>
      </c>
      <c r="F116" t="s">
        <v>3619</v>
      </c>
      <c r="G116" t="s">
        <v>3620</v>
      </c>
    </row>
    <row r="117" spans="1:7">
      <c r="A117" t="s">
        <v>2509</v>
      </c>
      <c r="B117" t="s">
        <v>660</v>
      </c>
      <c r="C117" t="s">
        <v>661</v>
      </c>
      <c r="D117" t="str">
        <f t="shared" si="1"/>
        <v>, "HOSE_FDC Công ty Cổ phần Ngoại thương và Phát triển Đầu tư Thành phố Hồ Chí Minh "</v>
      </c>
      <c r="E117" t="s">
        <v>3621</v>
      </c>
      <c r="F117" t="s">
        <v>3622</v>
      </c>
      <c r="G117" t="s">
        <v>3623</v>
      </c>
    </row>
    <row r="118" spans="1:7">
      <c r="A118" t="s">
        <v>2509</v>
      </c>
      <c r="B118" t="s">
        <v>3624</v>
      </c>
      <c r="C118" t="s">
        <v>3625</v>
      </c>
      <c r="D118" t="str">
        <f t="shared" si="1"/>
        <v>, "HOSE_FIR Công ty Cổ phần Địa ốc First Real "</v>
      </c>
      <c r="E118" t="s">
        <v>3626</v>
      </c>
      <c r="F118" t="s">
        <v>3626</v>
      </c>
      <c r="G118" t="s">
        <v>3627</v>
      </c>
    </row>
    <row r="119" spans="1:7">
      <c r="A119" t="s">
        <v>2509</v>
      </c>
      <c r="B119" t="s">
        <v>668</v>
      </c>
      <c r="C119" t="s">
        <v>3628</v>
      </c>
      <c r="D119" t="str">
        <f t="shared" si="1"/>
        <v>, "HOSE_FIT Công ty Cổ phần Tập đoàn F.I.T "</v>
      </c>
      <c r="E119" t="s">
        <v>3629</v>
      </c>
      <c r="F119" t="s">
        <v>3629</v>
      </c>
      <c r="G119" t="s">
        <v>3630</v>
      </c>
    </row>
    <row r="120" spans="1:7">
      <c r="A120" t="s">
        <v>2509</v>
      </c>
      <c r="B120" t="s">
        <v>670</v>
      </c>
      <c r="C120" t="s">
        <v>3631</v>
      </c>
      <c r="D120" t="str">
        <f t="shared" si="1"/>
        <v>, "HOSE_FLC Công ty Cổ phần Tập đoàn FLC "</v>
      </c>
      <c r="E120" t="s">
        <v>3328</v>
      </c>
      <c r="F120" t="s">
        <v>3632</v>
      </c>
      <c r="G120" t="s">
        <v>3633</v>
      </c>
    </row>
    <row r="121" spans="1:7">
      <c r="A121" t="s">
        <v>2509</v>
      </c>
      <c r="B121" t="s">
        <v>672</v>
      </c>
      <c r="C121" t="s">
        <v>673</v>
      </c>
      <c r="D121" t="str">
        <f t="shared" si="1"/>
        <v>, "HOSE_FMC Công ty Cổ phần Thực phẩm Sao Ta "</v>
      </c>
      <c r="E121" t="s">
        <v>3634</v>
      </c>
      <c r="F121" t="s">
        <v>3634</v>
      </c>
      <c r="G121" t="s">
        <v>3635</v>
      </c>
    </row>
    <row r="122" spans="1:7">
      <c r="A122" t="s">
        <v>2509</v>
      </c>
      <c r="B122" t="s">
        <v>678</v>
      </c>
      <c r="C122" t="s">
        <v>679</v>
      </c>
      <c r="D122" t="str">
        <f t="shared" si="1"/>
        <v>, "HOSE_FPT Công ty Cổ phần FPT "</v>
      </c>
      <c r="E122" t="s">
        <v>3636</v>
      </c>
      <c r="F122" t="s">
        <v>3636</v>
      </c>
      <c r="G122" t="s">
        <v>3637</v>
      </c>
    </row>
    <row r="123" spans="1:7">
      <c r="A123" t="s">
        <v>2509</v>
      </c>
      <c r="B123" t="s">
        <v>680</v>
      </c>
      <c r="C123" t="s">
        <v>3638</v>
      </c>
      <c r="D123" t="str">
        <f t="shared" si="1"/>
        <v>, "HOSE_FRT Công ty Cổ phần Bán lẻ Kỹ thuật số FPT "</v>
      </c>
      <c r="E123" t="s">
        <v>3639</v>
      </c>
      <c r="F123" t="s">
        <v>3639</v>
      </c>
      <c r="G123" t="s">
        <v>3640</v>
      </c>
    </row>
    <row r="124" spans="1:7">
      <c r="A124" t="s">
        <v>2509</v>
      </c>
      <c r="B124" t="s">
        <v>2520</v>
      </c>
      <c r="C124" t="s">
        <v>3641</v>
      </c>
      <c r="D124" t="str">
        <f t="shared" si="1"/>
        <v>, "HOSE_FTS Công ty Cổ phần Chứng khoán FPT "</v>
      </c>
      <c r="E124" t="s">
        <v>3642</v>
      </c>
      <c r="F124" t="s">
        <v>3642</v>
      </c>
      <c r="G124" t="s">
        <v>3643</v>
      </c>
    </row>
    <row r="125" spans="1:7">
      <c r="A125" t="s">
        <v>2509</v>
      </c>
      <c r="B125" t="s">
        <v>3644</v>
      </c>
      <c r="C125" t="s">
        <v>3645</v>
      </c>
      <c r="D125" t="str">
        <f t="shared" si="1"/>
        <v>, "HOSE_GAB Công ty Cổ phần Đầu tư Khai khoáng &amp; Quản lý Tài sản FLC "</v>
      </c>
      <c r="E125" t="s">
        <v>3328</v>
      </c>
      <c r="F125" t="s">
        <v>3646</v>
      </c>
      <c r="G125" t="s">
        <v>3647</v>
      </c>
    </row>
    <row r="126" spans="1:7">
      <c r="A126" t="s">
        <v>2509</v>
      </c>
      <c r="B126" t="s">
        <v>690</v>
      </c>
      <c r="C126" t="s">
        <v>3648</v>
      </c>
      <c r="D126" t="str">
        <f t="shared" si="1"/>
        <v>, "HOSE_GAS Tổng Công ty Khí Việt Nam - Công ty Cổ phần "</v>
      </c>
      <c r="E126" t="s">
        <v>3649</v>
      </c>
      <c r="F126" t="s">
        <v>3649</v>
      </c>
      <c r="G126" t="s">
        <v>3650</v>
      </c>
    </row>
    <row r="127" spans="1:7">
      <c r="A127" t="s">
        <v>2509</v>
      </c>
      <c r="B127" t="s">
        <v>694</v>
      </c>
      <c r="C127" t="s">
        <v>695</v>
      </c>
      <c r="D127" t="str">
        <f t="shared" si="1"/>
        <v>, "HOSE_GDT Công ty Cổ phần Chế biến Gỗ Đức Thành "</v>
      </c>
      <c r="E127" t="s">
        <v>3651</v>
      </c>
      <c r="F127" t="s">
        <v>3652</v>
      </c>
      <c r="G127" t="s">
        <v>3653</v>
      </c>
    </row>
    <row r="128" spans="1:7">
      <c r="A128" t="s">
        <v>2509</v>
      </c>
      <c r="B128" t="s">
        <v>3654</v>
      </c>
      <c r="C128" t="s">
        <v>3655</v>
      </c>
      <c r="D128" t="str">
        <f t="shared" si="1"/>
        <v>, "HOSE_GEE Công ty Cổ phần Điện lực Gelex "</v>
      </c>
      <c r="E128" t="s">
        <v>3656</v>
      </c>
      <c r="F128" t="s">
        <v>3657</v>
      </c>
      <c r="G128" t="s">
        <v>3658</v>
      </c>
    </row>
    <row r="129" spans="1:7">
      <c r="A129" t="s">
        <v>2509</v>
      </c>
      <c r="B129" t="s">
        <v>3659</v>
      </c>
      <c r="C129" t="s">
        <v>3660</v>
      </c>
      <c r="D129" t="str">
        <f t="shared" si="1"/>
        <v>, "HOSE_GEG Công ty Cổ phần Điện Gia Lai "</v>
      </c>
      <c r="E129" t="s">
        <v>3661</v>
      </c>
      <c r="F129" t="s">
        <v>3661</v>
      </c>
      <c r="G129" t="s">
        <v>3662</v>
      </c>
    </row>
    <row r="130" spans="1:7">
      <c r="A130" t="s">
        <v>2509</v>
      </c>
      <c r="B130" t="s">
        <v>700</v>
      </c>
      <c r="C130" t="s">
        <v>3663</v>
      </c>
      <c r="D130" t="str">
        <f t="shared" si="1"/>
        <v>, "HOSE_GEX Công ty Cổ phần Tập đoàn GELEX "</v>
      </c>
      <c r="E130" t="s">
        <v>3664</v>
      </c>
      <c r="F130" t="s">
        <v>3664</v>
      </c>
      <c r="G130" t="s">
        <v>3665</v>
      </c>
    </row>
    <row r="131" spans="1:7">
      <c r="A131" t="s">
        <v>2509</v>
      </c>
      <c r="B131" t="s">
        <v>712</v>
      </c>
      <c r="C131" t="s">
        <v>713</v>
      </c>
      <c r="D131" t="str">
        <f t="shared" ref="D131:D194" si="2">", """&amp;A131&amp;"_"&amp;B131&amp;" "&amp;C131&amp;" """</f>
        <v>, "HOSE_GIL Công ty Cổ phần Sản xuất Kinh doanh Xuất nhập khẩu Bình Thạnh "</v>
      </c>
      <c r="E131" t="s">
        <v>3666</v>
      </c>
      <c r="F131" t="s">
        <v>3667</v>
      </c>
      <c r="G131" t="s">
        <v>3668</v>
      </c>
    </row>
    <row r="132" spans="1:7">
      <c r="A132" t="s">
        <v>2509</v>
      </c>
      <c r="B132" t="s">
        <v>718</v>
      </c>
      <c r="C132" t="s">
        <v>3669</v>
      </c>
      <c r="D132" t="str">
        <f t="shared" si="2"/>
        <v>, "HOSE_GMD Công ty Cổ phần GEMADEPT "</v>
      </c>
      <c r="E132" t="s">
        <v>3670</v>
      </c>
      <c r="F132" t="s">
        <v>3671</v>
      </c>
      <c r="G132" t="s">
        <v>3672</v>
      </c>
    </row>
    <row r="133" spans="1:7">
      <c r="A133" t="s">
        <v>2509</v>
      </c>
      <c r="B133" t="s">
        <v>3673</v>
      </c>
      <c r="C133" t="s">
        <v>3674</v>
      </c>
      <c r="D133" t="str">
        <f t="shared" si="2"/>
        <v>, "HOSE_GMH Công ty Cổ phần Minh Hưng Quảng Trị "</v>
      </c>
      <c r="E133" t="s">
        <v>3675</v>
      </c>
      <c r="F133" t="s">
        <v>3675</v>
      </c>
      <c r="G133" t="s">
        <v>3676</v>
      </c>
    </row>
    <row r="134" spans="1:7">
      <c r="A134" t="s">
        <v>2509</v>
      </c>
      <c r="B134" t="s">
        <v>726</v>
      </c>
      <c r="C134" t="s">
        <v>3677</v>
      </c>
      <c r="D134" t="str">
        <f t="shared" si="2"/>
        <v>, "HOSE_GSP Công ty Cổ phần Vận tải Sản phẩm Khí Quốc tế "</v>
      </c>
      <c r="E134" t="s">
        <v>3678</v>
      </c>
      <c r="F134" t="s">
        <v>3678</v>
      </c>
      <c r="G134" t="s">
        <v>3679</v>
      </c>
    </row>
    <row r="135" spans="1:7">
      <c r="A135" t="s">
        <v>2509</v>
      </c>
      <c r="B135" t="s">
        <v>728</v>
      </c>
      <c r="C135" t="s">
        <v>729</v>
      </c>
      <c r="D135" t="str">
        <f t="shared" si="2"/>
        <v>, "HOSE_GTA Công ty Cổ phần Chế biến Gỗ Thuận An "</v>
      </c>
      <c r="E135" t="s">
        <v>3680</v>
      </c>
      <c r="F135" t="s">
        <v>3681</v>
      </c>
      <c r="G135" t="s">
        <v>3682</v>
      </c>
    </row>
    <row r="136" spans="1:7">
      <c r="A136" t="s">
        <v>2509</v>
      </c>
      <c r="B136" t="s">
        <v>2521</v>
      </c>
      <c r="C136" t="s">
        <v>3683</v>
      </c>
      <c r="D136" t="str">
        <f t="shared" si="2"/>
        <v>, "HOSE_GVR Tập đoàn Công nghiệp Cao su Việt Nam - Công ty Cổ phần "</v>
      </c>
      <c r="E136" t="s">
        <v>3684</v>
      </c>
      <c r="F136" t="s">
        <v>3684</v>
      </c>
      <c r="G136" t="s">
        <v>3685</v>
      </c>
    </row>
    <row r="137" spans="1:7">
      <c r="A137" t="s">
        <v>2509</v>
      </c>
      <c r="B137" t="s">
        <v>748</v>
      </c>
      <c r="C137" t="s">
        <v>749</v>
      </c>
      <c r="D137" t="str">
        <f t="shared" si="2"/>
        <v>, "HOSE_HAG Công ty Cổ phần Hoàng Anh Gia Lai "</v>
      </c>
      <c r="E137" t="s">
        <v>3686</v>
      </c>
      <c r="F137" t="s">
        <v>3687</v>
      </c>
      <c r="G137" t="s">
        <v>3688</v>
      </c>
    </row>
    <row r="138" spans="1:7">
      <c r="A138" t="s">
        <v>2509</v>
      </c>
      <c r="B138" t="s">
        <v>750</v>
      </c>
      <c r="C138" t="s">
        <v>751</v>
      </c>
      <c r="D138" t="str">
        <f t="shared" si="2"/>
        <v>, "HOSE_HAH Công ty Cổ phần Vận tải và Xếp dỡ Hải An "</v>
      </c>
      <c r="E138" t="s">
        <v>3689</v>
      </c>
      <c r="F138" t="s">
        <v>3689</v>
      </c>
      <c r="G138" t="s">
        <v>3690</v>
      </c>
    </row>
    <row r="139" spans="1:7">
      <c r="A139" t="s">
        <v>2509</v>
      </c>
      <c r="B139" t="s">
        <v>752</v>
      </c>
      <c r="C139" t="s">
        <v>3691</v>
      </c>
      <c r="D139" t="str">
        <f t="shared" si="2"/>
        <v>, "HOSE_HAI Công ty Cổ phần Nông dược HAI "</v>
      </c>
      <c r="E139" t="s">
        <v>3328</v>
      </c>
      <c r="F139" t="s">
        <v>3692</v>
      </c>
      <c r="G139" t="s">
        <v>3420</v>
      </c>
    </row>
    <row r="140" spans="1:7">
      <c r="A140" t="s">
        <v>2509</v>
      </c>
      <c r="B140" t="s">
        <v>756</v>
      </c>
      <c r="C140" t="s">
        <v>3693</v>
      </c>
      <c r="D140" t="str">
        <f t="shared" si="2"/>
        <v>, "HOSE_HAP Công ty Cổ phần Tập đoàn HAPACO "</v>
      </c>
      <c r="E140" t="s">
        <v>3694</v>
      </c>
      <c r="F140" t="s">
        <v>3695</v>
      </c>
      <c r="G140" t="s">
        <v>3696</v>
      </c>
    </row>
    <row r="141" spans="1:7">
      <c r="A141" t="s">
        <v>2509</v>
      </c>
      <c r="B141" t="s">
        <v>758</v>
      </c>
      <c r="C141" t="s">
        <v>759</v>
      </c>
      <c r="D141" t="str">
        <f t="shared" si="2"/>
        <v>, "HOSE_HAR Công ty Cổ phần Đầu tư Thương mại Bất động sản An Dương Thảo Điền "</v>
      </c>
      <c r="E141" t="s">
        <v>3697</v>
      </c>
      <c r="F141" t="s">
        <v>3698</v>
      </c>
      <c r="G141" t="s">
        <v>3699</v>
      </c>
    </row>
    <row r="142" spans="1:7">
      <c r="A142" t="s">
        <v>2509</v>
      </c>
      <c r="B142" t="s">
        <v>760</v>
      </c>
      <c r="C142" t="s">
        <v>761</v>
      </c>
      <c r="D142" t="str">
        <f t="shared" si="2"/>
        <v>, "HOSE_HAS Công ty Cổ phần HACISCO "</v>
      </c>
      <c r="E142" t="s">
        <v>3700</v>
      </c>
      <c r="F142" t="s">
        <v>3701</v>
      </c>
      <c r="G142" t="s">
        <v>3702</v>
      </c>
    </row>
    <row r="143" spans="1:7">
      <c r="A143" t="s">
        <v>2509</v>
      </c>
      <c r="B143" t="s">
        <v>764</v>
      </c>
      <c r="C143" t="s">
        <v>765</v>
      </c>
      <c r="D143" t="str">
        <f t="shared" si="2"/>
        <v>, "HOSE_HAX Công ty Cổ phần Dịch vụ Ô tô Hàng Xanh "</v>
      </c>
      <c r="E143" t="s">
        <v>3703</v>
      </c>
      <c r="F143" t="s">
        <v>3703</v>
      </c>
      <c r="G143" t="s">
        <v>3704</v>
      </c>
    </row>
    <row r="144" spans="1:7">
      <c r="A144" t="s">
        <v>2509</v>
      </c>
      <c r="B144" t="s">
        <v>776</v>
      </c>
      <c r="C144" t="s">
        <v>777</v>
      </c>
      <c r="D144" t="str">
        <f t="shared" si="2"/>
        <v>, "HOSE_HCD Công ty Cổ phần Đầu tư Sản xuất và Thương mại HCD "</v>
      </c>
      <c r="E144" t="s">
        <v>3705</v>
      </c>
      <c r="F144" t="s">
        <v>3705</v>
      </c>
      <c r="G144" t="s">
        <v>3706</v>
      </c>
    </row>
    <row r="145" spans="1:7">
      <c r="A145" t="s">
        <v>2509</v>
      </c>
      <c r="B145" t="s">
        <v>2522</v>
      </c>
      <c r="C145" t="s">
        <v>3707</v>
      </c>
      <c r="D145" t="str">
        <f t="shared" si="2"/>
        <v>, "HOSE_HCM Công ty Cổ phần Chứng khoán Thành phố Hồ Chí Minh "</v>
      </c>
      <c r="E145" t="s">
        <v>3708</v>
      </c>
      <c r="F145" t="s">
        <v>3709</v>
      </c>
      <c r="G145" t="s">
        <v>3710</v>
      </c>
    </row>
    <row r="146" spans="1:7">
      <c r="A146" t="s">
        <v>2509</v>
      </c>
      <c r="B146" t="s">
        <v>2523</v>
      </c>
      <c r="C146" t="s">
        <v>3711</v>
      </c>
      <c r="D146" t="str">
        <f t="shared" si="2"/>
        <v>, "HOSE_HDB Ngân hàng Thương mại Cổ phần Phát triển Thành phố Hồ Chí Minh "</v>
      </c>
      <c r="E146" t="s">
        <v>3712</v>
      </c>
      <c r="F146" t="s">
        <v>3713</v>
      </c>
      <c r="G146" t="s">
        <v>3714</v>
      </c>
    </row>
    <row r="147" spans="1:7">
      <c r="A147" t="s">
        <v>2509</v>
      </c>
      <c r="B147" t="s">
        <v>786</v>
      </c>
      <c r="C147" t="s">
        <v>3715</v>
      </c>
      <c r="D147" t="str">
        <f t="shared" si="2"/>
        <v>, "HOSE_HDC Công ty Cổ phần Phát triển nhà Bà Rịa – Vũng Tàu "</v>
      </c>
      <c r="E147" t="s">
        <v>3716</v>
      </c>
      <c r="F147" t="s">
        <v>3716</v>
      </c>
      <c r="G147" t="s">
        <v>3717</v>
      </c>
    </row>
    <row r="148" spans="1:7">
      <c r="A148" t="s">
        <v>2509</v>
      </c>
      <c r="B148" t="s">
        <v>788</v>
      </c>
      <c r="C148" t="s">
        <v>789</v>
      </c>
      <c r="D148" t="str">
        <f t="shared" si="2"/>
        <v>, "HOSE_HDG Công ty Cổ phần Tập đoàn Hà Đô "</v>
      </c>
      <c r="E148" t="s">
        <v>3718</v>
      </c>
      <c r="F148" t="s">
        <v>3718</v>
      </c>
      <c r="G148" t="s">
        <v>3719</v>
      </c>
    </row>
    <row r="149" spans="1:7">
      <c r="A149" t="s">
        <v>2509</v>
      </c>
      <c r="B149" t="s">
        <v>3720</v>
      </c>
      <c r="C149" t="s">
        <v>3721</v>
      </c>
      <c r="D149" t="str">
        <f t="shared" si="2"/>
        <v>, "HOSE_HHP Công ty Cổ phần HHP Global "</v>
      </c>
      <c r="E149" t="s">
        <v>3722</v>
      </c>
      <c r="F149" t="s">
        <v>3722</v>
      </c>
      <c r="G149" t="s">
        <v>3723</v>
      </c>
    </row>
    <row r="150" spans="1:7">
      <c r="A150" t="s">
        <v>2509</v>
      </c>
      <c r="B150" t="s">
        <v>822</v>
      </c>
      <c r="C150" t="s">
        <v>823</v>
      </c>
      <c r="D150" t="str">
        <f t="shared" si="2"/>
        <v>, "HOSE_HHS Công ty Cổ phần Đầu tư Dịch vụ Hoàng Huy "</v>
      </c>
      <c r="E150" t="s">
        <v>3724</v>
      </c>
      <c r="F150" t="s">
        <v>3724</v>
      </c>
      <c r="G150" t="s">
        <v>3725</v>
      </c>
    </row>
    <row r="151" spans="1:7">
      <c r="A151" t="s">
        <v>2509</v>
      </c>
      <c r="B151" t="s">
        <v>824</v>
      </c>
      <c r="C151" t="s">
        <v>3726</v>
      </c>
      <c r="D151" t="str">
        <f t="shared" si="2"/>
        <v>, "HOSE_HHV Công ty Cổ phần Đầu tư Hạ tầng Giao thông Đèo Cả "</v>
      </c>
      <c r="E151" t="s">
        <v>3727</v>
      </c>
      <c r="F151" t="s">
        <v>3727</v>
      </c>
      <c r="G151" t="s">
        <v>3728</v>
      </c>
    </row>
    <row r="152" spans="1:7">
      <c r="A152" t="s">
        <v>2509</v>
      </c>
      <c r="B152" t="s">
        <v>826</v>
      </c>
      <c r="C152" t="s">
        <v>3729</v>
      </c>
      <c r="D152" t="str">
        <f t="shared" si="2"/>
        <v>, "HOSE_HID Công ty Cổ phần Halcom Việt Nam "</v>
      </c>
      <c r="E152" t="s">
        <v>3730</v>
      </c>
      <c r="F152" t="s">
        <v>3731</v>
      </c>
      <c r="G152" t="s">
        <v>3315</v>
      </c>
    </row>
    <row r="153" spans="1:7">
      <c r="A153" t="s">
        <v>2509</v>
      </c>
      <c r="B153" t="s">
        <v>3732</v>
      </c>
      <c r="C153" t="s">
        <v>3733</v>
      </c>
      <c r="D153" t="str">
        <f t="shared" si="2"/>
        <v>, "HOSE_HII Công ty Cổ phần An Tiến Industries "</v>
      </c>
      <c r="E153" t="s">
        <v>3734</v>
      </c>
      <c r="F153" t="s">
        <v>3734</v>
      </c>
      <c r="G153" t="s">
        <v>3735</v>
      </c>
    </row>
    <row r="154" spans="1:7">
      <c r="A154" t="s">
        <v>2509</v>
      </c>
      <c r="B154" t="s">
        <v>854</v>
      </c>
      <c r="C154" t="s">
        <v>855</v>
      </c>
      <c r="D154" t="str">
        <f t="shared" si="2"/>
        <v>, "HOSE_HMC Công ty Cổ phần Kim khí Thành phố Hồ Chí Minh - Vnsteel "</v>
      </c>
      <c r="E154" t="s">
        <v>3736</v>
      </c>
      <c r="F154" t="s">
        <v>3736</v>
      </c>
      <c r="G154" t="s">
        <v>3560</v>
      </c>
    </row>
    <row r="155" spans="1:7">
      <c r="A155" t="s">
        <v>2509</v>
      </c>
      <c r="B155" t="s">
        <v>3737</v>
      </c>
      <c r="C155" t="s">
        <v>3738</v>
      </c>
      <c r="D155" t="str">
        <f t="shared" si="2"/>
        <v>, "HOSE_HNA Công ty Cổ phần Thủy điện Hủa Na "</v>
      </c>
      <c r="E155" t="s">
        <v>3739</v>
      </c>
      <c r="F155" t="s">
        <v>3739</v>
      </c>
      <c r="G155" t="s">
        <v>3740</v>
      </c>
    </row>
    <row r="156" spans="1:7">
      <c r="A156" t="s">
        <v>2509</v>
      </c>
      <c r="B156" t="s">
        <v>3741</v>
      </c>
      <c r="C156" t="s">
        <v>3742</v>
      </c>
      <c r="D156" t="str">
        <f t="shared" si="2"/>
        <v>, "HOSE_HOT Công ty Cổ phần Du lịch Dịch vụ Hội An "</v>
      </c>
      <c r="E156" t="s">
        <v>3328</v>
      </c>
      <c r="F156" t="s">
        <v>3743</v>
      </c>
      <c r="G156" t="s">
        <v>3397</v>
      </c>
    </row>
    <row r="157" spans="1:7">
      <c r="A157" t="s">
        <v>2509</v>
      </c>
      <c r="B157" t="s">
        <v>880</v>
      </c>
      <c r="C157" t="s">
        <v>3744</v>
      </c>
      <c r="D157" t="str">
        <f t="shared" si="2"/>
        <v>, "HOSE_HPG Công ty Cổ phần Tập đoàn Hòa Phát "</v>
      </c>
      <c r="E157" t="s">
        <v>3745</v>
      </c>
      <c r="F157" t="s">
        <v>3745</v>
      </c>
      <c r="G157" t="s">
        <v>3746</v>
      </c>
    </row>
    <row r="158" spans="1:7">
      <c r="A158" t="s">
        <v>2509</v>
      </c>
      <c r="B158" t="s">
        <v>3747</v>
      </c>
      <c r="C158" t="s">
        <v>3748</v>
      </c>
      <c r="D158" t="str">
        <f t="shared" si="2"/>
        <v>, "HOSE_HPX Công ty Cổ phần Đầu tư Hải Phát "</v>
      </c>
      <c r="E158" t="s">
        <v>3749</v>
      </c>
      <c r="F158" t="s">
        <v>3749</v>
      </c>
      <c r="G158" t="s">
        <v>3750</v>
      </c>
    </row>
    <row r="159" spans="1:7">
      <c r="A159" t="s">
        <v>2509</v>
      </c>
      <c r="B159" t="s">
        <v>896</v>
      </c>
      <c r="C159" t="s">
        <v>3751</v>
      </c>
      <c r="D159" t="str">
        <f t="shared" si="2"/>
        <v>, "HOSE_HQC Công ty Cổ phần Tư vấn – Thương mại – Dịch vụ Địa ốc Hoàng Quân "</v>
      </c>
      <c r="E159" t="s">
        <v>3752</v>
      </c>
      <c r="F159" t="s">
        <v>3753</v>
      </c>
      <c r="G159" t="s">
        <v>3754</v>
      </c>
    </row>
    <row r="160" spans="1:7">
      <c r="A160" t="s">
        <v>2509</v>
      </c>
      <c r="B160" t="s">
        <v>898</v>
      </c>
      <c r="C160" t="s">
        <v>899</v>
      </c>
      <c r="D160" t="str">
        <f t="shared" si="2"/>
        <v>, "HOSE_HRC Công ty Cổ phần Cao su Hòa Bình "</v>
      </c>
      <c r="E160" t="s">
        <v>3755</v>
      </c>
      <c r="F160" t="s">
        <v>3755</v>
      </c>
      <c r="G160" t="s">
        <v>3756</v>
      </c>
    </row>
    <row r="161" spans="1:7">
      <c r="A161" t="s">
        <v>2509</v>
      </c>
      <c r="B161" t="s">
        <v>908</v>
      </c>
      <c r="C161" t="s">
        <v>909</v>
      </c>
      <c r="D161" t="str">
        <f t="shared" si="2"/>
        <v>, "HOSE_HSG Công ty Cổ phần Tập đoàn Hoa Sen "</v>
      </c>
      <c r="E161" t="s">
        <v>3757</v>
      </c>
      <c r="F161" t="s">
        <v>3757</v>
      </c>
      <c r="G161" t="s">
        <v>3758</v>
      </c>
    </row>
    <row r="162" spans="1:7">
      <c r="A162" t="s">
        <v>2509</v>
      </c>
      <c r="B162" t="s">
        <v>3759</v>
      </c>
      <c r="C162" t="s">
        <v>3760</v>
      </c>
      <c r="D162" t="str">
        <f t="shared" si="2"/>
        <v>, "HOSE_HSL Công ty Cổ phần Đầu tư Phát triển Thực phẩm Hồng Hà "</v>
      </c>
      <c r="E162" t="s">
        <v>3761</v>
      </c>
      <c r="F162" t="s">
        <v>3761</v>
      </c>
      <c r="G162" t="s">
        <v>3762</v>
      </c>
    </row>
    <row r="163" spans="1:7">
      <c r="A163" t="s">
        <v>2509</v>
      </c>
      <c r="B163" t="s">
        <v>912</v>
      </c>
      <c r="C163" t="s">
        <v>3763</v>
      </c>
      <c r="D163" t="str">
        <f t="shared" si="2"/>
        <v>, "HOSE_HT1 Công ty Cổ phần Xi măng VICEM Hà Tiên "</v>
      </c>
      <c r="E163" t="s">
        <v>3764</v>
      </c>
      <c r="F163" t="s">
        <v>3764</v>
      </c>
      <c r="G163" t="s">
        <v>3746</v>
      </c>
    </row>
    <row r="164" spans="1:7">
      <c r="A164" t="s">
        <v>2509</v>
      </c>
      <c r="B164" t="s">
        <v>3765</v>
      </c>
      <c r="C164" t="s">
        <v>3766</v>
      </c>
      <c r="D164" t="str">
        <f t="shared" si="2"/>
        <v>, "HOSE_HTG Tổng Công ty Cổ phần Dệt may Hòa Thọ "</v>
      </c>
      <c r="E164" t="s">
        <v>3767</v>
      </c>
      <c r="F164" t="s">
        <v>3767</v>
      </c>
      <c r="G164" t="s">
        <v>3768</v>
      </c>
    </row>
    <row r="165" spans="1:7">
      <c r="A165" t="s">
        <v>2509</v>
      </c>
      <c r="B165" t="s">
        <v>920</v>
      </c>
      <c r="C165" t="s">
        <v>3769</v>
      </c>
      <c r="D165" t="str">
        <f t="shared" si="2"/>
        <v>, "HOSE_HTI Công ty Cổ phần Đầu tư Phát triển Hạ tầng IDICO "</v>
      </c>
      <c r="E165" t="s">
        <v>3770</v>
      </c>
      <c r="F165" t="s">
        <v>3770</v>
      </c>
      <c r="G165" t="s">
        <v>3771</v>
      </c>
    </row>
    <row r="166" spans="1:7">
      <c r="A166" t="s">
        <v>2509</v>
      </c>
      <c r="B166" t="s">
        <v>922</v>
      </c>
      <c r="C166" t="s">
        <v>923</v>
      </c>
      <c r="D166" t="str">
        <f t="shared" si="2"/>
        <v>, "HOSE_HTL Công ty Cổ phần Kỹ thuật và Ô tô Trường Long "</v>
      </c>
      <c r="E166" t="s">
        <v>3772</v>
      </c>
      <c r="F166" t="s">
        <v>3772</v>
      </c>
      <c r="G166" t="s">
        <v>3773</v>
      </c>
    </row>
    <row r="167" spans="1:7">
      <c r="A167" t="s">
        <v>2509</v>
      </c>
      <c r="B167" t="s">
        <v>3774</v>
      </c>
      <c r="C167" t="s">
        <v>3775</v>
      </c>
      <c r="D167" t="str">
        <f t="shared" si="2"/>
        <v>, "HOSE_HTN Công ty Cổ phần Hưng Thịnh Incons "</v>
      </c>
      <c r="E167" t="s">
        <v>3776</v>
      </c>
      <c r="F167" t="s">
        <v>3776</v>
      </c>
      <c r="G167" t="s">
        <v>3777</v>
      </c>
    </row>
    <row r="168" spans="1:7">
      <c r="A168" t="s">
        <v>2509</v>
      </c>
      <c r="B168" t="s">
        <v>928</v>
      </c>
      <c r="C168" t="s">
        <v>3778</v>
      </c>
      <c r="D168" t="str">
        <f t="shared" si="2"/>
        <v>, "HOSE_HTV Công ty Cổ phần Logistics Vicem "</v>
      </c>
      <c r="E168" t="s">
        <v>3779</v>
      </c>
      <c r="F168" t="s">
        <v>3779</v>
      </c>
      <c r="G168" t="s">
        <v>3780</v>
      </c>
    </row>
    <row r="169" spans="1:7">
      <c r="A169" t="s">
        <v>2509</v>
      </c>
      <c r="B169" t="s">
        <v>932</v>
      </c>
      <c r="C169" t="s">
        <v>933</v>
      </c>
      <c r="D169" t="str">
        <f t="shared" si="2"/>
        <v>, "HOSE_HU1 Công ty Cổ phần Đầu tư và Xây dựng HUD1 "</v>
      </c>
      <c r="E169" t="s">
        <v>3781</v>
      </c>
      <c r="F169" t="s">
        <v>3781</v>
      </c>
      <c r="G169" t="s">
        <v>3782</v>
      </c>
    </row>
    <row r="170" spans="1:7">
      <c r="A170" t="s">
        <v>2509</v>
      </c>
      <c r="B170" t="s">
        <v>934</v>
      </c>
      <c r="C170" t="s">
        <v>3783</v>
      </c>
      <c r="D170" t="str">
        <f t="shared" si="2"/>
        <v>, "HOSE_HU3 Công ty Cổ phần Đầu tư và Xây dựng HUD3 "</v>
      </c>
      <c r="E170" t="s">
        <v>3328</v>
      </c>
      <c r="F170" t="s">
        <v>3784</v>
      </c>
      <c r="G170" t="s">
        <v>3785</v>
      </c>
    </row>
    <row r="171" spans="1:7">
      <c r="A171" t="s">
        <v>2509</v>
      </c>
      <c r="B171" t="s">
        <v>3786</v>
      </c>
      <c r="C171" t="s">
        <v>3787</v>
      </c>
      <c r="D171" t="str">
        <f t="shared" si="2"/>
        <v>, "HOSE_HUB Công ty Cổ phần Xây lắp Thừa Thiên Huế "</v>
      </c>
      <c r="E171" t="s">
        <v>3788</v>
      </c>
      <c r="F171" t="s">
        <v>3788</v>
      </c>
      <c r="G171" t="s">
        <v>3789</v>
      </c>
    </row>
    <row r="172" spans="1:7">
      <c r="A172" t="s">
        <v>2509</v>
      </c>
      <c r="B172" t="s">
        <v>3790</v>
      </c>
      <c r="C172" t="s">
        <v>3791</v>
      </c>
      <c r="D172" t="str">
        <f t="shared" si="2"/>
        <v>, "HOSE_HVH Công ty Cổ phần Đầu tư và Công nghệ HVC "</v>
      </c>
      <c r="E172" t="s">
        <v>3792</v>
      </c>
      <c r="F172" t="s">
        <v>3792</v>
      </c>
      <c r="G172" t="s">
        <v>3793</v>
      </c>
    </row>
    <row r="173" spans="1:7">
      <c r="A173" t="s">
        <v>2509</v>
      </c>
      <c r="B173" t="s">
        <v>948</v>
      </c>
      <c r="C173" t="s">
        <v>949</v>
      </c>
      <c r="D173" t="str">
        <f t="shared" si="2"/>
        <v>, "HOSE_HVN Tổng Công ty Hàng không Việt Nam - CTCP "</v>
      </c>
      <c r="E173" t="s">
        <v>3794</v>
      </c>
      <c r="F173" t="s">
        <v>3794</v>
      </c>
      <c r="G173" t="s">
        <v>3795</v>
      </c>
    </row>
    <row r="174" spans="1:7">
      <c r="A174" t="s">
        <v>2509</v>
      </c>
      <c r="B174" t="s">
        <v>952</v>
      </c>
      <c r="C174" t="s">
        <v>953</v>
      </c>
      <c r="D174" t="str">
        <f t="shared" si="2"/>
        <v>, "HOSE_HVX Công ty Cổ phần Xi măng Vicem Hải Vân "</v>
      </c>
      <c r="E174" t="s">
        <v>3796</v>
      </c>
      <c r="F174" t="s">
        <v>3797</v>
      </c>
      <c r="G174" t="s">
        <v>3798</v>
      </c>
    </row>
    <row r="175" spans="1:7">
      <c r="A175" t="s">
        <v>2509</v>
      </c>
      <c r="B175" t="s">
        <v>958</v>
      </c>
      <c r="C175" t="s">
        <v>3799</v>
      </c>
      <c r="D175" t="str">
        <f t="shared" si="2"/>
        <v>, "HOSE_IBC Công ty Cổ phần Đầu tư Apax Holdings "</v>
      </c>
      <c r="E175" t="s">
        <v>3328</v>
      </c>
      <c r="F175" t="s">
        <v>3800</v>
      </c>
      <c r="G175" t="s">
        <v>3801</v>
      </c>
    </row>
    <row r="176" spans="1:7">
      <c r="A176" t="s">
        <v>2509</v>
      </c>
      <c r="B176" t="s">
        <v>3802</v>
      </c>
      <c r="C176" t="s">
        <v>3803</v>
      </c>
      <c r="D176" t="str">
        <f t="shared" si="2"/>
        <v>, "HOSE_ICT Công ty Cổ phần Viễn thông - Tin học Bưu điện "</v>
      </c>
      <c r="E176" t="s">
        <v>3804</v>
      </c>
      <c r="F176" t="s">
        <v>3804</v>
      </c>
      <c r="G176" t="s">
        <v>3291</v>
      </c>
    </row>
    <row r="177" spans="1:7">
      <c r="A177" t="s">
        <v>2509</v>
      </c>
      <c r="B177" t="s">
        <v>970</v>
      </c>
      <c r="C177" t="s">
        <v>971</v>
      </c>
      <c r="D177" t="str">
        <f t="shared" si="2"/>
        <v>, "HOSE_IDI Công ty Cổ phần Đầu tư và Phát triển Đa Quốc Gia I.D.I "</v>
      </c>
      <c r="E177" t="s">
        <v>3805</v>
      </c>
      <c r="F177" t="s">
        <v>3805</v>
      </c>
      <c r="G177" t="s">
        <v>3806</v>
      </c>
    </row>
    <row r="178" spans="1:7">
      <c r="A178" t="s">
        <v>2509</v>
      </c>
      <c r="B178" t="s">
        <v>982</v>
      </c>
      <c r="C178" t="s">
        <v>983</v>
      </c>
      <c r="D178" t="str">
        <f t="shared" si="2"/>
        <v>, "HOSE_IJC Công ty Cổ phần Phát triển Hạ tầng Kỹ thuật "</v>
      </c>
      <c r="E178" t="s">
        <v>3807</v>
      </c>
      <c r="F178" t="s">
        <v>3807</v>
      </c>
      <c r="G178" t="s">
        <v>3808</v>
      </c>
    </row>
    <row r="179" spans="1:7">
      <c r="A179" t="s">
        <v>2509</v>
      </c>
      <c r="B179" t="s">
        <v>3809</v>
      </c>
      <c r="C179" t="s">
        <v>3810</v>
      </c>
      <c r="D179" t="str">
        <f t="shared" si="2"/>
        <v>, "HOSE_ILB Công ty Cổ phần ICD Tân Cảng - Long Bình "</v>
      </c>
      <c r="E179" t="s">
        <v>3811</v>
      </c>
      <c r="F179" t="s">
        <v>3811</v>
      </c>
      <c r="G179" t="s">
        <v>3812</v>
      </c>
    </row>
    <row r="180" spans="1:7">
      <c r="A180" t="s">
        <v>2509</v>
      </c>
      <c r="B180" t="s">
        <v>988</v>
      </c>
      <c r="C180" t="s">
        <v>3813</v>
      </c>
      <c r="D180" t="str">
        <f t="shared" si="2"/>
        <v>, "HOSE_IMP Công ty Cổ phần Dược phẩm Imexpharm "</v>
      </c>
      <c r="E180" t="s">
        <v>3814</v>
      </c>
      <c r="F180" t="s">
        <v>3815</v>
      </c>
      <c r="G180" t="s">
        <v>3816</v>
      </c>
    </row>
    <row r="181" spans="1:7">
      <c r="A181" t="s">
        <v>2509</v>
      </c>
      <c r="B181" t="s">
        <v>1008</v>
      </c>
      <c r="C181" t="s">
        <v>3817</v>
      </c>
      <c r="D181" t="str">
        <f t="shared" si="2"/>
        <v>, "HOSE_ITC Công ty Cổ phần Đầu tư - Kinh doanh Nhà "</v>
      </c>
      <c r="E181" t="s">
        <v>3818</v>
      </c>
      <c r="F181" t="s">
        <v>3819</v>
      </c>
      <c r="G181" t="s">
        <v>3820</v>
      </c>
    </row>
    <row r="182" spans="1:7">
      <c r="A182" t="s">
        <v>2509</v>
      </c>
      <c r="B182" t="s">
        <v>1010</v>
      </c>
      <c r="C182" t="s">
        <v>1011</v>
      </c>
      <c r="D182" t="str">
        <f t="shared" si="2"/>
        <v>, "HOSE_ITD Công ty Cổ phần Công nghệ Tiên Phong "</v>
      </c>
      <c r="E182" t="s">
        <v>3821</v>
      </c>
      <c r="F182" t="s">
        <v>3822</v>
      </c>
      <c r="G182" t="s">
        <v>3725</v>
      </c>
    </row>
    <row r="183" spans="1:7">
      <c r="A183" t="s">
        <v>2509</v>
      </c>
      <c r="B183" t="s">
        <v>1018</v>
      </c>
      <c r="C183" t="s">
        <v>3823</v>
      </c>
      <c r="D183" t="str">
        <f t="shared" si="2"/>
        <v>, "HOSE_JVC Công ty Cổ phần Đầu tư và Phát triển Y tế Việt Nhật "</v>
      </c>
      <c r="E183" t="s">
        <v>3824</v>
      </c>
      <c r="F183" t="s">
        <v>3824</v>
      </c>
      <c r="G183" t="s">
        <v>3825</v>
      </c>
    </row>
    <row r="184" spans="1:7">
      <c r="A184" t="s">
        <v>2509</v>
      </c>
      <c r="B184" t="s">
        <v>1022</v>
      </c>
      <c r="C184" t="s">
        <v>3826</v>
      </c>
      <c r="D184" t="str">
        <f t="shared" si="2"/>
        <v>, "HOSE_KBC Tổng Công ty Phát triển Đô Thị Kinh Bắc – Công ty Cổ phần "</v>
      </c>
      <c r="E184" t="s">
        <v>3827</v>
      </c>
      <c r="F184" t="s">
        <v>3827</v>
      </c>
      <c r="G184" t="s">
        <v>3828</v>
      </c>
    </row>
    <row r="185" spans="1:7">
      <c r="A185" t="s">
        <v>2509</v>
      </c>
      <c r="B185" t="s">
        <v>1030</v>
      </c>
      <c r="C185" t="s">
        <v>1031</v>
      </c>
      <c r="D185" t="str">
        <f t="shared" si="2"/>
        <v>, "HOSE_KDC Công ty Cổ phần Tập đoàn Kido "</v>
      </c>
      <c r="E185" t="s">
        <v>3829</v>
      </c>
      <c r="F185" t="s">
        <v>3829</v>
      </c>
      <c r="G185" t="s">
        <v>3830</v>
      </c>
    </row>
    <row r="186" spans="1:7">
      <c r="A186" t="s">
        <v>2509</v>
      </c>
      <c r="B186" t="s">
        <v>1032</v>
      </c>
      <c r="C186" t="s">
        <v>3831</v>
      </c>
      <c r="D186" t="str">
        <f t="shared" si="2"/>
        <v>, "HOSE_KDH Công ty Cổ phần Đầu tư và Kinh doanh Nhà Khang Điền "</v>
      </c>
      <c r="E186" t="s">
        <v>3832</v>
      </c>
      <c r="F186" t="s">
        <v>3832</v>
      </c>
      <c r="G186" t="s">
        <v>3833</v>
      </c>
    </row>
    <row r="187" spans="1:7">
      <c r="A187" t="s">
        <v>2509</v>
      </c>
      <c r="B187" t="s">
        <v>3834</v>
      </c>
      <c r="C187" t="s">
        <v>3835</v>
      </c>
      <c r="D187" t="str">
        <f t="shared" si="2"/>
        <v>, "HOSE_KHG Công ty Cổ phần Tập đoàn Khải Hoàn Land "</v>
      </c>
      <c r="E187" t="s">
        <v>3836</v>
      </c>
      <c r="F187" t="s">
        <v>3836</v>
      </c>
      <c r="G187" t="s">
        <v>3837</v>
      </c>
    </row>
    <row r="188" spans="1:7">
      <c r="A188" t="s">
        <v>2509</v>
      </c>
      <c r="B188" t="s">
        <v>1044</v>
      </c>
      <c r="C188" t="s">
        <v>1045</v>
      </c>
      <c r="D188" t="str">
        <f t="shared" si="2"/>
        <v>, "HOSE_KHP Công ty Cổ phần Điện lực Khánh Hòa "</v>
      </c>
      <c r="E188" t="s">
        <v>3838</v>
      </c>
      <c r="F188" t="s">
        <v>3839</v>
      </c>
      <c r="G188" t="s">
        <v>3840</v>
      </c>
    </row>
    <row r="189" spans="1:7">
      <c r="A189" t="s">
        <v>2509</v>
      </c>
      <c r="B189" t="s">
        <v>1056</v>
      </c>
      <c r="C189" t="s">
        <v>3841</v>
      </c>
      <c r="D189" t="str">
        <f t="shared" si="2"/>
        <v>, "HOSE_KMR Công ty Cổ phần MIRAE "</v>
      </c>
      <c r="E189" t="s">
        <v>3842</v>
      </c>
      <c r="F189" t="s">
        <v>3843</v>
      </c>
      <c r="G189" t="s">
        <v>3844</v>
      </c>
    </row>
    <row r="190" spans="1:7">
      <c r="A190" t="s">
        <v>2509</v>
      </c>
      <c r="B190" t="s">
        <v>3845</v>
      </c>
      <c r="C190" t="s">
        <v>3846</v>
      </c>
      <c r="D190" t="str">
        <f t="shared" si="2"/>
        <v>, "HOSE_KOS Công ty Cổ phần KOSY "</v>
      </c>
      <c r="E190" t="s">
        <v>3847</v>
      </c>
      <c r="F190" t="s">
        <v>3847</v>
      </c>
      <c r="G190" t="s">
        <v>3508</v>
      </c>
    </row>
    <row r="191" spans="1:7">
      <c r="A191" t="s">
        <v>2509</v>
      </c>
      <c r="B191" t="s">
        <v>1060</v>
      </c>
      <c r="C191" t="s">
        <v>3848</v>
      </c>
      <c r="D191" t="str">
        <f t="shared" si="2"/>
        <v>, "HOSE_KPF Công ty Cổ phần Đầu tư Tài sản Koji "</v>
      </c>
      <c r="E191" t="s">
        <v>3849</v>
      </c>
      <c r="F191" t="s">
        <v>3849</v>
      </c>
      <c r="G191" t="s">
        <v>3850</v>
      </c>
    </row>
    <row r="192" spans="1:7">
      <c r="A192" t="s">
        <v>2509</v>
      </c>
      <c r="B192" t="s">
        <v>1064</v>
      </c>
      <c r="C192" t="s">
        <v>1065</v>
      </c>
      <c r="D192" t="str">
        <f t="shared" si="2"/>
        <v>, "HOSE_KSB Công ty Cổ phần Khoáng sản và Xây dựng Bình Dương "</v>
      </c>
      <c r="E192" t="s">
        <v>3851</v>
      </c>
      <c r="F192" t="s">
        <v>3852</v>
      </c>
      <c r="G192" t="s">
        <v>3853</v>
      </c>
    </row>
    <row r="193" spans="1:7">
      <c r="A193" t="s">
        <v>2509</v>
      </c>
      <c r="B193" t="s">
        <v>1092</v>
      </c>
      <c r="C193" t="s">
        <v>3854</v>
      </c>
      <c r="D193" t="str">
        <f t="shared" si="2"/>
        <v>, "HOSE_L10 Công ty Cổ phần Lilama 10 "</v>
      </c>
      <c r="E193" t="s">
        <v>3855</v>
      </c>
      <c r="F193" t="s">
        <v>3856</v>
      </c>
      <c r="G193" t="s">
        <v>3857</v>
      </c>
    </row>
    <row r="194" spans="1:7">
      <c r="A194" t="s">
        <v>2509</v>
      </c>
      <c r="B194" t="s">
        <v>1114</v>
      </c>
      <c r="C194" t="s">
        <v>1115</v>
      </c>
      <c r="D194" t="str">
        <f t="shared" si="2"/>
        <v>, "HOSE_LAF Công ty Cổ phần Chế biến Hàng xuất khẩu Long An "</v>
      </c>
      <c r="E194" t="s">
        <v>3858</v>
      </c>
      <c r="F194" t="s">
        <v>3858</v>
      </c>
      <c r="G194" t="s">
        <v>3859</v>
      </c>
    </row>
    <row r="195" spans="1:7">
      <c r="A195" t="s">
        <v>2509</v>
      </c>
      <c r="B195" t="s">
        <v>1122</v>
      </c>
      <c r="C195" t="s">
        <v>3860</v>
      </c>
      <c r="D195" t="str">
        <f t="shared" ref="D195:D258" si="3">", """&amp;A195&amp;"_"&amp;B195&amp;" "&amp;C195&amp;" """</f>
        <v>, "HOSE_LBM Công ty Cổ phần Khoáng sản và Vật liệu Xây dựng Lâm Đồng "</v>
      </c>
      <c r="E195" t="s">
        <v>3585</v>
      </c>
      <c r="F195" t="s">
        <v>3585</v>
      </c>
      <c r="G195" t="s">
        <v>3861</v>
      </c>
    </row>
    <row r="196" spans="1:7">
      <c r="A196" t="s">
        <v>2509</v>
      </c>
      <c r="B196" t="s">
        <v>1128</v>
      </c>
      <c r="C196" t="s">
        <v>3862</v>
      </c>
      <c r="D196" t="str">
        <f t="shared" si="3"/>
        <v>, "HOSE_LCG Công ty Cổ phần Lizen "</v>
      </c>
      <c r="E196" t="s">
        <v>3863</v>
      </c>
      <c r="F196" t="s">
        <v>3864</v>
      </c>
      <c r="G196" t="s">
        <v>3865</v>
      </c>
    </row>
    <row r="197" spans="1:7">
      <c r="A197" t="s">
        <v>2509</v>
      </c>
      <c r="B197" t="s">
        <v>1130</v>
      </c>
      <c r="C197" t="s">
        <v>1131</v>
      </c>
      <c r="D197" t="str">
        <f t="shared" si="3"/>
        <v>, "HOSE_LCM Công ty Cổ phần Khai thác và Chế biến Khoáng sản Lào Cai "</v>
      </c>
      <c r="E197" t="s">
        <v>3328</v>
      </c>
      <c r="F197" t="s">
        <v>3866</v>
      </c>
      <c r="G197" t="s">
        <v>3867</v>
      </c>
    </row>
    <row r="198" spans="1:7">
      <c r="A198" t="s">
        <v>2509</v>
      </c>
      <c r="B198" t="s">
        <v>1136</v>
      </c>
      <c r="C198" t="s">
        <v>1137</v>
      </c>
      <c r="D198" t="str">
        <f t="shared" si="3"/>
        <v>, "HOSE_LDG Công ty Cổ phần Đầu tư LDG "</v>
      </c>
      <c r="E198" t="s">
        <v>3868</v>
      </c>
      <c r="F198" t="s">
        <v>3869</v>
      </c>
      <c r="G198" t="s">
        <v>3870</v>
      </c>
    </row>
    <row r="199" spans="1:7">
      <c r="A199" t="s">
        <v>2509</v>
      </c>
      <c r="B199" t="s">
        <v>3871</v>
      </c>
      <c r="C199" t="s">
        <v>3872</v>
      </c>
      <c r="D199" t="str">
        <f t="shared" si="3"/>
        <v>, "HOSE_LEC Công ty Cổ phần Bất động sản Điện lực Miền Trung "</v>
      </c>
      <c r="E199" t="s">
        <v>3873</v>
      </c>
      <c r="F199" t="s">
        <v>3873</v>
      </c>
      <c r="G199" t="s">
        <v>3874</v>
      </c>
    </row>
    <row r="200" spans="1:7">
      <c r="A200" t="s">
        <v>2509</v>
      </c>
      <c r="B200" t="s">
        <v>1140</v>
      </c>
      <c r="C200" t="s">
        <v>3875</v>
      </c>
      <c r="D200" t="str">
        <f t="shared" si="3"/>
        <v>, "HOSE_LGC Công ty Cổ phần Đầu tư Cầu Đường CII "</v>
      </c>
      <c r="E200" t="s">
        <v>3876</v>
      </c>
      <c r="F200" t="s">
        <v>3876</v>
      </c>
      <c r="G200" t="s">
        <v>3877</v>
      </c>
    </row>
    <row r="201" spans="1:7">
      <c r="A201" t="s">
        <v>2509</v>
      </c>
      <c r="B201" t="s">
        <v>1142</v>
      </c>
      <c r="C201" t="s">
        <v>3878</v>
      </c>
      <c r="D201" t="str">
        <f t="shared" si="3"/>
        <v>, "HOSE_LGL Công ty Cổ phần Đầu tư và Phát triển Đô thị Long Giang "</v>
      </c>
      <c r="E201" t="s">
        <v>3879</v>
      </c>
      <c r="F201" t="s">
        <v>3880</v>
      </c>
      <c r="G201" t="s">
        <v>3881</v>
      </c>
    </row>
    <row r="202" spans="1:7">
      <c r="A202" t="s">
        <v>2509</v>
      </c>
      <c r="B202" t="s">
        <v>1146</v>
      </c>
      <c r="C202" t="s">
        <v>1147</v>
      </c>
      <c r="D202" t="str">
        <f t="shared" si="3"/>
        <v>, "HOSE_LHG Công ty Cổ phần Long Hậu "</v>
      </c>
      <c r="E202" t="s">
        <v>3882</v>
      </c>
      <c r="F202" t="s">
        <v>3882</v>
      </c>
      <c r="G202" t="s">
        <v>3883</v>
      </c>
    </row>
    <row r="203" spans="1:7">
      <c r="A203" t="s">
        <v>2509</v>
      </c>
      <c r="B203" t="s">
        <v>1150</v>
      </c>
      <c r="C203" t="s">
        <v>3884</v>
      </c>
      <c r="D203" t="str">
        <f t="shared" si="3"/>
        <v>, "HOSE_LIX Công ty Cổ phần Bột giặt LIX "</v>
      </c>
      <c r="E203" t="s">
        <v>3885</v>
      </c>
      <c r="F203" t="s">
        <v>3885</v>
      </c>
      <c r="G203" t="s">
        <v>3886</v>
      </c>
    </row>
    <row r="204" spans="1:7">
      <c r="A204" t="s">
        <v>2509</v>
      </c>
      <c r="B204" t="s">
        <v>1158</v>
      </c>
      <c r="C204" t="s">
        <v>1159</v>
      </c>
      <c r="D204" t="str">
        <f t="shared" si="3"/>
        <v>, "HOSE_LM8 Công ty Cổ phần Lilama 18 "</v>
      </c>
      <c r="E204" t="s">
        <v>3887</v>
      </c>
      <c r="F204" t="s">
        <v>3887</v>
      </c>
      <c r="G204" t="s">
        <v>3888</v>
      </c>
    </row>
    <row r="205" spans="1:7">
      <c r="A205" t="s">
        <v>2509</v>
      </c>
      <c r="B205" t="s">
        <v>2524</v>
      </c>
      <c r="C205" t="s">
        <v>3889</v>
      </c>
      <c r="D205" t="str">
        <f t="shared" si="3"/>
        <v>, "HOSE_LPB Ngân hàng Thương mại Cổ phần Lộc Phát Việt Nam "</v>
      </c>
      <c r="E205" t="s">
        <v>3890</v>
      </c>
      <c r="F205" t="s">
        <v>3890</v>
      </c>
      <c r="G205" t="s">
        <v>3891</v>
      </c>
    </row>
    <row r="206" spans="1:7">
      <c r="A206" t="s">
        <v>2509</v>
      </c>
      <c r="B206" t="s">
        <v>1164</v>
      </c>
      <c r="C206" t="s">
        <v>1165</v>
      </c>
      <c r="D206" t="str">
        <f t="shared" si="3"/>
        <v>, "HOSE_LSS Công ty Cổ phần Mía đường Lam Sơn "</v>
      </c>
      <c r="E206" t="s">
        <v>3892</v>
      </c>
      <c r="F206" t="s">
        <v>3893</v>
      </c>
      <c r="G206" t="s">
        <v>3894</v>
      </c>
    </row>
    <row r="207" spans="1:7">
      <c r="A207" t="s">
        <v>2509</v>
      </c>
      <c r="B207" t="s">
        <v>1176</v>
      </c>
      <c r="C207" t="s">
        <v>3895</v>
      </c>
      <c r="D207" t="str">
        <f t="shared" si="3"/>
        <v>, "HOSE_MBB Ngân hàng Thương mại Cổ phần Quân Đội "</v>
      </c>
      <c r="E207" t="s">
        <v>3896</v>
      </c>
      <c r="F207" t="s">
        <v>3896</v>
      </c>
      <c r="G207" t="s">
        <v>3897</v>
      </c>
    </row>
    <row r="208" spans="1:7">
      <c r="A208" t="s">
        <v>2509</v>
      </c>
      <c r="B208" t="s">
        <v>1187</v>
      </c>
      <c r="C208" t="s">
        <v>3898</v>
      </c>
      <c r="D208" t="str">
        <f t="shared" si="3"/>
        <v>, "HOSE_MCG Công ty Cổ phần Năng lượng và Bất động sản MCG "</v>
      </c>
      <c r="E208" t="s">
        <v>3328</v>
      </c>
      <c r="F208" t="s">
        <v>3899</v>
      </c>
      <c r="G208" t="s">
        <v>3900</v>
      </c>
    </row>
    <row r="209" spans="1:7">
      <c r="A209" t="s">
        <v>2509</v>
      </c>
      <c r="B209" t="s">
        <v>3901</v>
      </c>
      <c r="C209" t="s">
        <v>3902</v>
      </c>
      <c r="D209" t="str">
        <f t="shared" si="3"/>
        <v>, "HOSE_MCM Công ty Cổ phần Giống bò sữa Mộc Châu "</v>
      </c>
      <c r="E209" t="s">
        <v>3903</v>
      </c>
      <c r="F209" t="s">
        <v>3903</v>
      </c>
      <c r="G209" t="s">
        <v>3904</v>
      </c>
    </row>
    <row r="210" spans="1:7">
      <c r="A210" t="s">
        <v>2509</v>
      </c>
      <c r="B210" t="s">
        <v>1196</v>
      </c>
      <c r="C210" t="s">
        <v>3905</v>
      </c>
      <c r="D210" t="str">
        <f t="shared" si="3"/>
        <v>, "HOSE_MCP Công ty Cổ phần In và Bao bì Mỹ Châu "</v>
      </c>
      <c r="E210" t="s">
        <v>3906</v>
      </c>
      <c r="F210" t="s">
        <v>3907</v>
      </c>
      <c r="G210" t="s">
        <v>3908</v>
      </c>
    </row>
    <row r="211" spans="1:7">
      <c r="A211" t="s">
        <v>2509</v>
      </c>
      <c r="B211" t="s">
        <v>1206</v>
      </c>
      <c r="C211" t="s">
        <v>3909</v>
      </c>
      <c r="D211" t="str">
        <f t="shared" si="3"/>
        <v>, "HOSE_MDG Công ty Cổ phần Miền Đông "</v>
      </c>
      <c r="E211" t="s">
        <v>3910</v>
      </c>
      <c r="F211" t="s">
        <v>3911</v>
      </c>
      <c r="G211" t="s">
        <v>3912</v>
      </c>
    </row>
    <row r="212" spans="1:7">
      <c r="A212" t="s">
        <v>2509</v>
      </c>
      <c r="B212" t="s">
        <v>1218</v>
      </c>
      <c r="C212" t="s">
        <v>1219</v>
      </c>
      <c r="D212" t="str">
        <f t="shared" si="3"/>
        <v>, "HOSE_MHC Công ty Cổ phần MHC "</v>
      </c>
      <c r="E212" t="s">
        <v>3913</v>
      </c>
      <c r="F212" t="s">
        <v>3914</v>
      </c>
      <c r="G212" t="s">
        <v>3915</v>
      </c>
    </row>
    <row r="213" spans="1:7">
      <c r="A213" t="s">
        <v>2509</v>
      </c>
      <c r="B213" t="s">
        <v>3916</v>
      </c>
      <c r="C213" t="s">
        <v>3917</v>
      </c>
      <c r="D213" t="str">
        <f t="shared" si="3"/>
        <v>, "HOSE_MIG Tổng Công ty Cổ phần Bảo hiểm Quân đội "</v>
      </c>
      <c r="E213" t="s">
        <v>3918</v>
      </c>
      <c r="F213" t="s">
        <v>3919</v>
      </c>
      <c r="G213" t="s">
        <v>3920</v>
      </c>
    </row>
    <row r="214" spans="1:7">
      <c r="A214" t="s">
        <v>2509</v>
      </c>
      <c r="B214" t="s">
        <v>2525</v>
      </c>
      <c r="C214" t="s">
        <v>3921</v>
      </c>
      <c r="D214" t="str">
        <f t="shared" si="3"/>
        <v>, "HOSE_MSB Ngân hàng Thương mại Cổ phần Hàng Hải Việt Nam "</v>
      </c>
      <c r="E214" t="s">
        <v>3922</v>
      </c>
      <c r="F214" t="s">
        <v>3922</v>
      </c>
      <c r="G214" t="s">
        <v>3923</v>
      </c>
    </row>
    <row r="215" spans="1:7">
      <c r="A215" t="s">
        <v>2509</v>
      </c>
      <c r="B215" t="s">
        <v>2526</v>
      </c>
      <c r="C215" t="s">
        <v>3924</v>
      </c>
      <c r="D215" t="str">
        <f t="shared" si="3"/>
        <v>, "HOSE_MSH Công ty Cổ phần May Sông Hồng "</v>
      </c>
      <c r="E215" t="s">
        <v>3925</v>
      </c>
      <c r="F215" t="s">
        <v>3925</v>
      </c>
      <c r="G215" t="s">
        <v>3793</v>
      </c>
    </row>
    <row r="216" spans="1:7">
      <c r="A216" t="s">
        <v>2509</v>
      </c>
      <c r="B216" t="s">
        <v>1248</v>
      </c>
      <c r="C216" t="s">
        <v>1249</v>
      </c>
      <c r="D216" t="str">
        <f t="shared" si="3"/>
        <v>, "HOSE_MSN Công ty Cổ phần Tập đoàn MaSan "</v>
      </c>
      <c r="E216" t="s">
        <v>3926</v>
      </c>
      <c r="F216" t="s">
        <v>3926</v>
      </c>
      <c r="G216" t="s">
        <v>3927</v>
      </c>
    </row>
    <row r="217" spans="1:7">
      <c r="A217" t="s">
        <v>2509</v>
      </c>
      <c r="B217" t="s">
        <v>1270</v>
      </c>
      <c r="C217" t="s">
        <v>3928</v>
      </c>
      <c r="D217" t="str">
        <f t="shared" si="3"/>
        <v>, "HOSE_MWG Công ty Cổ phần Đầu tư Thế Giới Di Động "</v>
      </c>
      <c r="E217" t="s">
        <v>3929</v>
      </c>
      <c r="F217" t="s">
        <v>3930</v>
      </c>
      <c r="G217" t="s">
        <v>3931</v>
      </c>
    </row>
    <row r="218" spans="1:7">
      <c r="A218" t="s">
        <v>2509</v>
      </c>
      <c r="B218" t="s">
        <v>3932</v>
      </c>
      <c r="C218" t="s">
        <v>3933</v>
      </c>
      <c r="D218" t="str">
        <f t="shared" si="3"/>
        <v>, "HOSE_NAB Ngân hàng Thương mại Cổ phần Nam Á "</v>
      </c>
      <c r="E218" t="s">
        <v>3934</v>
      </c>
      <c r="F218" t="s">
        <v>3934</v>
      </c>
      <c r="G218" t="s">
        <v>3935</v>
      </c>
    </row>
    <row r="219" spans="1:7">
      <c r="A219" t="s">
        <v>2509</v>
      </c>
      <c r="B219" t="s">
        <v>1272</v>
      </c>
      <c r="C219" t="s">
        <v>1273</v>
      </c>
      <c r="D219" t="str">
        <f t="shared" si="3"/>
        <v>, "HOSE_NAF Công ty Cổ phần Nafoods Group "</v>
      </c>
      <c r="E219" t="s">
        <v>3936</v>
      </c>
      <c r="F219" t="s">
        <v>3937</v>
      </c>
      <c r="G219" t="s">
        <v>3938</v>
      </c>
    </row>
    <row r="220" spans="1:7">
      <c r="A220" t="s">
        <v>2509</v>
      </c>
      <c r="B220" t="s">
        <v>1280</v>
      </c>
      <c r="C220" t="s">
        <v>108</v>
      </c>
      <c r="D220" t="str">
        <f t="shared" si="3"/>
        <v>, "HOSE_NAV Công ty Cổ phần Nam Việt "</v>
      </c>
      <c r="E220" t="s">
        <v>3700</v>
      </c>
      <c r="F220" t="s">
        <v>3939</v>
      </c>
      <c r="G220" t="s">
        <v>3861</v>
      </c>
    </row>
    <row r="221" spans="1:7">
      <c r="A221" t="s">
        <v>2509</v>
      </c>
      <c r="B221" t="s">
        <v>1281</v>
      </c>
      <c r="C221" t="s">
        <v>1282</v>
      </c>
      <c r="D221" t="str">
        <f t="shared" si="3"/>
        <v>, "HOSE_NBB Công ty Cổ phần Đầu tư Năm Bảy Bảy "</v>
      </c>
      <c r="E221" t="s">
        <v>3940</v>
      </c>
      <c r="F221" t="s">
        <v>3941</v>
      </c>
      <c r="G221" t="s">
        <v>3942</v>
      </c>
    </row>
    <row r="222" spans="1:7">
      <c r="A222" t="s">
        <v>2509</v>
      </c>
      <c r="B222" t="s">
        <v>1297</v>
      </c>
      <c r="C222" t="s">
        <v>1298</v>
      </c>
      <c r="D222" t="str">
        <f t="shared" si="3"/>
        <v>, "HOSE_NCT Công ty Cổ phần Dịch vụ Hàng hóa Nội Bài "</v>
      </c>
      <c r="E222" t="s">
        <v>3943</v>
      </c>
      <c r="F222" t="s">
        <v>3944</v>
      </c>
      <c r="G222" t="s">
        <v>3945</v>
      </c>
    </row>
    <row r="223" spans="1:7">
      <c r="A223" t="s">
        <v>2509</v>
      </c>
      <c r="B223" t="s">
        <v>1317</v>
      </c>
      <c r="C223" t="s">
        <v>1318</v>
      </c>
      <c r="D223" t="str">
        <f t="shared" si="3"/>
        <v>, "HOSE_NHA Tổng Công ty Đầu tư Phát triển Nhà và Đô thị Nam Hà Nội "</v>
      </c>
      <c r="E223" t="s">
        <v>3946</v>
      </c>
      <c r="F223" t="s">
        <v>3946</v>
      </c>
      <c r="G223" t="s">
        <v>3920</v>
      </c>
    </row>
    <row r="224" spans="1:7">
      <c r="A224" t="s">
        <v>2509</v>
      </c>
      <c r="B224" t="s">
        <v>3947</v>
      </c>
      <c r="C224" t="s">
        <v>3948</v>
      </c>
      <c r="D224" t="str">
        <f t="shared" si="3"/>
        <v>, "HOSE_NHH Công ty Cổ phần Nhựa Hà Nội "</v>
      </c>
      <c r="E224" t="s">
        <v>3949</v>
      </c>
      <c r="F224" t="s">
        <v>3949</v>
      </c>
      <c r="G224" t="s">
        <v>3950</v>
      </c>
    </row>
    <row r="225" spans="1:7">
      <c r="A225" t="s">
        <v>2509</v>
      </c>
      <c r="B225" t="s">
        <v>3951</v>
      </c>
      <c r="C225" t="s">
        <v>3952</v>
      </c>
      <c r="D225" t="str">
        <f t="shared" si="3"/>
        <v>, "HOSE_NHT Công ty Cổ phần Sản xuất và Thương mại Nam Hoa "</v>
      </c>
      <c r="E225" t="s">
        <v>3953</v>
      </c>
      <c r="F225" t="s">
        <v>3954</v>
      </c>
      <c r="G225" t="s">
        <v>3955</v>
      </c>
    </row>
    <row r="226" spans="1:7">
      <c r="A226" t="s">
        <v>2509</v>
      </c>
      <c r="B226" t="s">
        <v>1333</v>
      </c>
      <c r="C226" t="s">
        <v>1334</v>
      </c>
      <c r="D226" t="str">
        <f t="shared" si="3"/>
        <v>, "HOSE_NKG Công ty Cổ phần Thép Nam Kim "</v>
      </c>
      <c r="E226" t="s">
        <v>3956</v>
      </c>
      <c r="F226" t="s">
        <v>3957</v>
      </c>
      <c r="G226" t="s">
        <v>3958</v>
      </c>
    </row>
    <row r="227" spans="1:7">
      <c r="A227" t="s">
        <v>2509</v>
      </c>
      <c r="B227" t="s">
        <v>1337</v>
      </c>
      <c r="C227" t="s">
        <v>3959</v>
      </c>
      <c r="D227" t="str">
        <f t="shared" si="3"/>
        <v>, "HOSE_NLG Công ty Cổ phần Đầu tư Nam Long "</v>
      </c>
      <c r="E227" t="s">
        <v>3960</v>
      </c>
      <c r="F227" t="s">
        <v>3960</v>
      </c>
      <c r="G227" t="s">
        <v>3961</v>
      </c>
    </row>
    <row r="228" spans="1:7">
      <c r="A228" t="s">
        <v>2509</v>
      </c>
      <c r="B228" t="s">
        <v>1345</v>
      </c>
      <c r="C228" t="s">
        <v>1346</v>
      </c>
      <c r="D228" t="str">
        <f t="shared" si="3"/>
        <v>, "HOSE_NNC Công ty Cổ phần Đá Núi Nhỏ "</v>
      </c>
      <c r="E228" t="s">
        <v>3962</v>
      </c>
      <c r="F228" t="s">
        <v>3962</v>
      </c>
      <c r="G228" t="s">
        <v>3963</v>
      </c>
    </row>
    <row r="229" spans="1:7">
      <c r="A229" t="s">
        <v>2509</v>
      </c>
      <c r="B229" t="s">
        <v>3964</v>
      </c>
      <c r="C229" t="s">
        <v>3965</v>
      </c>
      <c r="D229" t="str">
        <f t="shared" si="3"/>
        <v>, "HOSE_NO1 Công ty Cổ phần Tập đoàn 911 "</v>
      </c>
      <c r="E229" t="s">
        <v>3966</v>
      </c>
      <c r="F229" t="s">
        <v>3966</v>
      </c>
      <c r="G229" t="s">
        <v>3967</v>
      </c>
    </row>
    <row r="230" spans="1:7">
      <c r="A230" t="s">
        <v>2509</v>
      </c>
      <c r="B230" t="s">
        <v>1365</v>
      </c>
      <c r="C230" t="s">
        <v>3968</v>
      </c>
      <c r="D230" t="str">
        <f t="shared" si="3"/>
        <v>, "HOSE_NSC Công ty Cổ phần Tập đoàn Giống cây trồng Việt Nam "</v>
      </c>
      <c r="E230" t="s">
        <v>3969</v>
      </c>
      <c r="F230" t="s">
        <v>3970</v>
      </c>
      <c r="G230" t="s">
        <v>3535</v>
      </c>
    </row>
    <row r="231" spans="1:7">
      <c r="A231" t="s">
        <v>2509</v>
      </c>
      <c r="B231" t="s">
        <v>1375</v>
      </c>
      <c r="C231" t="s">
        <v>1376</v>
      </c>
      <c r="D231" t="str">
        <f t="shared" si="3"/>
        <v>, "HOSE_NT2 Công ty Cổ phần Điện lực Dầu khí Nhơn Trạch 2 "</v>
      </c>
      <c r="E231" t="s">
        <v>3971</v>
      </c>
      <c r="F231" t="s">
        <v>3971</v>
      </c>
      <c r="G231" t="s">
        <v>3972</v>
      </c>
    </row>
    <row r="232" spans="1:7">
      <c r="A232" t="s">
        <v>2509</v>
      </c>
      <c r="B232" t="s">
        <v>1381</v>
      </c>
      <c r="C232" t="s">
        <v>1382</v>
      </c>
      <c r="D232" t="str">
        <f t="shared" si="3"/>
        <v>, "HOSE_NTL Công ty Cổ phần Phát triển Đô thị Từ Liêm "</v>
      </c>
      <c r="E232" t="s">
        <v>3973</v>
      </c>
      <c r="F232" t="s">
        <v>3973</v>
      </c>
      <c r="G232" t="s">
        <v>3974</v>
      </c>
    </row>
    <row r="233" spans="1:7">
      <c r="A233" t="s">
        <v>2509</v>
      </c>
      <c r="B233" t="s">
        <v>1395</v>
      </c>
      <c r="C233" t="s">
        <v>3975</v>
      </c>
      <c r="D233" t="str">
        <f t="shared" si="3"/>
        <v>, "HOSE_NVL Công ty Cổ phần Tập đoàn Đầu tư Địa ốc No Va "</v>
      </c>
      <c r="E233" t="s">
        <v>3976</v>
      </c>
      <c r="F233" t="s">
        <v>3976</v>
      </c>
      <c r="G233" t="s">
        <v>3977</v>
      </c>
    </row>
    <row r="234" spans="1:7">
      <c r="A234" t="s">
        <v>2509</v>
      </c>
      <c r="B234" t="s">
        <v>3978</v>
      </c>
      <c r="C234" t="s">
        <v>3979</v>
      </c>
      <c r="D234" t="str">
        <f t="shared" si="3"/>
        <v>, "HOSE_NVT Công ty Cổ phần Bất động sản Du lịch Ninh Vân Bay "</v>
      </c>
      <c r="E234" t="s">
        <v>3980</v>
      </c>
      <c r="F234" t="s">
        <v>3980</v>
      </c>
      <c r="G234" t="s">
        <v>3981</v>
      </c>
    </row>
    <row r="235" spans="1:7">
      <c r="A235" t="s">
        <v>2509</v>
      </c>
      <c r="B235" t="s">
        <v>2527</v>
      </c>
      <c r="C235" t="s">
        <v>3982</v>
      </c>
      <c r="D235" t="str">
        <f t="shared" si="3"/>
        <v>, "HOSE_OCB Ngân hàng Thương mại Cổ phần Phương Đông "</v>
      </c>
      <c r="E235" t="s">
        <v>3983</v>
      </c>
      <c r="F235" t="s">
        <v>3983</v>
      </c>
      <c r="G235" t="s">
        <v>3283</v>
      </c>
    </row>
    <row r="236" spans="1:7">
      <c r="A236" t="s">
        <v>2509</v>
      </c>
      <c r="B236" t="s">
        <v>1405</v>
      </c>
      <c r="C236" t="s">
        <v>1406</v>
      </c>
      <c r="D236" t="str">
        <f t="shared" si="3"/>
        <v>, "HOSE_OGC Công ty Cổ phần Tập đoàn Đại Dương "</v>
      </c>
      <c r="E236" t="s">
        <v>3656</v>
      </c>
      <c r="F236" t="s">
        <v>3984</v>
      </c>
      <c r="G236" t="s">
        <v>3985</v>
      </c>
    </row>
    <row r="237" spans="1:7">
      <c r="A237" t="s">
        <v>2509</v>
      </c>
      <c r="B237" t="s">
        <v>1413</v>
      </c>
      <c r="C237" t="s">
        <v>3986</v>
      </c>
      <c r="D237" t="str">
        <f t="shared" si="3"/>
        <v>, "HOSE_OPC Công ty Cổ phần Dược phẩm OPC "</v>
      </c>
      <c r="E237" t="s">
        <v>3987</v>
      </c>
      <c r="F237" t="s">
        <v>3987</v>
      </c>
      <c r="G237" t="s">
        <v>3988</v>
      </c>
    </row>
    <row r="238" spans="1:7">
      <c r="A238" t="s">
        <v>2509</v>
      </c>
      <c r="B238" t="s">
        <v>3989</v>
      </c>
      <c r="C238" t="s">
        <v>3990</v>
      </c>
      <c r="D238" t="str">
        <f t="shared" si="3"/>
        <v>, "HOSE_ORS Công ty Cổ phần Chứng khoán Tiên Phong "</v>
      </c>
      <c r="E238" t="s">
        <v>3991</v>
      </c>
      <c r="F238" t="s">
        <v>3991</v>
      </c>
      <c r="G238" t="s">
        <v>3992</v>
      </c>
    </row>
    <row r="239" spans="1:7">
      <c r="A239" t="s">
        <v>2509</v>
      </c>
      <c r="B239" t="s">
        <v>1415</v>
      </c>
      <c r="C239" t="s">
        <v>3993</v>
      </c>
      <c r="D239" t="str">
        <f t="shared" si="3"/>
        <v>, "HOSE_PAC Công ty Cổ phần Pin Ắc quy miền Nam "</v>
      </c>
      <c r="E239" t="s">
        <v>3994</v>
      </c>
      <c r="F239" t="s">
        <v>3994</v>
      </c>
      <c r="G239" t="s">
        <v>3995</v>
      </c>
    </row>
    <row r="240" spans="1:7">
      <c r="A240" t="s">
        <v>2509</v>
      </c>
      <c r="B240" t="s">
        <v>1419</v>
      </c>
      <c r="C240" t="s">
        <v>1420</v>
      </c>
      <c r="D240" t="str">
        <f t="shared" si="3"/>
        <v>, "HOSE_PAN Công ty Cổ phần Tập đoàn PAN "</v>
      </c>
      <c r="E240" t="s">
        <v>3996</v>
      </c>
      <c r="F240" t="s">
        <v>3997</v>
      </c>
      <c r="G240" t="s">
        <v>3998</v>
      </c>
    </row>
    <row r="241" spans="1:7">
      <c r="A241" t="s">
        <v>2509</v>
      </c>
      <c r="B241" t="s">
        <v>1423</v>
      </c>
      <c r="C241" t="s">
        <v>3999</v>
      </c>
      <c r="D241" t="str">
        <f t="shared" si="3"/>
        <v>, "HOSE_PC1 Công ty Cổ phần Tập đoàn PC1 "</v>
      </c>
      <c r="E241" t="s">
        <v>4000</v>
      </c>
      <c r="F241" t="s">
        <v>4000</v>
      </c>
      <c r="G241" t="s">
        <v>4001</v>
      </c>
    </row>
    <row r="242" spans="1:7">
      <c r="A242" t="s">
        <v>2509</v>
      </c>
      <c r="B242" t="s">
        <v>1435</v>
      </c>
      <c r="C242" t="s">
        <v>1436</v>
      </c>
      <c r="D242" t="str">
        <f t="shared" si="3"/>
        <v>, "HOSE_PDN Công ty Cổ phần Cảng Đồng Nai "</v>
      </c>
      <c r="E242" t="s">
        <v>4002</v>
      </c>
      <c r="F242" t="s">
        <v>4002</v>
      </c>
      <c r="G242" t="s">
        <v>4003</v>
      </c>
    </row>
    <row r="243" spans="1:7">
      <c r="A243" t="s">
        <v>2509</v>
      </c>
      <c r="B243" t="s">
        <v>1437</v>
      </c>
      <c r="C243" t="s">
        <v>4004</v>
      </c>
      <c r="D243" t="str">
        <f t="shared" si="3"/>
        <v>, "HOSE_PDR Công ty Cổ phần Phát triển Bất động sản Phát Đạt "</v>
      </c>
      <c r="E243" t="s">
        <v>4005</v>
      </c>
      <c r="F243" t="s">
        <v>4005</v>
      </c>
      <c r="G243" t="s">
        <v>4006</v>
      </c>
    </row>
    <row r="244" spans="1:7">
      <c r="A244" t="s">
        <v>2509</v>
      </c>
      <c r="B244" t="s">
        <v>1445</v>
      </c>
      <c r="C244" t="s">
        <v>1446</v>
      </c>
      <c r="D244" t="str">
        <f t="shared" si="3"/>
        <v>, "HOSE_PET Tổng Công ty Cổ phần Dịch vụ Tổng hợp Dầu khí "</v>
      </c>
      <c r="E244" t="s">
        <v>4007</v>
      </c>
      <c r="F244" t="s">
        <v>4008</v>
      </c>
      <c r="G244" t="s">
        <v>4009</v>
      </c>
    </row>
    <row r="245" spans="1:7">
      <c r="A245" t="s">
        <v>2509</v>
      </c>
      <c r="B245" t="s">
        <v>1451</v>
      </c>
      <c r="C245" t="s">
        <v>4010</v>
      </c>
      <c r="D245" t="str">
        <f t="shared" si="3"/>
        <v>, "HOSE_PGC Tổng Công ty Gas Petrolimex - Công ty Cổ phần "</v>
      </c>
      <c r="E245" t="s">
        <v>4011</v>
      </c>
      <c r="F245" t="s">
        <v>4012</v>
      </c>
      <c r="G245" t="s">
        <v>3635</v>
      </c>
    </row>
    <row r="246" spans="1:7">
      <c r="A246" t="s">
        <v>2509</v>
      </c>
      <c r="B246" t="s">
        <v>1453</v>
      </c>
      <c r="C246" t="s">
        <v>1454</v>
      </c>
      <c r="D246" t="str">
        <f t="shared" si="3"/>
        <v>, "HOSE_PGD Công ty Cổ phần Phân phối Khí thấp áp Dầu khí Việt Nam "</v>
      </c>
      <c r="E246" t="s">
        <v>4013</v>
      </c>
      <c r="F246" t="s">
        <v>4014</v>
      </c>
      <c r="G246" t="s">
        <v>4015</v>
      </c>
    </row>
    <row r="247" spans="1:7">
      <c r="A247" t="s">
        <v>2509</v>
      </c>
      <c r="B247" t="s">
        <v>1455</v>
      </c>
      <c r="C247" t="s">
        <v>4016</v>
      </c>
      <c r="D247" t="str">
        <f t="shared" si="3"/>
        <v>, "HOSE_PGI Tổng Công ty Cổ phần Bảo hiểm Petrolimex "</v>
      </c>
      <c r="E247" t="s">
        <v>4017</v>
      </c>
      <c r="F247" t="s">
        <v>4017</v>
      </c>
      <c r="G247" t="s">
        <v>4018</v>
      </c>
    </row>
    <row r="248" spans="1:7">
      <c r="A248" t="s">
        <v>2509</v>
      </c>
      <c r="B248" t="s">
        <v>4019</v>
      </c>
      <c r="C248" t="s">
        <v>4020</v>
      </c>
      <c r="D248" t="str">
        <f t="shared" si="3"/>
        <v>, "HOSE_PGV Tổng Công ty Phát điện 3 - Công ty Cổ phần "</v>
      </c>
      <c r="E248" t="s">
        <v>4021</v>
      </c>
      <c r="F248" t="s">
        <v>4021</v>
      </c>
      <c r="G248" t="s">
        <v>4022</v>
      </c>
    </row>
    <row r="249" spans="1:7">
      <c r="A249" t="s">
        <v>2509</v>
      </c>
      <c r="B249" t="s">
        <v>1461</v>
      </c>
      <c r="C249" t="s">
        <v>4023</v>
      </c>
      <c r="D249" t="str">
        <f t="shared" si="3"/>
        <v>, "HOSE_PHC Công ty Cổ phần Xây dựng Phục Hưng Holdings "</v>
      </c>
      <c r="E249" t="s">
        <v>4024</v>
      </c>
      <c r="F249" t="s">
        <v>4025</v>
      </c>
      <c r="G249" t="s">
        <v>4026</v>
      </c>
    </row>
    <row r="250" spans="1:7">
      <c r="A250" t="s">
        <v>2509</v>
      </c>
      <c r="B250" t="s">
        <v>1467</v>
      </c>
      <c r="C250" t="s">
        <v>4027</v>
      </c>
      <c r="D250" t="str">
        <f t="shared" si="3"/>
        <v>, "HOSE_PHR Công ty Cổ phần Cao su Phước Hòa "</v>
      </c>
      <c r="E250" t="s">
        <v>4028</v>
      </c>
      <c r="F250" t="s">
        <v>4028</v>
      </c>
      <c r="G250" t="s">
        <v>3467</v>
      </c>
    </row>
    <row r="251" spans="1:7">
      <c r="A251" t="s">
        <v>2509</v>
      </c>
      <c r="B251" t="s">
        <v>1479</v>
      </c>
      <c r="C251" t="s">
        <v>1480</v>
      </c>
      <c r="D251" t="str">
        <f t="shared" si="3"/>
        <v>, "HOSE_PIT Công ty Cổ phần Xuất nhập khẩu Petrolimex "</v>
      </c>
      <c r="E251" t="s">
        <v>4029</v>
      </c>
      <c r="F251" t="s">
        <v>4030</v>
      </c>
      <c r="G251" t="s">
        <v>4031</v>
      </c>
    </row>
    <row r="252" spans="1:7">
      <c r="A252" t="s">
        <v>2509</v>
      </c>
      <c r="B252" t="s">
        <v>1487</v>
      </c>
      <c r="C252" t="s">
        <v>1488</v>
      </c>
      <c r="D252" t="str">
        <f t="shared" si="3"/>
        <v>, "HOSE_PJT Công ty Cổ phần Vận tải Xăng dầu Đường thủy Petrolimex "</v>
      </c>
      <c r="E252" t="s">
        <v>4032</v>
      </c>
      <c r="F252" t="s">
        <v>4032</v>
      </c>
      <c r="G252" t="s">
        <v>4033</v>
      </c>
    </row>
    <row r="253" spans="1:7">
      <c r="A253" t="s">
        <v>2509</v>
      </c>
      <c r="B253" t="s">
        <v>4034</v>
      </c>
      <c r="C253" t="s">
        <v>4035</v>
      </c>
      <c r="D253" t="str">
        <f t="shared" si="3"/>
        <v>, "HOSE_PLP Công ty Cổ phần Sản xuất và Công nghệ Nhựa Pha Lê "</v>
      </c>
      <c r="E253" t="s">
        <v>4036</v>
      </c>
      <c r="F253" t="s">
        <v>4037</v>
      </c>
      <c r="G253" t="s">
        <v>4038</v>
      </c>
    </row>
    <row r="254" spans="1:7">
      <c r="A254" t="s">
        <v>2509</v>
      </c>
      <c r="B254" t="s">
        <v>2528</v>
      </c>
      <c r="C254" t="s">
        <v>4039</v>
      </c>
      <c r="D254" t="str">
        <f t="shared" si="3"/>
        <v>, "HOSE_PLX Tập đoàn Xăng dầu Việt Nam "</v>
      </c>
      <c r="E254" t="s">
        <v>4040</v>
      </c>
      <c r="F254" t="s">
        <v>4041</v>
      </c>
      <c r="G254" t="s">
        <v>4042</v>
      </c>
    </row>
    <row r="255" spans="1:7">
      <c r="A255" t="s">
        <v>2509</v>
      </c>
      <c r="B255" t="s">
        <v>4043</v>
      </c>
      <c r="C255" t="s">
        <v>4044</v>
      </c>
      <c r="D255" t="str">
        <f t="shared" si="3"/>
        <v>, "HOSE_PMG Công ty Cổ phần Đầu tư và Sản xuất Petro Miền Trung "</v>
      </c>
      <c r="E255" t="s">
        <v>4045</v>
      </c>
      <c r="F255" t="s">
        <v>4045</v>
      </c>
      <c r="G255" t="s">
        <v>4046</v>
      </c>
    </row>
    <row r="256" spans="1:7">
      <c r="A256" t="s">
        <v>2509</v>
      </c>
      <c r="B256" t="s">
        <v>1505</v>
      </c>
      <c r="C256" t="s">
        <v>1506</v>
      </c>
      <c r="D256" t="str">
        <f t="shared" si="3"/>
        <v>, "HOSE_PNC Công ty Cổ phần Văn hóa Phương Nam "</v>
      </c>
      <c r="E256" t="s">
        <v>4047</v>
      </c>
      <c r="F256" t="s">
        <v>4048</v>
      </c>
      <c r="G256" t="s">
        <v>4049</v>
      </c>
    </row>
    <row r="257" spans="1:7">
      <c r="A257" t="s">
        <v>2509</v>
      </c>
      <c r="B257" t="s">
        <v>1511</v>
      </c>
      <c r="C257" t="s">
        <v>1512</v>
      </c>
      <c r="D257" t="str">
        <f t="shared" si="3"/>
        <v>, "HOSE_PNJ Công ty Cổ phần Vàng bạc Đá quý Phú Nhuận "</v>
      </c>
      <c r="E257" t="s">
        <v>4050</v>
      </c>
      <c r="F257" t="s">
        <v>4051</v>
      </c>
      <c r="G257" t="s">
        <v>4052</v>
      </c>
    </row>
    <row r="258" spans="1:7">
      <c r="A258" t="s">
        <v>2509</v>
      </c>
      <c r="B258" t="s">
        <v>2529</v>
      </c>
      <c r="C258" t="s">
        <v>4053</v>
      </c>
      <c r="D258" t="str">
        <f t="shared" si="3"/>
        <v>, "HOSE_POW Tổng Công ty Điện lực Dầu khí Việt Nam - CTCP "</v>
      </c>
      <c r="E258" t="s">
        <v>4054</v>
      </c>
      <c r="F258" t="s">
        <v>4054</v>
      </c>
      <c r="G258" t="s">
        <v>4055</v>
      </c>
    </row>
    <row r="259" spans="1:7">
      <c r="A259" t="s">
        <v>2509</v>
      </c>
      <c r="B259" t="s">
        <v>1523</v>
      </c>
      <c r="C259" t="s">
        <v>1524</v>
      </c>
      <c r="D259" t="str">
        <f t="shared" ref="D259:D322" si="4">", """&amp;A259&amp;"_"&amp;B259&amp;" "&amp;C259&amp;" """</f>
        <v>, "HOSE_PPC Công ty Cổ phần Nhiệt điện Phả Lại "</v>
      </c>
      <c r="E259" t="s">
        <v>4056</v>
      </c>
      <c r="F259" t="s">
        <v>4057</v>
      </c>
      <c r="G259" t="s">
        <v>4058</v>
      </c>
    </row>
    <row r="260" spans="1:7">
      <c r="A260" t="s">
        <v>2509</v>
      </c>
      <c r="B260" t="s">
        <v>4059</v>
      </c>
      <c r="C260" t="s">
        <v>4060</v>
      </c>
      <c r="D260" t="str">
        <f t="shared" si="4"/>
        <v>, "HOSE_PSH Công ty Cổ phần Thương mại Đầu tư Dầu khí Nam Sông Hậu "</v>
      </c>
      <c r="E260" t="s">
        <v>4061</v>
      </c>
      <c r="F260" t="s">
        <v>4062</v>
      </c>
      <c r="G260" t="s">
        <v>4063</v>
      </c>
    </row>
    <row r="261" spans="1:7">
      <c r="A261" t="s">
        <v>2509</v>
      </c>
      <c r="B261" t="s">
        <v>1557</v>
      </c>
      <c r="C261" t="s">
        <v>1558</v>
      </c>
      <c r="D261" t="str">
        <f t="shared" si="4"/>
        <v>, "HOSE_PTB Công ty Cổ phần Phú Tài "</v>
      </c>
      <c r="E261" t="s">
        <v>4064</v>
      </c>
      <c r="F261" t="s">
        <v>4064</v>
      </c>
      <c r="G261" t="s">
        <v>4065</v>
      </c>
    </row>
    <row r="262" spans="1:7">
      <c r="A262" t="s">
        <v>2509</v>
      </c>
      <c r="B262" t="s">
        <v>1559</v>
      </c>
      <c r="C262" t="s">
        <v>4066</v>
      </c>
      <c r="D262" t="str">
        <f t="shared" si="4"/>
        <v>, "HOSE_PTC Công ty Cổ phần Đầu tư iCapital "</v>
      </c>
      <c r="E262" t="s">
        <v>4067</v>
      </c>
      <c r="F262" t="s">
        <v>4068</v>
      </c>
      <c r="G262" t="s">
        <v>4069</v>
      </c>
    </row>
    <row r="263" spans="1:7">
      <c r="A263" t="s">
        <v>2509</v>
      </c>
      <c r="B263" t="s">
        <v>1573</v>
      </c>
      <c r="C263" t="s">
        <v>4070</v>
      </c>
      <c r="D263" t="str">
        <f t="shared" si="4"/>
        <v>, "HOSE_PTL Công ty Cổ phần Victory Group "</v>
      </c>
      <c r="E263" t="s">
        <v>4071</v>
      </c>
      <c r="F263" t="s">
        <v>4072</v>
      </c>
      <c r="G263" t="s">
        <v>4073</v>
      </c>
    </row>
    <row r="264" spans="1:7">
      <c r="A264" t="s">
        <v>2509</v>
      </c>
      <c r="B264" t="s">
        <v>1591</v>
      </c>
      <c r="C264" t="s">
        <v>1592</v>
      </c>
      <c r="D264" t="str">
        <f t="shared" si="4"/>
        <v>, "HOSE_PVD Tổng Công ty Cổ phần Khoan và Dịch vụ Khoan Dầu khí "</v>
      </c>
      <c r="E264" t="s">
        <v>4074</v>
      </c>
      <c r="F264" t="s">
        <v>4075</v>
      </c>
      <c r="G264" t="s">
        <v>3816</v>
      </c>
    </row>
    <row r="265" spans="1:7">
      <c r="A265" t="s">
        <v>2509</v>
      </c>
      <c r="B265" t="s">
        <v>1607</v>
      </c>
      <c r="C265" t="s">
        <v>4076</v>
      </c>
      <c r="D265" t="str">
        <f t="shared" si="4"/>
        <v>, "HOSE_PVP Công ty Cổ phần Vận tải Dầu khí Thái Bình Dương "</v>
      </c>
      <c r="E265" t="s">
        <v>4077</v>
      </c>
      <c r="F265" t="s">
        <v>4077</v>
      </c>
      <c r="G265" t="s">
        <v>4078</v>
      </c>
    </row>
    <row r="266" spans="1:7">
      <c r="A266" t="s">
        <v>2509</v>
      </c>
      <c r="B266" t="s">
        <v>1613</v>
      </c>
      <c r="C266" t="s">
        <v>4079</v>
      </c>
      <c r="D266" t="str">
        <f t="shared" si="4"/>
        <v>, "HOSE_PVT Tổng Công ty Cổ phần Vận tải Dầu khí "</v>
      </c>
      <c r="E266" t="s">
        <v>4080</v>
      </c>
      <c r="F266" t="s">
        <v>4080</v>
      </c>
      <c r="G266" t="s">
        <v>4081</v>
      </c>
    </row>
    <row r="267" spans="1:7">
      <c r="A267" t="s">
        <v>2509</v>
      </c>
      <c r="B267" t="s">
        <v>1631</v>
      </c>
      <c r="C267" t="s">
        <v>1632</v>
      </c>
      <c r="D267" t="str">
        <f t="shared" si="4"/>
        <v>, "HOSE_PXS Công ty Cổ phần Kết cấu Kim loại và Lắp máy Dầu khí "</v>
      </c>
      <c r="E267" t="s">
        <v>3328</v>
      </c>
      <c r="F267" t="s">
        <v>4082</v>
      </c>
      <c r="G267" t="s">
        <v>4083</v>
      </c>
    </row>
    <row r="268" spans="1:7">
      <c r="A268" t="s">
        <v>2509</v>
      </c>
      <c r="B268" t="s">
        <v>1641</v>
      </c>
      <c r="C268" t="s">
        <v>1642</v>
      </c>
      <c r="D268" t="str">
        <f t="shared" si="4"/>
        <v>, "HOSE_QCG Công ty Cổ phần Quốc Cường Gia Lai "</v>
      </c>
      <c r="E268" t="s">
        <v>4084</v>
      </c>
      <c r="F268" t="s">
        <v>4085</v>
      </c>
      <c r="G268" t="s">
        <v>4086</v>
      </c>
    </row>
    <row r="269" spans="1:7">
      <c r="A269" t="s">
        <v>2509</v>
      </c>
      <c r="B269" t="s">
        <v>4087</v>
      </c>
      <c r="C269" t="s">
        <v>4088</v>
      </c>
      <c r="D269" t="str">
        <f t="shared" si="4"/>
        <v>, "HOSE_QNP Công ty Cổ phần Cảng Quy Nhơn "</v>
      </c>
      <c r="E269" t="s">
        <v>4089</v>
      </c>
      <c r="F269" t="s">
        <v>4089</v>
      </c>
      <c r="G269" t="s">
        <v>4090</v>
      </c>
    </row>
    <row r="270" spans="1:7">
      <c r="A270" t="s">
        <v>2509</v>
      </c>
      <c r="B270" t="s">
        <v>1661</v>
      </c>
      <c r="C270" t="s">
        <v>1662</v>
      </c>
      <c r="D270" t="str">
        <f t="shared" si="4"/>
        <v>, "HOSE_RAL Công ty Cổ phần Bóng đèn Phích nước Rạng Đông "</v>
      </c>
      <c r="E270" t="s">
        <v>4091</v>
      </c>
      <c r="F270" t="s">
        <v>4091</v>
      </c>
      <c r="G270" t="s">
        <v>4092</v>
      </c>
    </row>
    <row r="271" spans="1:7">
      <c r="A271" t="s">
        <v>2509</v>
      </c>
      <c r="B271" t="s">
        <v>1673</v>
      </c>
      <c r="C271" t="s">
        <v>4093</v>
      </c>
      <c r="D271" t="str">
        <f t="shared" si="4"/>
        <v>, "HOSE_RDP Công ty Cổ phần Rạng Đông Holding "</v>
      </c>
      <c r="E271" t="s">
        <v>4094</v>
      </c>
      <c r="F271" t="s">
        <v>4094</v>
      </c>
      <c r="G271" t="s">
        <v>4095</v>
      </c>
    </row>
    <row r="272" spans="1:7">
      <c r="A272" t="s">
        <v>2509</v>
      </c>
      <c r="B272" t="s">
        <v>1675</v>
      </c>
      <c r="C272" t="s">
        <v>4096</v>
      </c>
      <c r="D272" t="str">
        <f t="shared" si="4"/>
        <v>, "HOSE_REE Công ty Cổ phần Cơ Điện Lạnh "</v>
      </c>
      <c r="E272" t="s">
        <v>4097</v>
      </c>
      <c r="F272" t="s">
        <v>4097</v>
      </c>
      <c r="G272" t="s">
        <v>4098</v>
      </c>
    </row>
    <row r="273" spans="1:7">
      <c r="A273" t="s">
        <v>2509</v>
      </c>
      <c r="B273" t="s">
        <v>1685</v>
      </c>
      <c r="C273" t="s">
        <v>4099</v>
      </c>
      <c r="D273" t="str">
        <f t="shared" si="4"/>
        <v>, "HOSE_ROS Công ty Cổ phần Xây dựng FLC FAROS "</v>
      </c>
      <c r="E273" t="s">
        <v>3328</v>
      </c>
      <c r="F273" t="s">
        <v>4100</v>
      </c>
      <c r="G273" t="s">
        <v>4101</v>
      </c>
    </row>
    <row r="274" spans="1:7">
      <c r="A274" t="s">
        <v>2509</v>
      </c>
      <c r="B274" t="s">
        <v>4102</v>
      </c>
      <c r="C274" t="s">
        <v>4103</v>
      </c>
      <c r="D274" t="str">
        <f t="shared" si="4"/>
        <v>, "HOSE_RYG Công ty Cổ phần Sản xuất và Đầu tư Hoàng Gia "</v>
      </c>
      <c r="E274" t="s">
        <v>3353</v>
      </c>
      <c r="F274" t="s">
        <v>3353</v>
      </c>
      <c r="G274" t="s">
        <v>4104</v>
      </c>
    </row>
    <row r="275" spans="1:7">
      <c r="A275" t="s">
        <v>2509</v>
      </c>
      <c r="B275" t="s">
        <v>1699</v>
      </c>
      <c r="C275" t="s">
        <v>1700</v>
      </c>
      <c r="D275" t="str">
        <f t="shared" si="4"/>
        <v>, "HOSE_S4A Công ty Cổ phần Thủy điện Sê San 4A "</v>
      </c>
      <c r="E275" t="s">
        <v>4105</v>
      </c>
      <c r="F275" t="s">
        <v>4105</v>
      </c>
      <c r="G275" t="s">
        <v>4106</v>
      </c>
    </row>
    <row r="276" spans="1:7">
      <c r="A276" t="s">
        <v>2509</v>
      </c>
      <c r="B276" t="s">
        <v>1713</v>
      </c>
      <c r="C276" t="s">
        <v>4107</v>
      </c>
      <c r="D276" t="str">
        <f t="shared" si="4"/>
        <v>, "HOSE_SAB Tổng Công ty Cổ phần Bia – Rượu – Nước giải khát Sài Gòn "</v>
      </c>
      <c r="E276" t="s">
        <v>4108</v>
      </c>
      <c r="F276" t="s">
        <v>4108</v>
      </c>
      <c r="G276" t="s">
        <v>4109</v>
      </c>
    </row>
    <row r="277" spans="1:7">
      <c r="A277" t="s">
        <v>2509</v>
      </c>
      <c r="B277" t="s">
        <v>1719</v>
      </c>
      <c r="C277" t="s">
        <v>4110</v>
      </c>
      <c r="D277" t="str">
        <f t="shared" si="4"/>
        <v>, "HOSE_SAM Công ty Cổ phần SAM Holdings "</v>
      </c>
      <c r="E277" t="s">
        <v>4111</v>
      </c>
      <c r="F277" t="s">
        <v>4111</v>
      </c>
      <c r="G277" t="s">
        <v>4098</v>
      </c>
    </row>
    <row r="278" spans="1:7">
      <c r="A278" t="s">
        <v>2509</v>
      </c>
      <c r="B278" t="s">
        <v>1723</v>
      </c>
      <c r="C278" t="s">
        <v>4112</v>
      </c>
      <c r="D278" t="str">
        <f t="shared" si="4"/>
        <v>, "HOSE_SAV Công ty Cổ phần Hợp tác Kinh tế và Xuất nhập khẩu Savimex "</v>
      </c>
      <c r="E278" t="s">
        <v>4113</v>
      </c>
      <c r="F278" t="s">
        <v>4114</v>
      </c>
      <c r="G278" t="s">
        <v>4115</v>
      </c>
    </row>
    <row r="279" spans="1:7">
      <c r="A279" t="s">
        <v>2509</v>
      </c>
      <c r="B279" t="s">
        <v>1727</v>
      </c>
      <c r="C279" t="s">
        <v>1728</v>
      </c>
      <c r="D279" t="str">
        <f t="shared" si="4"/>
        <v>, "HOSE_SBA Công ty Cổ phần Sông Ba "</v>
      </c>
      <c r="E279" t="s">
        <v>4116</v>
      </c>
      <c r="F279" t="s">
        <v>4116</v>
      </c>
      <c r="G279" t="s">
        <v>3981</v>
      </c>
    </row>
    <row r="280" spans="1:7">
      <c r="A280" t="s">
        <v>2509</v>
      </c>
      <c r="B280" t="s">
        <v>4117</v>
      </c>
      <c r="C280" t="s">
        <v>4118</v>
      </c>
      <c r="D280" t="str">
        <f t="shared" si="4"/>
        <v>, "HOSE_SBG Công ty Cổ phần Tập đoàn Cơ khí Công nghệ cao Siba "</v>
      </c>
      <c r="E280" t="s">
        <v>4119</v>
      </c>
      <c r="F280" t="s">
        <v>4119</v>
      </c>
      <c r="G280" t="s">
        <v>4120</v>
      </c>
    </row>
    <row r="281" spans="1:7">
      <c r="A281" t="s">
        <v>2509</v>
      </c>
      <c r="B281" t="s">
        <v>1735</v>
      </c>
      <c r="C281" t="s">
        <v>4121</v>
      </c>
      <c r="D281" t="str">
        <f t="shared" si="4"/>
        <v>, "HOSE_SBT Công ty Cổ phần Thành Thành Công - Biên Hòa "</v>
      </c>
      <c r="E281" t="s">
        <v>4122</v>
      </c>
      <c r="F281" t="s">
        <v>4122</v>
      </c>
      <c r="G281" t="s">
        <v>4123</v>
      </c>
    </row>
    <row r="282" spans="1:7">
      <c r="A282" t="s">
        <v>2509</v>
      </c>
      <c r="B282" t="s">
        <v>1737</v>
      </c>
      <c r="C282" t="s">
        <v>4124</v>
      </c>
      <c r="D282" t="str">
        <f t="shared" si="4"/>
        <v>, "HOSE_SBV Công ty Cổ phần Siam Brothers Việt Nam "</v>
      </c>
      <c r="E282" t="s">
        <v>4125</v>
      </c>
      <c r="F282" t="s">
        <v>4126</v>
      </c>
      <c r="G282" t="s">
        <v>4127</v>
      </c>
    </row>
    <row r="283" spans="1:7">
      <c r="A283" t="s">
        <v>2509</v>
      </c>
      <c r="B283" t="s">
        <v>1739</v>
      </c>
      <c r="C283" t="s">
        <v>4128</v>
      </c>
      <c r="D283" t="str">
        <f t="shared" si="4"/>
        <v>, "HOSE_SC5 Công ty Cổ phần Xây dựng Số 5 "</v>
      </c>
      <c r="E283" t="s">
        <v>4129</v>
      </c>
      <c r="F283" t="s">
        <v>4130</v>
      </c>
      <c r="G283" t="s">
        <v>4131</v>
      </c>
    </row>
    <row r="284" spans="1:7">
      <c r="A284" t="s">
        <v>2509</v>
      </c>
      <c r="B284" t="s">
        <v>1743</v>
      </c>
      <c r="C284" t="s">
        <v>1744</v>
      </c>
      <c r="D284" t="str">
        <f t="shared" si="4"/>
        <v>, "HOSE_SCD Công ty Cổ phần Nước giải khát Chương Dương "</v>
      </c>
      <c r="E284" t="s">
        <v>3328</v>
      </c>
      <c r="F284" t="s">
        <v>4132</v>
      </c>
      <c r="G284" t="s">
        <v>4133</v>
      </c>
    </row>
    <row r="285" spans="1:7">
      <c r="A285" t="s">
        <v>2509</v>
      </c>
      <c r="B285" t="s">
        <v>1755</v>
      </c>
      <c r="C285" t="s">
        <v>1756</v>
      </c>
      <c r="D285" t="str">
        <f t="shared" si="4"/>
        <v>, "HOSE_SCR Công ty Cổ phần Địa ốc Sài Gòn Thương Tín "</v>
      </c>
      <c r="E285" t="s">
        <v>4134</v>
      </c>
      <c r="F285" t="s">
        <v>4134</v>
      </c>
      <c r="G285" t="s">
        <v>3276</v>
      </c>
    </row>
    <row r="286" spans="1:7">
      <c r="A286" t="s">
        <v>2509</v>
      </c>
      <c r="B286" t="s">
        <v>2530</v>
      </c>
      <c r="C286" t="s">
        <v>4135</v>
      </c>
      <c r="D286" t="str">
        <f t="shared" si="4"/>
        <v>, "HOSE_SCS Công ty Cổ phần Dịch vụ Hàng hóa Sài Gòn "</v>
      </c>
      <c r="E286" t="s">
        <v>4136</v>
      </c>
      <c r="F286" t="s">
        <v>4136</v>
      </c>
      <c r="G286" t="s">
        <v>4137</v>
      </c>
    </row>
    <row r="287" spans="1:7">
      <c r="A287" t="s">
        <v>2509</v>
      </c>
      <c r="B287" t="s">
        <v>1825</v>
      </c>
      <c r="C287" t="s">
        <v>1826</v>
      </c>
      <c r="D287" t="str">
        <f t="shared" si="4"/>
        <v>, "HOSE_SFC Công ty Cổ phần Nhiên liệu Sài Gòn "</v>
      </c>
      <c r="E287" t="s">
        <v>4138</v>
      </c>
      <c r="F287" t="s">
        <v>4139</v>
      </c>
      <c r="G287" t="s">
        <v>4140</v>
      </c>
    </row>
    <row r="288" spans="1:7">
      <c r="A288" t="s">
        <v>2509</v>
      </c>
      <c r="B288" t="s">
        <v>1827</v>
      </c>
      <c r="C288" t="s">
        <v>1828</v>
      </c>
      <c r="D288" t="str">
        <f t="shared" si="4"/>
        <v>, "HOSE_SFG Công ty Cổ phần Phân bón Miền Nam "</v>
      </c>
      <c r="E288" t="s">
        <v>4141</v>
      </c>
      <c r="F288" t="s">
        <v>4141</v>
      </c>
      <c r="G288" t="s">
        <v>4142</v>
      </c>
    </row>
    <row r="289" spans="1:7">
      <c r="A289" t="s">
        <v>2509</v>
      </c>
      <c r="B289" t="s">
        <v>1829</v>
      </c>
      <c r="C289" t="s">
        <v>1830</v>
      </c>
      <c r="D289" t="str">
        <f t="shared" si="4"/>
        <v>, "HOSE_SFI Công ty Cổ phần Đại lý Vận tải SAFI "</v>
      </c>
      <c r="E289" t="s">
        <v>4143</v>
      </c>
      <c r="F289" t="s">
        <v>4144</v>
      </c>
      <c r="G289" t="s">
        <v>3840</v>
      </c>
    </row>
    <row r="290" spans="1:7">
      <c r="A290" t="s">
        <v>2509</v>
      </c>
      <c r="B290" t="s">
        <v>1839</v>
      </c>
      <c r="C290" t="s">
        <v>4145</v>
      </c>
      <c r="D290" t="str">
        <f t="shared" si="4"/>
        <v>, "HOSE_SGN Công ty Cổ phần Phục vụ Mặt đất Sài Gòn "</v>
      </c>
      <c r="E290" t="s">
        <v>4146</v>
      </c>
      <c r="F290" t="s">
        <v>4147</v>
      </c>
      <c r="G290" t="s">
        <v>4148</v>
      </c>
    </row>
    <row r="291" spans="1:7">
      <c r="A291" t="s">
        <v>2509</v>
      </c>
      <c r="B291" t="s">
        <v>1845</v>
      </c>
      <c r="C291" t="s">
        <v>4149</v>
      </c>
      <c r="D291" t="str">
        <f t="shared" si="4"/>
        <v>, "HOSE_SGR Công ty Cổ phần Tổng Công ty Cổ phần Địa ốc Sài Gòn "</v>
      </c>
      <c r="E291" t="s">
        <v>3459</v>
      </c>
      <c r="F291" t="s">
        <v>4150</v>
      </c>
      <c r="G291" t="s">
        <v>4151</v>
      </c>
    </row>
    <row r="292" spans="1:7">
      <c r="A292" t="s">
        <v>2509</v>
      </c>
      <c r="B292" t="s">
        <v>1848</v>
      </c>
      <c r="C292" t="s">
        <v>1849</v>
      </c>
      <c r="D292" t="str">
        <f t="shared" si="4"/>
        <v>, "HOSE_SGT Công ty Cổ phần Công nghệ Viễn thông Sài Gòn "</v>
      </c>
      <c r="E292" t="s">
        <v>4152</v>
      </c>
      <c r="F292" t="s">
        <v>4153</v>
      </c>
      <c r="G292" t="s">
        <v>4154</v>
      </c>
    </row>
    <row r="293" spans="1:7">
      <c r="A293" t="s">
        <v>2509</v>
      </c>
      <c r="B293" t="s">
        <v>1850</v>
      </c>
      <c r="C293" t="s">
        <v>1851</v>
      </c>
      <c r="D293" t="str">
        <f t="shared" si="4"/>
        <v>, "HOSE_SHA Công ty Cổ phần Sơn Hà Sài Gòn "</v>
      </c>
      <c r="E293" t="s">
        <v>4155</v>
      </c>
      <c r="F293" t="s">
        <v>4155</v>
      </c>
      <c r="G293" t="s">
        <v>4156</v>
      </c>
    </row>
    <row r="294" spans="1:7">
      <c r="A294" t="s">
        <v>2509</v>
      </c>
      <c r="B294" t="s">
        <v>1852</v>
      </c>
      <c r="C294" t="s">
        <v>4157</v>
      </c>
      <c r="D294" t="str">
        <f t="shared" si="4"/>
        <v>, "HOSE_SHB Ngân hàng Thương mại Cổ phần Sài Gòn – Hà Nội "</v>
      </c>
      <c r="E294" t="s">
        <v>4158</v>
      </c>
      <c r="F294" t="s">
        <v>4159</v>
      </c>
      <c r="G294" t="s">
        <v>4160</v>
      </c>
    </row>
    <row r="295" spans="1:7">
      <c r="A295" t="s">
        <v>2509</v>
      </c>
      <c r="B295" t="s">
        <v>1858</v>
      </c>
      <c r="C295" t="s">
        <v>4161</v>
      </c>
      <c r="D295" t="str">
        <f t="shared" si="4"/>
        <v>, "HOSE_SHI Công ty Cổ phần Quốc tế Sơn Hà "</v>
      </c>
      <c r="E295" t="s">
        <v>4162</v>
      </c>
      <c r="F295" t="s">
        <v>4163</v>
      </c>
      <c r="G295" t="s">
        <v>4164</v>
      </c>
    </row>
    <row r="296" spans="1:7">
      <c r="A296" t="s">
        <v>2509</v>
      </c>
      <c r="B296" t="s">
        <v>1862</v>
      </c>
      <c r="C296" t="s">
        <v>4165</v>
      </c>
      <c r="D296" t="str">
        <f t="shared" si="4"/>
        <v>, "HOSE_SHP Công ty Cổ phần Thủy điện Miền Nam "</v>
      </c>
      <c r="E296" t="s">
        <v>4166</v>
      </c>
      <c r="F296" t="s">
        <v>4166</v>
      </c>
      <c r="G296" t="s">
        <v>4167</v>
      </c>
    </row>
    <row r="297" spans="1:7">
      <c r="A297" t="s">
        <v>2509</v>
      </c>
      <c r="B297" t="s">
        <v>1873</v>
      </c>
      <c r="C297" t="s">
        <v>4168</v>
      </c>
      <c r="D297" t="str">
        <f t="shared" si="4"/>
        <v>, "HOSE_SII Công ty Cổ phần Hạ tầng nước Sài Gòn "</v>
      </c>
      <c r="E297" t="s">
        <v>3328</v>
      </c>
      <c r="F297" t="s">
        <v>4169</v>
      </c>
      <c r="G297" t="s">
        <v>4170</v>
      </c>
    </row>
    <row r="298" spans="1:7">
      <c r="A298" t="s">
        <v>2509</v>
      </c>
      <c r="B298" t="s">
        <v>2531</v>
      </c>
      <c r="C298" t="s">
        <v>4171</v>
      </c>
      <c r="D298" t="str">
        <f t="shared" si="4"/>
        <v>, "HOSE_SIP Công ty Cổ phần Đầu tư Sài Gòn VRG "</v>
      </c>
      <c r="E298" t="s">
        <v>4172</v>
      </c>
      <c r="F298" t="s">
        <v>4172</v>
      </c>
      <c r="G298" t="s">
        <v>3312</v>
      </c>
    </row>
    <row r="299" spans="1:7">
      <c r="A299" t="s">
        <v>2509</v>
      </c>
      <c r="B299" t="s">
        <v>1879</v>
      </c>
      <c r="C299" t="s">
        <v>1880</v>
      </c>
      <c r="D299" t="str">
        <f t="shared" si="4"/>
        <v>, "HOSE_SJD Công ty Cổ phần Thủy điện Cần Đơn "</v>
      </c>
      <c r="E299" t="s">
        <v>4173</v>
      </c>
      <c r="F299" t="s">
        <v>4173</v>
      </c>
      <c r="G299" t="s">
        <v>4033</v>
      </c>
    </row>
    <row r="300" spans="1:7">
      <c r="A300" t="s">
        <v>2509</v>
      </c>
      <c r="B300" t="s">
        <v>1887</v>
      </c>
      <c r="C300" t="s">
        <v>4174</v>
      </c>
      <c r="D300" t="str">
        <f t="shared" si="4"/>
        <v>, "HOSE_SJS Công ty Cổ phần SJ Group "</v>
      </c>
      <c r="E300" t="s">
        <v>4175</v>
      </c>
      <c r="F300" t="s">
        <v>4176</v>
      </c>
      <c r="G300" t="s">
        <v>4177</v>
      </c>
    </row>
    <row r="301" spans="1:7">
      <c r="A301" t="s">
        <v>2509</v>
      </c>
      <c r="B301" t="s">
        <v>1889</v>
      </c>
      <c r="C301" t="s">
        <v>1890</v>
      </c>
      <c r="D301" t="str">
        <f t="shared" si="4"/>
        <v>, "HOSE_SKG Công ty Cổ phần Tàu cao tốc Superdong – Kiên Giang "</v>
      </c>
      <c r="E301" t="s">
        <v>4178</v>
      </c>
      <c r="F301" t="s">
        <v>4178</v>
      </c>
      <c r="G301" t="s">
        <v>4179</v>
      </c>
    </row>
    <row r="302" spans="1:7">
      <c r="A302" t="s">
        <v>2509</v>
      </c>
      <c r="B302" t="s">
        <v>1897</v>
      </c>
      <c r="C302" t="s">
        <v>1898</v>
      </c>
      <c r="D302" t="str">
        <f t="shared" si="4"/>
        <v>, "HOSE_SMA Công ty Cổ phần Thiết bị Phụ tùng Sài Gòn "</v>
      </c>
      <c r="E302" t="s">
        <v>4180</v>
      </c>
      <c r="F302" t="s">
        <v>4180</v>
      </c>
      <c r="G302" t="s">
        <v>4181</v>
      </c>
    </row>
    <row r="303" spans="1:7">
      <c r="A303" t="s">
        <v>2509</v>
      </c>
      <c r="B303" t="s">
        <v>1899</v>
      </c>
      <c r="C303" t="s">
        <v>1900</v>
      </c>
      <c r="D303" t="str">
        <f t="shared" si="4"/>
        <v>, "HOSE_SMB Công ty Cổ phần Bia Sài Gòn - Miền Trung "</v>
      </c>
      <c r="E303" t="s">
        <v>4182</v>
      </c>
      <c r="F303" t="s">
        <v>4182</v>
      </c>
      <c r="G303" t="s">
        <v>4183</v>
      </c>
    </row>
    <row r="304" spans="1:7">
      <c r="A304" t="s">
        <v>2509</v>
      </c>
      <c r="B304" t="s">
        <v>1901</v>
      </c>
      <c r="C304" t="s">
        <v>1902</v>
      </c>
      <c r="D304" t="str">
        <f t="shared" si="4"/>
        <v>, "HOSE_SMC Công ty Cổ phần Đầu tư Thương mại SMC "</v>
      </c>
      <c r="E304" t="s">
        <v>4184</v>
      </c>
      <c r="F304" t="s">
        <v>4185</v>
      </c>
      <c r="G304" t="s">
        <v>4186</v>
      </c>
    </row>
    <row r="305" spans="1:7">
      <c r="A305" t="s">
        <v>2509</v>
      </c>
      <c r="B305" t="s">
        <v>1921</v>
      </c>
      <c r="C305" t="s">
        <v>1922</v>
      </c>
      <c r="D305" t="str">
        <f t="shared" si="4"/>
        <v>, "HOSE_SPM Công ty Cổ phần S.P.M "</v>
      </c>
      <c r="E305" t="s">
        <v>4187</v>
      </c>
      <c r="F305" t="s">
        <v>4188</v>
      </c>
      <c r="G305" t="s">
        <v>4189</v>
      </c>
    </row>
    <row r="306" spans="1:7">
      <c r="A306" t="s">
        <v>2509</v>
      </c>
      <c r="B306" t="s">
        <v>1933</v>
      </c>
      <c r="C306" t="s">
        <v>4190</v>
      </c>
      <c r="D306" t="str">
        <f t="shared" si="4"/>
        <v>, "HOSE_SRC Công ty Cổ phần Cao su Sao Vàng "</v>
      </c>
      <c r="E306" t="s">
        <v>4191</v>
      </c>
      <c r="F306" t="s">
        <v>4192</v>
      </c>
      <c r="G306" t="s">
        <v>3881</v>
      </c>
    </row>
    <row r="307" spans="1:7">
      <c r="A307" t="s">
        <v>2509</v>
      </c>
      <c r="B307" t="s">
        <v>1935</v>
      </c>
      <c r="C307" t="s">
        <v>4193</v>
      </c>
      <c r="D307" t="str">
        <f t="shared" si="4"/>
        <v>, "HOSE_SRF Công ty Cổ phần Searefico "</v>
      </c>
      <c r="E307" t="s">
        <v>4194</v>
      </c>
      <c r="F307" t="s">
        <v>4195</v>
      </c>
      <c r="G307" t="s">
        <v>4196</v>
      </c>
    </row>
    <row r="308" spans="1:7">
      <c r="A308" t="s">
        <v>2509</v>
      </c>
      <c r="B308" t="s">
        <v>2532</v>
      </c>
      <c r="C308" t="s">
        <v>4197</v>
      </c>
      <c r="D308" t="str">
        <f t="shared" si="4"/>
        <v>, "HOSE_SSB Ngân hàng Thương mại Cổ phần Đông Nam Á "</v>
      </c>
      <c r="E308" t="s">
        <v>4198</v>
      </c>
      <c r="F308" t="s">
        <v>4199</v>
      </c>
      <c r="G308" t="s">
        <v>3920</v>
      </c>
    </row>
    <row r="309" spans="1:7">
      <c r="A309" t="s">
        <v>2509</v>
      </c>
      <c r="B309" t="s">
        <v>1939</v>
      </c>
      <c r="C309" t="s">
        <v>4200</v>
      </c>
      <c r="D309" t="str">
        <f t="shared" si="4"/>
        <v>, "HOSE_SSC Công ty Cổ phần Giống Cây trồng Miền Nam "</v>
      </c>
      <c r="E309" t="s">
        <v>4201</v>
      </c>
      <c r="F309" t="s">
        <v>4202</v>
      </c>
      <c r="G309" t="s">
        <v>4203</v>
      </c>
    </row>
    <row r="310" spans="1:7">
      <c r="A310" t="s">
        <v>2509</v>
      </c>
      <c r="B310" t="s">
        <v>2533</v>
      </c>
      <c r="C310" t="s">
        <v>4204</v>
      </c>
      <c r="D310" t="str">
        <f t="shared" si="4"/>
        <v>, "HOSE_SSI Công ty Cổ phần Chứng khoán SSI "</v>
      </c>
      <c r="E310" t="s">
        <v>4205</v>
      </c>
      <c r="F310" t="s">
        <v>4206</v>
      </c>
      <c r="G310" t="s">
        <v>4207</v>
      </c>
    </row>
    <row r="311" spans="1:7">
      <c r="A311" t="s">
        <v>2509</v>
      </c>
      <c r="B311" t="s">
        <v>1953</v>
      </c>
      <c r="C311" t="s">
        <v>4208</v>
      </c>
      <c r="D311" t="str">
        <f t="shared" si="4"/>
        <v>, "HOSE_ST8 Công ty Cổ phần Tập đoàn ST8 "</v>
      </c>
      <c r="E311" t="s">
        <v>4209</v>
      </c>
      <c r="F311" t="s">
        <v>4209</v>
      </c>
      <c r="G311" t="s">
        <v>4210</v>
      </c>
    </row>
    <row r="312" spans="1:7">
      <c r="A312" t="s">
        <v>2509</v>
      </c>
      <c r="B312" t="s">
        <v>1955</v>
      </c>
      <c r="C312" t="s">
        <v>1956</v>
      </c>
      <c r="D312" t="str">
        <f t="shared" si="4"/>
        <v>, "HOSE_STB Ngân hàng Thương mại Cổ phần Sài Gòn Thương Tín "</v>
      </c>
      <c r="E312" t="s">
        <v>4211</v>
      </c>
      <c r="F312" t="s">
        <v>4211</v>
      </c>
      <c r="G312" t="s">
        <v>4212</v>
      </c>
    </row>
    <row r="313" spans="1:7">
      <c r="A313" t="s">
        <v>2509</v>
      </c>
      <c r="B313" t="s">
        <v>1957</v>
      </c>
      <c r="C313" t="s">
        <v>1958</v>
      </c>
      <c r="D313" t="str">
        <f t="shared" si="4"/>
        <v>, "HOSE_STG Công ty Cổ phần Kho vận Miền Nam "</v>
      </c>
      <c r="E313" t="s">
        <v>4213</v>
      </c>
      <c r="F313" t="s">
        <v>4213</v>
      </c>
      <c r="G313" t="s">
        <v>4214</v>
      </c>
    </row>
    <row r="314" spans="1:7">
      <c r="A314" t="s">
        <v>2509</v>
      </c>
      <c r="B314" t="s">
        <v>1959</v>
      </c>
      <c r="C314" t="s">
        <v>4215</v>
      </c>
      <c r="D314" t="str">
        <f t="shared" si="4"/>
        <v>, "HOSE_STK Công ty Cổ phần Sợi Thế Kỷ "</v>
      </c>
      <c r="E314" t="s">
        <v>4216</v>
      </c>
      <c r="F314" t="s">
        <v>4216</v>
      </c>
      <c r="G314" t="s">
        <v>4217</v>
      </c>
    </row>
    <row r="315" spans="1:7">
      <c r="A315" t="s">
        <v>2509</v>
      </c>
      <c r="B315" t="s">
        <v>1973</v>
      </c>
      <c r="C315" t="s">
        <v>4218</v>
      </c>
      <c r="D315" t="str">
        <f t="shared" si="4"/>
        <v>, "HOSE_SVC Công ty Cổ phần Dịch vụ Tổng hợp Sài Gòn "</v>
      </c>
      <c r="E315" t="s">
        <v>4219</v>
      </c>
      <c r="F315" t="s">
        <v>4220</v>
      </c>
      <c r="G315" t="s">
        <v>4221</v>
      </c>
    </row>
    <row r="316" spans="1:7">
      <c r="A316" t="s">
        <v>2509</v>
      </c>
      <c r="B316" t="s">
        <v>4222</v>
      </c>
      <c r="C316" t="s">
        <v>4223</v>
      </c>
      <c r="D316" t="str">
        <f t="shared" si="4"/>
        <v>, "HOSE_SVD Công ty Cổ phần Đầu tư &amp; Thương mại Vũ Đăng "</v>
      </c>
      <c r="E316" t="s">
        <v>4224</v>
      </c>
      <c r="F316" t="s">
        <v>4224</v>
      </c>
      <c r="G316" t="s">
        <v>4225</v>
      </c>
    </row>
    <row r="317" spans="1:7">
      <c r="A317" t="s">
        <v>2509</v>
      </c>
      <c r="B317" t="s">
        <v>1977</v>
      </c>
      <c r="C317" t="s">
        <v>1978</v>
      </c>
      <c r="D317" t="str">
        <f t="shared" si="4"/>
        <v>, "HOSE_SVI Công ty Cổ phần Bao bì Biên Hòa "</v>
      </c>
      <c r="E317" t="s">
        <v>4226</v>
      </c>
      <c r="F317" t="s">
        <v>4226</v>
      </c>
      <c r="G317" t="s">
        <v>4227</v>
      </c>
    </row>
    <row r="318" spans="1:7">
      <c r="A318" t="s">
        <v>2509</v>
      </c>
      <c r="B318" t="s">
        <v>1981</v>
      </c>
      <c r="C318" t="s">
        <v>1982</v>
      </c>
      <c r="D318" t="str">
        <f t="shared" si="4"/>
        <v>, "HOSE_SVT Công ty Cổ phần Công nghệ Sài Gòn Viễn Đông "</v>
      </c>
      <c r="E318" t="s">
        <v>4228</v>
      </c>
      <c r="F318" t="s">
        <v>4228</v>
      </c>
      <c r="G318" t="s">
        <v>4229</v>
      </c>
    </row>
    <row r="319" spans="1:7">
      <c r="A319" t="s">
        <v>2509</v>
      </c>
      <c r="B319" t="s">
        <v>1985</v>
      </c>
      <c r="C319" t="s">
        <v>4230</v>
      </c>
      <c r="D319" t="str">
        <f t="shared" si="4"/>
        <v>, "HOSE_SZC Công ty Cổ phần Sonadezi Châu Đức "</v>
      </c>
      <c r="E319" t="s">
        <v>4231</v>
      </c>
      <c r="F319" t="s">
        <v>4231</v>
      </c>
      <c r="G319" t="s">
        <v>3789</v>
      </c>
    </row>
    <row r="320" spans="1:7">
      <c r="A320" t="s">
        <v>2509</v>
      </c>
      <c r="B320" t="s">
        <v>1989</v>
      </c>
      <c r="C320" t="s">
        <v>4232</v>
      </c>
      <c r="D320" t="str">
        <f t="shared" si="4"/>
        <v>, "HOSE_SZL Công ty Cổ phần Sonadezi Long Thành "</v>
      </c>
      <c r="E320" t="s">
        <v>4233</v>
      </c>
      <c r="F320" t="s">
        <v>4234</v>
      </c>
      <c r="G320" t="s">
        <v>4235</v>
      </c>
    </row>
    <row r="321" spans="1:7">
      <c r="A321" t="s">
        <v>2509</v>
      </c>
      <c r="B321" t="s">
        <v>2003</v>
      </c>
      <c r="C321" t="s">
        <v>4236</v>
      </c>
      <c r="D321" t="str">
        <f t="shared" si="4"/>
        <v>, "HOSE_TBC Công ty Cổ phần Thủy điện Thác Bà "</v>
      </c>
      <c r="E321" t="s">
        <v>4237</v>
      </c>
      <c r="F321" t="s">
        <v>4237</v>
      </c>
      <c r="G321" t="s">
        <v>4238</v>
      </c>
    </row>
    <row r="322" spans="1:7">
      <c r="A322" t="s">
        <v>2509</v>
      </c>
      <c r="B322" t="s">
        <v>2534</v>
      </c>
      <c r="C322" t="s">
        <v>4239</v>
      </c>
      <c r="D322" t="str">
        <f t="shared" si="4"/>
        <v>, "HOSE_TCB Ngân hàng Thương mại Cổ phần Kỹ Thương Việt Nam "</v>
      </c>
      <c r="E322" t="s">
        <v>4240</v>
      </c>
      <c r="F322" t="s">
        <v>4240</v>
      </c>
      <c r="G322" t="s">
        <v>4241</v>
      </c>
    </row>
    <row r="323" spans="1:7">
      <c r="A323" t="s">
        <v>2509</v>
      </c>
      <c r="B323" t="s">
        <v>4242</v>
      </c>
      <c r="C323" t="s">
        <v>4243</v>
      </c>
      <c r="D323" t="str">
        <f t="shared" ref="D323:D386" si="5">", """&amp;A323&amp;"_"&amp;B323&amp;" "&amp;C323&amp;" """</f>
        <v>, "HOSE_TCD Công ty Cổ phần Tập đoàn Xây dựng Tracodi "</v>
      </c>
      <c r="E323" t="s">
        <v>4244</v>
      </c>
      <c r="F323" t="s">
        <v>4244</v>
      </c>
      <c r="G323" t="s">
        <v>4245</v>
      </c>
    </row>
    <row r="324" spans="1:7">
      <c r="A324" t="s">
        <v>2509</v>
      </c>
      <c r="B324" t="s">
        <v>2013</v>
      </c>
      <c r="C324" t="s">
        <v>4246</v>
      </c>
      <c r="D324" t="str">
        <f t="shared" si="5"/>
        <v>, "HOSE_TCH Công ty Cổ phần Đầu tư Dịch vụ Tài chính Hoàng Huy "</v>
      </c>
      <c r="E324" t="s">
        <v>4247</v>
      </c>
      <c r="F324" t="s">
        <v>4247</v>
      </c>
      <c r="G324" t="s">
        <v>4248</v>
      </c>
    </row>
    <row r="325" spans="1:7">
      <c r="A325" t="s">
        <v>2509</v>
      </c>
      <c r="B325" t="s">
        <v>4249</v>
      </c>
      <c r="C325" t="s">
        <v>4250</v>
      </c>
      <c r="D325" t="str">
        <f t="shared" si="5"/>
        <v>, "HOSE_TCI Công ty Cổ phần Chứng khoán Thành Công "</v>
      </c>
      <c r="E325" t="s">
        <v>4251</v>
      </c>
      <c r="F325" t="s">
        <v>4251</v>
      </c>
      <c r="G325" t="s">
        <v>4252</v>
      </c>
    </row>
    <row r="326" spans="1:7">
      <c r="A326" t="s">
        <v>2509</v>
      </c>
      <c r="B326" t="s">
        <v>2015</v>
      </c>
      <c r="C326" t="s">
        <v>2016</v>
      </c>
      <c r="D326" t="str">
        <f t="shared" si="5"/>
        <v>, "HOSE_TCL Công ty Cổ phần Đại lý Giao nhận Vận tải Xếp dỡ Tân Cảng "</v>
      </c>
      <c r="E326" t="s">
        <v>4253</v>
      </c>
      <c r="F326" t="s">
        <v>4253</v>
      </c>
      <c r="G326" t="s">
        <v>4254</v>
      </c>
    </row>
    <row r="327" spans="1:7">
      <c r="A327" t="s">
        <v>2509</v>
      </c>
      <c r="B327" t="s">
        <v>2017</v>
      </c>
      <c r="C327" t="s">
        <v>2018</v>
      </c>
      <c r="D327" t="str">
        <f t="shared" si="5"/>
        <v>, "HOSE_TCM Công ty Cổ phần Dệt may - Đầu tư - Thương mại Thành Công "</v>
      </c>
      <c r="E327" t="s">
        <v>4255</v>
      </c>
      <c r="F327" t="s">
        <v>4256</v>
      </c>
      <c r="G327" t="s">
        <v>4257</v>
      </c>
    </row>
    <row r="328" spans="1:7">
      <c r="A328" t="s">
        <v>2509</v>
      </c>
      <c r="B328" t="s">
        <v>2019</v>
      </c>
      <c r="C328" t="s">
        <v>4258</v>
      </c>
      <c r="D328" t="str">
        <f t="shared" si="5"/>
        <v>, "HOSE_TCO Công ty Cổ phần TCO Holdings "</v>
      </c>
      <c r="E328" t="s">
        <v>4259</v>
      </c>
      <c r="F328" t="s">
        <v>4259</v>
      </c>
      <c r="G328" t="s">
        <v>4260</v>
      </c>
    </row>
    <row r="329" spans="1:7">
      <c r="A329" t="s">
        <v>2509</v>
      </c>
      <c r="B329" t="s">
        <v>2021</v>
      </c>
      <c r="C329" t="s">
        <v>4261</v>
      </c>
      <c r="D329" t="str">
        <f t="shared" si="5"/>
        <v>, "HOSE_TCR Công ty Cổ phần Công nghiệp Gốm sứ TAICERA "</v>
      </c>
      <c r="E329" t="s">
        <v>4262</v>
      </c>
      <c r="F329" t="s">
        <v>4263</v>
      </c>
      <c r="G329" t="s">
        <v>4264</v>
      </c>
    </row>
    <row r="330" spans="1:7">
      <c r="A330" t="s">
        <v>2509</v>
      </c>
      <c r="B330" t="s">
        <v>2025</v>
      </c>
      <c r="C330" t="s">
        <v>2026</v>
      </c>
      <c r="D330" t="str">
        <f t="shared" si="5"/>
        <v>, "HOSE_TCT Công ty Cổ phần Cáp treo Núi Bà Tây Ninh "</v>
      </c>
      <c r="E330" t="s">
        <v>4265</v>
      </c>
      <c r="F330" t="s">
        <v>4265</v>
      </c>
      <c r="G330" t="s">
        <v>4266</v>
      </c>
    </row>
    <row r="331" spans="1:7">
      <c r="A331" t="s">
        <v>2509</v>
      </c>
      <c r="B331" t="s">
        <v>2027</v>
      </c>
      <c r="C331" t="s">
        <v>2028</v>
      </c>
      <c r="D331" t="str">
        <f t="shared" si="5"/>
        <v>, "HOSE_TDC Công ty Cổ phần Kinh doanh và Phát triển Bình Dương "</v>
      </c>
      <c r="E331" t="s">
        <v>4071</v>
      </c>
      <c r="F331" t="s">
        <v>4071</v>
      </c>
      <c r="G331" t="s">
        <v>3985</v>
      </c>
    </row>
    <row r="332" spans="1:7">
      <c r="A332" t="s">
        <v>2509</v>
      </c>
      <c r="B332" t="s">
        <v>4267</v>
      </c>
      <c r="C332" t="s">
        <v>4268</v>
      </c>
      <c r="D332" t="str">
        <f t="shared" si="5"/>
        <v>, "HOSE_TDG Công ty Cổ phần Đầu tư TDG GLOBAL "</v>
      </c>
      <c r="E332" t="s">
        <v>4269</v>
      </c>
      <c r="F332" t="s">
        <v>4270</v>
      </c>
      <c r="G332" t="s">
        <v>4271</v>
      </c>
    </row>
    <row r="333" spans="1:7">
      <c r="A333" t="s">
        <v>2509</v>
      </c>
      <c r="B333" t="s">
        <v>2029</v>
      </c>
      <c r="C333" t="s">
        <v>2030</v>
      </c>
      <c r="D333" t="str">
        <f t="shared" si="5"/>
        <v>, "HOSE_TDH Công ty Cổ phần Phát triển Nhà Thủ Đức "</v>
      </c>
      <c r="E333" t="s">
        <v>4272</v>
      </c>
      <c r="F333" t="s">
        <v>4272</v>
      </c>
      <c r="G333" t="s">
        <v>4273</v>
      </c>
    </row>
    <row r="334" spans="1:7">
      <c r="A334" t="s">
        <v>2509</v>
      </c>
      <c r="B334" t="s">
        <v>2031</v>
      </c>
      <c r="C334" t="s">
        <v>4274</v>
      </c>
      <c r="D334" t="str">
        <f t="shared" si="5"/>
        <v>, "HOSE_TDM Công ty Cổ phần Nước Thủ Dầu Một "</v>
      </c>
      <c r="E334" t="s">
        <v>3903</v>
      </c>
      <c r="F334" t="s">
        <v>3903</v>
      </c>
      <c r="G334" t="s">
        <v>4275</v>
      </c>
    </row>
    <row r="335" spans="1:7">
      <c r="A335" t="s">
        <v>2509</v>
      </c>
      <c r="B335" t="s">
        <v>4276</v>
      </c>
      <c r="C335" t="s">
        <v>4277</v>
      </c>
      <c r="D335" t="str">
        <f t="shared" si="5"/>
        <v>, "HOSE_TDP Công ty Cổ phần Thuận Đức "</v>
      </c>
      <c r="E335" t="s">
        <v>4278</v>
      </c>
      <c r="F335" t="s">
        <v>4278</v>
      </c>
      <c r="G335" t="s">
        <v>4279</v>
      </c>
    </row>
    <row r="336" spans="1:7">
      <c r="A336" t="s">
        <v>2509</v>
      </c>
      <c r="B336" t="s">
        <v>2037</v>
      </c>
      <c r="C336" t="s">
        <v>2038</v>
      </c>
      <c r="D336" t="str">
        <f t="shared" si="5"/>
        <v>, "HOSE_TDW Công ty Cổ phần Cấp nước Thủ Đức "</v>
      </c>
      <c r="E336" t="s">
        <v>4280</v>
      </c>
      <c r="F336" t="s">
        <v>4280</v>
      </c>
      <c r="G336" t="s">
        <v>3577</v>
      </c>
    </row>
    <row r="337" spans="1:7">
      <c r="A337" t="s">
        <v>2509</v>
      </c>
      <c r="B337" t="s">
        <v>2039</v>
      </c>
      <c r="C337" t="s">
        <v>4281</v>
      </c>
      <c r="D337" t="str">
        <f t="shared" si="5"/>
        <v>, "HOSE_TEG Công ty Cổ phần Năng lượng và Bất động sản Trường Thành "</v>
      </c>
      <c r="E337" t="s">
        <v>4282</v>
      </c>
      <c r="F337" t="s">
        <v>4282</v>
      </c>
      <c r="G337" t="s">
        <v>3665</v>
      </c>
    </row>
    <row r="338" spans="1:7">
      <c r="A338" t="s">
        <v>2509</v>
      </c>
      <c r="B338" t="s">
        <v>4283</v>
      </c>
      <c r="C338" t="s">
        <v>4284</v>
      </c>
      <c r="D338" t="str">
        <f t="shared" si="5"/>
        <v>, "HOSE_TGG Công ty Cổ phần The Golden Group "</v>
      </c>
      <c r="E338" t="s">
        <v>3328</v>
      </c>
      <c r="F338" t="s">
        <v>4285</v>
      </c>
      <c r="G338" t="s">
        <v>3548</v>
      </c>
    </row>
    <row r="339" spans="1:7">
      <c r="A339" t="s">
        <v>2509</v>
      </c>
      <c r="B339" t="s">
        <v>2051</v>
      </c>
      <c r="C339" t="s">
        <v>2052</v>
      </c>
      <c r="D339" t="str">
        <f t="shared" si="5"/>
        <v>, "HOSE_THG Công ty Cổ phần Đầu tư và Xây dựng Tiền Giang "</v>
      </c>
      <c r="E339" t="s">
        <v>4286</v>
      </c>
      <c r="F339" t="s">
        <v>4286</v>
      </c>
      <c r="G339" t="s">
        <v>4287</v>
      </c>
    </row>
    <row r="340" spans="1:7">
      <c r="A340" t="s">
        <v>2509</v>
      </c>
      <c r="B340" t="s">
        <v>2067</v>
      </c>
      <c r="C340" t="s">
        <v>4288</v>
      </c>
      <c r="D340" t="str">
        <f t="shared" si="5"/>
        <v>, "HOSE_TIP Công ty Cổ phần Phát triển Khu Công nghiệp Tín Nghĩa "</v>
      </c>
      <c r="E340" t="s">
        <v>4289</v>
      </c>
      <c r="F340" t="s">
        <v>4289</v>
      </c>
      <c r="G340" t="s">
        <v>4290</v>
      </c>
    </row>
    <row r="341" spans="1:7">
      <c r="A341" t="s">
        <v>2509</v>
      </c>
      <c r="B341" t="s">
        <v>2071</v>
      </c>
      <c r="C341" t="s">
        <v>4291</v>
      </c>
      <c r="D341" t="str">
        <f t="shared" si="5"/>
        <v>, "HOSE_TIX Công ty Cổ phần Sản xuất Kinh doanh XNK Dịch vụ và Đầu tư Tân Bình "</v>
      </c>
      <c r="E341" t="s">
        <v>4292</v>
      </c>
      <c r="F341" t="s">
        <v>4292</v>
      </c>
      <c r="G341" t="s">
        <v>3403</v>
      </c>
    </row>
    <row r="342" spans="1:7">
      <c r="A342" t="s">
        <v>2509</v>
      </c>
      <c r="B342" t="s">
        <v>4293</v>
      </c>
      <c r="C342" t="s">
        <v>4294</v>
      </c>
      <c r="D342" t="str">
        <f t="shared" si="5"/>
        <v>, "HOSE_TLD Công ty Cổ phần Đầu tư Xây dựng và Phát triển Đô thị Thăng Long "</v>
      </c>
      <c r="E342" t="s">
        <v>4295</v>
      </c>
      <c r="F342" t="s">
        <v>4295</v>
      </c>
      <c r="G342" t="s">
        <v>4296</v>
      </c>
    </row>
    <row r="343" spans="1:7">
      <c r="A343" t="s">
        <v>2509</v>
      </c>
      <c r="B343" t="s">
        <v>2083</v>
      </c>
      <c r="C343" t="s">
        <v>2084</v>
      </c>
      <c r="D343" t="str">
        <f t="shared" si="5"/>
        <v>, "HOSE_TLG Công ty Cổ phần Tập đoàn Thiên Long "</v>
      </c>
      <c r="E343" t="s">
        <v>4297</v>
      </c>
      <c r="F343" t="s">
        <v>4297</v>
      </c>
      <c r="G343" t="s">
        <v>4298</v>
      </c>
    </row>
    <row r="344" spans="1:7">
      <c r="A344" t="s">
        <v>2509</v>
      </c>
      <c r="B344" t="s">
        <v>2085</v>
      </c>
      <c r="C344" t="s">
        <v>2086</v>
      </c>
      <c r="D344" t="str">
        <f t="shared" si="5"/>
        <v>, "HOSE_TLH Công ty Cổ phần Tập đoàn Thép Tiến Lên "</v>
      </c>
      <c r="E344" t="s">
        <v>4299</v>
      </c>
      <c r="F344" t="s">
        <v>4299</v>
      </c>
      <c r="G344" t="s">
        <v>3406</v>
      </c>
    </row>
    <row r="345" spans="1:7">
      <c r="A345" t="s">
        <v>2509</v>
      </c>
      <c r="B345" t="s">
        <v>2095</v>
      </c>
      <c r="C345" t="s">
        <v>4300</v>
      </c>
      <c r="D345" t="str">
        <f t="shared" si="5"/>
        <v>, "HOSE_TMP Công ty Cổ phần Thủy điện Thác Mơ "</v>
      </c>
      <c r="E345" t="s">
        <v>4036</v>
      </c>
      <c r="F345" t="s">
        <v>4036</v>
      </c>
      <c r="G345" t="s">
        <v>4301</v>
      </c>
    </row>
    <row r="346" spans="1:7">
      <c r="A346" t="s">
        <v>2509</v>
      </c>
      <c r="B346" t="s">
        <v>2097</v>
      </c>
      <c r="C346" t="s">
        <v>2098</v>
      </c>
      <c r="D346" t="str">
        <f t="shared" si="5"/>
        <v>, "HOSE_TMS Công ty Cổ phần Transimex "</v>
      </c>
      <c r="E346" t="s">
        <v>4302</v>
      </c>
      <c r="F346" t="s">
        <v>4303</v>
      </c>
      <c r="G346" t="s">
        <v>3696</v>
      </c>
    </row>
    <row r="347" spans="1:7">
      <c r="A347" t="s">
        <v>2509</v>
      </c>
      <c r="B347" t="s">
        <v>2099</v>
      </c>
      <c r="C347" t="s">
        <v>2100</v>
      </c>
      <c r="D347" t="str">
        <f t="shared" si="5"/>
        <v>, "HOSE_TMT Công ty Cổ phần Ô tô TMT "</v>
      </c>
      <c r="E347" t="s">
        <v>4304</v>
      </c>
      <c r="F347" t="s">
        <v>4305</v>
      </c>
      <c r="G347" t="s">
        <v>4306</v>
      </c>
    </row>
    <row r="348" spans="1:7">
      <c r="A348" t="s">
        <v>2509</v>
      </c>
      <c r="B348" t="s">
        <v>4307</v>
      </c>
      <c r="C348" t="s">
        <v>4308</v>
      </c>
      <c r="D348" t="str">
        <f t="shared" si="5"/>
        <v>, "HOSE_TN1 Công ty Cổ phần ROX Key Holdings "</v>
      </c>
      <c r="E348" t="s">
        <v>4309</v>
      </c>
      <c r="F348" t="s">
        <v>4309</v>
      </c>
      <c r="G348" t="s">
        <v>4310</v>
      </c>
    </row>
    <row r="349" spans="1:7">
      <c r="A349" t="s">
        <v>2509</v>
      </c>
      <c r="B349" t="s">
        <v>2109</v>
      </c>
      <c r="C349" t="s">
        <v>2110</v>
      </c>
      <c r="D349" t="str">
        <f t="shared" si="5"/>
        <v>, "HOSE_TNC Công ty Cổ phần Cao su Thống Nhất "</v>
      </c>
      <c r="E349" t="s">
        <v>4311</v>
      </c>
      <c r="F349" t="s">
        <v>4311</v>
      </c>
      <c r="G349" t="s">
        <v>4312</v>
      </c>
    </row>
    <row r="350" spans="1:7">
      <c r="A350" t="s">
        <v>2509</v>
      </c>
      <c r="B350" t="s">
        <v>2539</v>
      </c>
      <c r="C350" t="s">
        <v>4313</v>
      </c>
      <c r="D350" t="str">
        <f t="shared" si="5"/>
        <v>, "HOSE_TNH Công ty Cổ phần Tập đoàn Bệnh viện TNH "</v>
      </c>
      <c r="E350" t="s">
        <v>4314</v>
      </c>
      <c r="F350" t="s">
        <v>4314</v>
      </c>
      <c r="G350" t="s">
        <v>4225</v>
      </c>
    </row>
    <row r="351" spans="1:7">
      <c r="A351" t="s">
        <v>2509</v>
      </c>
      <c r="B351" t="s">
        <v>4315</v>
      </c>
      <c r="C351" t="s">
        <v>4316</v>
      </c>
      <c r="D351" t="str">
        <f t="shared" si="5"/>
        <v>, "HOSE_TNI Công ty Cổ phần Tập đoàn Thành Nam "</v>
      </c>
      <c r="E351" t="s">
        <v>4317</v>
      </c>
      <c r="F351" t="s">
        <v>4317</v>
      </c>
      <c r="G351" t="s">
        <v>4318</v>
      </c>
    </row>
    <row r="352" spans="1:7">
      <c r="A352" t="s">
        <v>2509</v>
      </c>
      <c r="B352" t="s">
        <v>2121</v>
      </c>
      <c r="C352" t="s">
        <v>4319</v>
      </c>
      <c r="D352" t="str">
        <f t="shared" si="5"/>
        <v>, "HOSE_TNT Công ty Cổ phần Tập đoàn TNT "</v>
      </c>
      <c r="E352" t="s">
        <v>4320</v>
      </c>
      <c r="F352" t="s">
        <v>4320</v>
      </c>
      <c r="G352" t="s">
        <v>4321</v>
      </c>
    </row>
    <row r="353" spans="1:7">
      <c r="A353" t="s">
        <v>2509</v>
      </c>
      <c r="B353" t="s">
        <v>2535</v>
      </c>
      <c r="C353" t="s">
        <v>4322</v>
      </c>
      <c r="D353" t="str">
        <f t="shared" si="5"/>
        <v>, "HOSE_TPB Ngân hàng Thương mại Cổ phần Tiên Phong "</v>
      </c>
      <c r="E353" t="s">
        <v>4323</v>
      </c>
      <c r="F353" t="s">
        <v>4323</v>
      </c>
      <c r="G353" t="s">
        <v>4324</v>
      </c>
    </row>
    <row r="354" spans="1:7">
      <c r="A354" t="s">
        <v>2509</v>
      </c>
      <c r="B354" t="s">
        <v>2127</v>
      </c>
      <c r="C354" t="s">
        <v>2128</v>
      </c>
      <c r="D354" t="str">
        <f t="shared" si="5"/>
        <v>, "HOSE_TPC Công ty Cổ phần Nhựa Tân Đại Hưng "</v>
      </c>
      <c r="E354" t="s">
        <v>4325</v>
      </c>
      <c r="F354" t="s">
        <v>4326</v>
      </c>
      <c r="G354" t="s">
        <v>4327</v>
      </c>
    </row>
    <row r="355" spans="1:7">
      <c r="A355" t="s">
        <v>2509</v>
      </c>
      <c r="B355" t="s">
        <v>2135</v>
      </c>
      <c r="C355" t="s">
        <v>4328</v>
      </c>
      <c r="D355" t="str">
        <f t="shared" si="5"/>
        <v>, "HOSE_TRA Công ty Cổ phần Traphaco "</v>
      </c>
      <c r="E355" t="s">
        <v>4329</v>
      </c>
      <c r="F355" t="s">
        <v>4330</v>
      </c>
      <c r="G355" t="s">
        <v>4331</v>
      </c>
    </row>
    <row r="356" spans="1:7">
      <c r="A356" t="s">
        <v>2509</v>
      </c>
      <c r="B356" t="s">
        <v>2137</v>
      </c>
      <c r="C356" t="s">
        <v>2138</v>
      </c>
      <c r="D356" t="str">
        <f t="shared" si="5"/>
        <v>, "HOSE_TRC Công ty Cổ phần Cao su Tây Ninh "</v>
      </c>
      <c r="E356" t="s">
        <v>4292</v>
      </c>
      <c r="F356" t="s">
        <v>4332</v>
      </c>
      <c r="G356" t="s">
        <v>4333</v>
      </c>
    </row>
    <row r="357" spans="1:7">
      <c r="A357" t="s">
        <v>2509</v>
      </c>
      <c r="B357" t="s">
        <v>2147</v>
      </c>
      <c r="C357" t="s">
        <v>4334</v>
      </c>
      <c r="D357" t="str">
        <f t="shared" si="5"/>
        <v>, "HOSE_TSC Công ty Cổ phần Vật tư Kỹ thuật Nông nghiệp Cần Thơ "</v>
      </c>
      <c r="E357" t="s">
        <v>4335</v>
      </c>
      <c r="F357" t="s">
        <v>4335</v>
      </c>
      <c r="G357" t="s">
        <v>4336</v>
      </c>
    </row>
    <row r="358" spans="1:7">
      <c r="A358" t="s">
        <v>2509</v>
      </c>
      <c r="B358" t="s">
        <v>4337</v>
      </c>
      <c r="C358" t="s">
        <v>4338</v>
      </c>
      <c r="D358" t="str">
        <f t="shared" si="5"/>
        <v>, "HOSE_TTA Công ty Cổ phần Đầu tư Xây dựng và Phát triển Trường Thành "</v>
      </c>
      <c r="E358" t="s">
        <v>4339</v>
      </c>
      <c r="F358" t="s">
        <v>4339</v>
      </c>
      <c r="G358" t="s">
        <v>4340</v>
      </c>
    </row>
    <row r="359" spans="1:7">
      <c r="A359" t="s">
        <v>2509</v>
      </c>
      <c r="B359" t="s">
        <v>4341</v>
      </c>
      <c r="C359" t="s">
        <v>4342</v>
      </c>
      <c r="D359" t="str">
        <f t="shared" si="5"/>
        <v>, "HOSE_TTE Công ty Cổ phần Đầu tư Năng lượng Trường Thịnh "</v>
      </c>
      <c r="E359" t="s">
        <v>4343</v>
      </c>
      <c r="F359" t="s">
        <v>4343</v>
      </c>
      <c r="G359" t="s">
        <v>4344</v>
      </c>
    </row>
    <row r="360" spans="1:7">
      <c r="A360" t="s">
        <v>2509</v>
      </c>
      <c r="B360" t="s">
        <v>2159</v>
      </c>
      <c r="C360" t="s">
        <v>2160</v>
      </c>
      <c r="D360" t="str">
        <f t="shared" si="5"/>
        <v>, "HOSE_TTF Công ty Cổ phần Tập đoàn Kỹ nghệ Gỗ Trường Thành "</v>
      </c>
      <c r="E360" t="s">
        <v>4345</v>
      </c>
      <c r="F360" t="s">
        <v>4346</v>
      </c>
      <c r="G360" t="s">
        <v>3350</v>
      </c>
    </row>
    <row r="361" spans="1:7">
      <c r="A361" t="s">
        <v>2509</v>
      </c>
      <c r="B361" t="s">
        <v>2175</v>
      </c>
      <c r="C361" t="s">
        <v>2176</v>
      </c>
      <c r="D361" t="str">
        <f t="shared" si="5"/>
        <v>, "HOSE_TV2 Công ty Cổ phần Tư vấn Xây dựng Điện 2 "</v>
      </c>
      <c r="E361" t="s">
        <v>4347</v>
      </c>
      <c r="F361" t="s">
        <v>4347</v>
      </c>
      <c r="G361" t="s">
        <v>4348</v>
      </c>
    </row>
    <row r="362" spans="1:7">
      <c r="A362" t="s">
        <v>2509</v>
      </c>
      <c r="B362" t="s">
        <v>4349</v>
      </c>
      <c r="C362" t="s">
        <v>4350</v>
      </c>
      <c r="D362" t="str">
        <f t="shared" si="5"/>
        <v>, "HOSE_TVB Công ty Cổ phần Chứng khoán Trí Việt "</v>
      </c>
      <c r="E362" t="s">
        <v>4351</v>
      </c>
      <c r="F362" t="s">
        <v>4351</v>
      </c>
      <c r="G362" t="s">
        <v>4352</v>
      </c>
    </row>
    <row r="363" spans="1:7">
      <c r="A363" t="s">
        <v>2509</v>
      </c>
      <c r="B363" t="s">
        <v>4353</v>
      </c>
      <c r="C363" t="s">
        <v>4354</v>
      </c>
      <c r="D363" t="str">
        <f t="shared" si="5"/>
        <v>, "HOSE_TVS Công ty Cổ phần Chứng khoán Thiên Việt "</v>
      </c>
      <c r="E363" t="s">
        <v>4355</v>
      </c>
      <c r="F363" t="s">
        <v>4355</v>
      </c>
      <c r="G363" t="s">
        <v>4356</v>
      </c>
    </row>
    <row r="364" spans="1:7">
      <c r="A364" t="s">
        <v>2509</v>
      </c>
      <c r="B364" t="s">
        <v>4357</v>
      </c>
      <c r="C364" t="s">
        <v>4358</v>
      </c>
      <c r="D364" t="str">
        <f t="shared" si="5"/>
        <v>, "HOSE_TVT Tổng Công ty Việt Thắng - CTCP "</v>
      </c>
      <c r="E364" t="s">
        <v>4359</v>
      </c>
      <c r="F364" t="s">
        <v>4359</v>
      </c>
      <c r="G364" t="s">
        <v>4360</v>
      </c>
    </row>
    <row r="365" spans="1:7">
      <c r="A365" t="s">
        <v>2509</v>
      </c>
      <c r="B365" t="s">
        <v>2197</v>
      </c>
      <c r="C365" t="s">
        <v>2198</v>
      </c>
      <c r="D365" t="str">
        <f t="shared" si="5"/>
        <v>, "HOSE_TYA Công ty Cổ phần Dây và Cáp điện Taya Việt Nam "</v>
      </c>
      <c r="E365" t="s">
        <v>4361</v>
      </c>
      <c r="F365" t="s">
        <v>4362</v>
      </c>
      <c r="G365" t="s">
        <v>4363</v>
      </c>
    </row>
    <row r="366" spans="1:7">
      <c r="A366" t="s">
        <v>2509</v>
      </c>
      <c r="B366" t="s">
        <v>2201</v>
      </c>
      <c r="C366" t="s">
        <v>4364</v>
      </c>
      <c r="D366" t="str">
        <f t="shared" si="5"/>
        <v>, "HOSE_UDC Công ty Cổ phần Xây dựng và Phát triển Đô thị tỉnh Bà Rịa - Vũng Tàu "</v>
      </c>
      <c r="E366" t="s">
        <v>3328</v>
      </c>
      <c r="F366" t="s">
        <v>4365</v>
      </c>
      <c r="G366" t="s">
        <v>4366</v>
      </c>
    </row>
    <row r="367" spans="1:7">
      <c r="A367" t="s">
        <v>2509</v>
      </c>
      <c r="B367" t="s">
        <v>2207</v>
      </c>
      <c r="C367" t="s">
        <v>4367</v>
      </c>
      <c r="D367" t="str">
        <f t="shared" si="5"/>
        <v>, "HOSE_UIC Công ty Cổ phần Đầu tư Phát triển Nhà và Đô thị IDICO "</v>
      </c>
      <c r="E367" t="s">
        <v>3700</v>
      </c>
      <c r="F367" t="s">
        <v>3700</v>
      </c>
      <c r="G367" t="s">
        <v>3746</v>
      </c>
    </row>
    <row r="368" spans="1:7">
      <c r="A368" t="s">
        <v>2509</v>
      </c>
      <c r="B368" t="s">
        <v>2225</v>
      </c>
      <c r="C368" t="s">
        <v>4368</v>
      </c>
      <c r="D368" t="str">
        <f t="shared" si="5"/>
        <v>, "HOSE_VAF Công ty Cổ phần Phân lân Nung chảy Văn Điển "</v>
      </c>
      <c r="E368" t="s">
        <v>4369</v>
      </c>
      <c r="F368" t="s">
        <v>4369</v>
      </c>
      <c r="G368" t="s">
        <v>4370</v>
      </c>
    </row>
    <row r="369" spans="1:7">
      <c r="A369" t="s">
        <v>2509</v>
      </c>
      <c r="B369" t="s">
        <v>2246</v>
      </c>
      <c r="C369" t="s">
        <v>2247</v>
      </c>
      <c r="D369" t="str">
        <f t="shared" si="5"/>
        <v>, "HOSE_VCA Công ty Cổ phần Thép VICASA - VNSTEEL "</v>
      </c>
      <c r="E369" t="s">
        <v>4371</v>
      </c>
      <c r="F369" t="s">
        <v>4371</v>
      </c>
      <c r="G369" t="s">
        <v>3920</v>
      </c>
    </row>
    <row r="370" spans="1:7">
      <c r="A370" t="s">
        <v>2509</v>
      </c>
      <c r="B370" t="s">
        <v>2248</v>
      </c>
      <c r="C370" t="s">
        <v>4372</v>
      </c>
      <c r="D370" t="str">
        <f t="shared" si="5"/>
        <v>, "HOSE_VCB Ngân hàng Thương mại Cổ phần Ngoại Thương Việt Nam "</v>
      </c>
      <c r="E370" t="s">
        <v>4373</v>
      </c>
      <c r="F370" t="s">
        <v>4373</v>
      </c>
      <c r="G370" t="s">
        <v>4374</v>
      </c>
    </row>
    <row r="371" spans="1:7">
      <c r="A371" t="s">
        <v>2509</v>
      </c>
      <c r="B371" t="s">
        <v>2254</v>
      </c>
      <c r="C371" t="s">
        <v>4375</v>
      </c>
      <c r="D371" t="str">
        <f t="shared" si="5"/>
        <v>, "HOSE_VCF Công ty Cổ phần VINACAFÉ Biên Hòa "</v>
      </c>
      <c r="E371" t="s">
        <v>4376</v>
      </c>
      <c r="F371" t="s">
        <v>4376</v>
      </c>
      <c r="G371" t="s">
        <v>3423</v>
      </c>
    </row>
    <row r="372" spans="1:7">
      <c r="A372" t="s">
        <v>2509</v>
      </c>
      <c r="B372" t="s">
        <v>2256</v>
      </c>
      <c r="C372" t="s">
        <v>2257</v>
      </c>
      <c r="D372" t="str">
        <f t="shared" si="5"/>
        <v>, "HOSE_VCG Tổng Công ty Cổ phần Xuất nhập khẩu và Xây dựng Việt Nam "</v>
      </c>
      <c r="E372" t="s">
        <v>4377</v>
      </c>
      <c r="F372" t="s">
        <v>4377</v>
      </c>
      <c r="G372" t="s">
        <v>4378</v>
      </c>
    </row>
    <row r="373" spans="1:7">
      <c r="A373" t="s">
        <v>2509</v>
      </c>
      <c r="B373" t="s">
        <v>2536</v>
      </c>
      <c r="C373" t="s">
        <v>4379</v>
      </c>
      <c r="D373" t="str">
        <f t="shared" si="5"/>
        <v>, "HOSE_VCI Công ty Cổ phần Chứng khoán Vietcap "</v>
      </c>
      <c r="E373" t="s">
        <v>4380</v>
      </c>
      <c r="F373" t="s">
        <v>4380</v>
      </c>
      <c r="G373" t="s">
        <v>4381</v>
      </c>
    </row>
    <row r="374" spans="1:7">
      <c r="A374" t="s">
        <v>2509</v>
      </c>
      <c r="B374" t="s">
        <v>4382</v>
      </c>
      <c r="C374" t="s">
        <v>4383</v>
      </c>
      <c r="D374" t="str">
        <f t="shared" si="5"/>
        <v>, "HOSE_VDP Công ty Cổ phần Dược phẩm Trung Ương Vidipha "</v>
      </c>
      <c r="E374" t="s">
        <v>4384</v>
      </c>
      <c r="F374" t="s">
        <v>4384</v>
      </c>
      <c r="G374" t="s">
        <v>4385</v>
      </c>
    </row>
    <row r="375" spans="1:7">
      <c r="A375" t="s">
        <v>2509</v>
      </c>
      <c r="B375" t="s">
        <v>4386</v>
      </c>
      <c r="C375" t="s">
        <v>4387</v>
      </c>
      <c r="D375" t="str">
        <f t="shared" si="5"/>
        <v>, "HOSE_VDS Công ty Cổ phần Chứng khoán Rồng Việt "</v>
      </c>
      <c r="E375" t="s">
        <v>4388</v>
      </c>
      <c r="F375" t="s">
        <v>4388</v>
      </c>
      <c r="G375" t="s">
        <v>4389</v>
      </c>
    </row>
    <row r="376" spans="1:7">
      <c r="A376" t="s">
        <v>2509</v>
      </c>
      <c r="B376" t="s">
        <v>2300</v>
      </c>
      <c r="C376" t="s">
        <v>2301</v>
      </c>
      <c r="D376" t="str">
        <f t="shared" si="5"/>
        <v>, "HOSE_VFG Công ty Cổ phần Khử trùng Việt Nam "</v>
      </c>
      <c r="E376" t="s">
        <v>4390</v>
      </c>
      <c r="F376" t="s">
        <v>4391</v>
      </c>
      <c r="G376" t="s">
        <v>4254</v>
      </c>
    </row>
    <row r="377" spans="1:7">
      <c r="A377" t="s">
        <v>2509</v>
      </c>
      <c r="B377" t="s">
        <v>2304</v>
      </c>
      <c r="C377" t="s">
        <v>2305</v>
      </c>
      <c r="D377" t="str">
        <f t="shared" si="5"/>
        <v>, "HOSE_VGC Tổng Công ty Viglacera - CTCP "</v>
      </c>
      <c r="E377" t="s">
        <v>4392</v>
      </c>
      <c r="F377" t="s">
        <v>4392</v>
      </c>
      <c r="G377" t="s">
        <v>4393</v>
      </c>
    </row>
    <row r="378" spans="1:7">
      <c r="A378" t="s">
        <v>2509</v>
      </c>
      <c r="B378" t="s">
        <v>2314</v>
      </c>
      <c r="C378" t="s">
        <v>2315</v>
      </c>
      <c r="D378" t="str">
        <f t="shared" si="5"/>
        <v>, "HOSE_VHC Công ty Cổ phần Vĩnh Hoàn "</v>
      </c>
      <c r="E378" t="s">
        <v>4394</v>
      </c>
      <c r="F378" t="s">
        <v>4394</v>
      </c>
      <c r="G378" t="s">
        <v>4395</v>
      </c>
    </row>
    <row r="379" spans="1:7">
      <c r="A379" t="s">
        <v>2509</v>
      </c>
      <c r="B379" t="s">
        <v>2537</v>
      </c>
      <c r="C379" t="s">
        <v>4396</v>
      </c>
      <c r="D379" t="str">
        <f t="shared" si="5"/>
        <v>, "HOSE_VHM Công ty Cổ phần Vinhomes "</v>
      </c>
      <c r="E379" t="s">
        <v>4397</v>
      </c>
      <c r="F379" t="s">
        <v>4397</v>
      </c>
      <c r="G379" t="s">
        <v>4398</v>
      </c>
    </row>
    <row r="380" spans="1:7">
      <c r="A380" t="s">
        <v>2509</v>
      </c>
      <c r="B380" t="s">
        <v>2326</v>
      </c>
      <c r="C380" t="s">
        <v>4399</v>
      </c>
      <c r="D380" t="str">
        <f t="shared" si="5"/>
        <v>, "HOSE_VIB Ngân hàng Thương mại Cổ phần Quốc tế Việt Nam "</v>
      </c>
      <c r="E380" t="s">
        <v>4400</v>
      </c>
      <c r="F380" t="s">
        <v>4400</v>
      </c>
      <c r="G380" t="s">
        <v>4401</v>
      </c>
    </row>
    <row r="381" spans="1:7">
      <c r="A381" t="s">
        <v>2509</v>
      </c>
      <c r="B381" t="s">
        <v>2328</v>
      </c>
      <c r="C381" t="s">
        <v>2329</v>
      </c>
      <c r="D381" t="str">
        <f t="shared" si="5"/>
        <v>, "HOSE_VIC Tập đoàn Vingroup - Công ty Cổ phần "</v>
      </c>
      <c r="E381" t="s">
        <v>4402</v>
      </c>
      <c r="F381" t="s">
        <v>4402</v>
      </c>
      <c r="G381" t="s">
        <v>4403</v>
      </c>
    </row>
    <row r="382" spans="1:7">
      <c r="A382" t="s">
        <v>2509</v>
      </c>
      <c r="B382" t="s">
        <v>2330</v>
      </c>
      <c r="C382" t="s">
        <v>2331</v>
      </c>
      <c r="D382" t="str">
        <f t="shared" si="5"/>
        <v>, "HOSE_VID Công ty Cổ phần Đầu tư Phát triển Thương mại Viễn Đông "</v>
      </c>
      <c r="E382" t="s">
        <v>4404</v>
      </c>
      <c r="F382" t="s">
        <v>4404</v>
      </c>
      <c r="G382" t="s">
        <v>4405</v>
      </c>
    </row>
    <row r="383" spans="1:7">
      <c r="A383" t="s">
        <v>2509</v>
      </c>
      <c r="B383" t="s">
        <v>2341</v>
      </c>
      <c r="C383" t="s">
        <v>2342</v>
      </c>
      <c r="D383" t="str">
        <f t="shared" si="5"/>
        <v>, "HOSE_VIP Công ty Cổ phần Vận tải Xăng dầu VIPCO "</v>
      </c>
      <c r="E383" t="s">
        <v>4406</v>
      </c>
      <c r="F383" t="s">
        <v>4406</v>
      </c>
      <c r="G383" t="s">
        <v>3995</v>
      </c>
    </row>
    <row r="384" spans="1:7">
      <c r="A384" t="s">
        <v>2509</v>
      </c>
      <c r="B384" t="s">
        <v>2538</v>
      </c>
      <c r="C384" t="s">
        <v>4407</v>
      </c>
      <c r="D384" t="str">
        <f t="shared" si="5"/>
        <v>, "HOSE_VIX Công ty Cổ phần Chứng khoán VIX "</v>
      </c>
      <c r="E384" t="s">
        <v>4408</v>
      </c>
      <c r="F384" t="s">
        <v>4408</v>
      </c>
      <c r="G384" t="s">
        <v>4225</v>
      </c>
    </row>
    <row r="385" spans="1:7">
      <c r="A385" t="s">
        <v>2509</v>
      </c>
      <c r="B385" t="s">
        <v>2347</v>
      </c>
      <c r="C385" t="s">
        <v>4409</v>
      </c>
      <c r="D385" t="str">
        <f t="shared" si="5"/>
        <v>, "HOSE_VJC Công ty Cổ phần Hàng không VietJet "</v>
      </c>
      <c r="E385" t="s">
        <v>4410</v>
      </c>
      <c r="F385" t="s">
        <v>4410</v>
      </c>
      <c r="G385" t="s">
        <v>4411</v>
      </c>
    </row>
    <row r="386" spans="1:7">
      <c r="A386" t="s">
        <v>2509</v>
      </c>
      <c r="B386" t="s">
        <v>2369</v>
      </c>
      <c r="C386" t="s">
        <v>4412</v>
      </c>
      <c r="D386" t="str">
        <f t="shared" si="5"/>
        <v>, "HOSE_VMD Công ty Cổ phần Y Dược phẩm Vimedimex "</v>
      </c>
      <c r="E386" t="s">
        <v>4413</v>
      </c>
      <c r="F386" t="s">
        <v>4413</v>
      </c>
      <c r="G386" t="s">
        <v>4414</v>
      </c>
    </row>
    <row r="387" spans="1:7">
      <c r="A387" t="s">
        <v>2509</v>
      </c>
      <c r="B387" t="s">
        <v>4415</v>
      </c>
      <c r="C387" t="s">
        <v>4416</v>
      </c>
      <c r="D387" t="str">
        <f t="shared" ref="D387:D409" si="6">", """&amp;A387&amp;"_"&amp;B387&amp;" "&amp;C387&amp;" """</f>
        <v>, "HOSE_VND Công ty Cổ phần Chứng khoán VNDIRECT "</v>
      </c>
      <c r="E387" t="s">
        <v>4417</v>
      </c>
      <c r="F387" t="s">
        <v>4417</v>
      </c>
      <c r="G387" t="s">
        <v>4418</v>
      </c>
    </row>
    <row r="388" spans="1:7">
      <c r="A388" t="s">
        <v>2509</v>
      </c>
      <c r="B388" t="s">
        <v>2381</v>
      </c>
      <c r="C388" t="s">
        <v>4419</v>
      </c>
      <c r="D388" t="str">
        <f t="shared" si="6"/>
        <v>, "HOSE_VNE Tổng Công ty Cổ phần Xây dựng Điện Việt Nam "</v>
      </c>
      <c r="E388" t="s">
        <v>4420</v>
      </c>
      <c r="F388" t="s">
        <v>4421</v>
      </c>
      <c r="G388" t="s">
        <v>4422</v>
      </c>
    </row>
    <row r="389" spans="1:7">
      <c r="A389" t="s">
        <v>2509</v>
      </c>
      <c r="B389" t="s">
        <v>4423</v>
      </c>
      <c r="C389" t="s">
        <v>4424</v>
      </c>
      <c r="D389" t="str">
        <f t="shared" si="6"/>
        <v>, "HOSE_VNG Công ty Cổ phần Du lịch Thành Thành Công "</v>
      </c>
      <c r="E389" t="s">
        <v>4425</v>
      </c>
      <c r="F389" t="s">
        <v>4425</v>
      </c>
      <c r="G389" t="s">
        <v>4426</v>
      </c>
    </row>
    <row r="390" spans="1:7">
      <c r="A390" t="s">
        <v>2509</v>
      </c>
      <c r="B390" t="s">
        <v>2389</v>
      </c>
      <c r="C390" t="s">
        <v>4427</v>
      </c>
      <c r="D390" t="str">
        <f t="shared" si="6"/>
        <v>, "HOSE_VNL Công ty Cổ phần Logistics Vinalink "</v>
      </c>
      <c r="E390" t="s">
        <v>4428</v>
      </c>
      <c r="F390" t="s">
        <v>4428</v>
      </c>
      <c r="G390" t="s">
        <v>4429</v>
      </c>
    </row>
    <row r="391" spans="1:7">
      <c r="A391" t="s">
        <v>2509</v>
      </c>
      <c r="B391" t="s">
        <v>2391</v>
      </c>
      <c r="C391" t="s">
        <v>2392</v>
      </c>
      <c r="D391" t="str">
        <f t="shared" si="6"/>
        <v>, "HOSE_VNM Công ty Cổ phần Sữa Việt Nam "</v>
      </c>
      <c r="E391" t="s">
        <v>4430</v>
      </c>
      <c r="F391" t="s">
        <v>4430</v>
      </c>
      <c r="G391" t="s">
        <v>4431</v>
      </c>
    </row>
    <row r="392" spans="1:7">
      <c r="A392" t="s">
        <v>2509</v>
      </c>
      <c r="B392" t="s">
        <v>2399</v>
      </c>
      <c r="C392" t="s">
        <v>2400</v>
      </c>
      <c r="D392" t="str">
        <f t="shared" si="6"/>
        <v>, "HOSE_VNS Công ty Cổ phần Ánh Dương Việt Nam "</v>
      </c>
      <c r="E392" t="s">
        <v>4432</v>
      </c>
      <c r="F392" t="s">
        <v>4432</v>
      </c>
      <c r="G392" t="s">
        <v>4433</v>
      </c>
    </row>
    <row r="393" spans="1:7">
      <c r="A393" t="s">
        <v>2509</v>
      </c>
      <c r="B393" t="s">
        <v>2409</v>
      </c>
      <c r="C393" t="s">
        <v>4434</v>
      </c>
      <c r="D393" t="str">
        <f t="shared" si="6"/>
        <v>, "HOSE_VOS Công ty Cổ phần Vận tải Biển Việt Nam "</v>
      </c>
      <c r="E393" t="s">
        <v>4435</v>
      </c>
      <c r="F393" t="s">
        <v>4435</v>
      </c>
      <c r="G393" t="s">
        <v>4436</v>
      </c>
    </row>
    <row r="394" spans="1:7">
      <c r="A394" t="s">
        <v>2509</v>
      </c>
      <c r="B394" t="s">
        <v>2541</v>
      </c>
      <c r="C394" t="s">
        <v>4437</v>
      </c>
      <c r="D394" t="str">
        <f t="shared" si="6"/>
        <v>, "HOSE_VPB Ngân hàng Thương mại Cổ phần Việt Nam Thịnh Vượng "</v>
      </c>
      <c r="E394" t="s">
        <v>4438</v>
      </c>
      <c r="F394" t="s">
        <v>4438</v>
      </c>
      <c r="G394" t="s">
        <v>4439</v>
      </c>
    </row>
    <row r="395" spans="1:7">
      <c r="A395" t="s">
        <v>2509</v>
      </c>
      <c r="B395" t="s">
        <v>2415</v>
      </c>
      <c r="C395" t="s">
        <v>4440</v>
      </c>
      <c r="D395" t="str">
        <f t="shared" si="6"/>
        <v>, "HOSE_VPD Công ty Cổ phần Phát triển Điện lực Việt Nam "</v>
      </c>
      <c r="E395" t="s">
        <v>4441</v>
      </c>
      <c r="F395" t="s">
        <v>4441</v>
      </c>
      <c r="G395" t="s">
        <v>3714</v>
      </c>
    </row>
    <row r="396" spans="1:7">
      <c r="A396" t="s">
        <v>2509</v>
      </c>
      <c r="B396" t="s">
        <v>4442</v>
      </c>
      <c r="C396" t="s">
        <v>4443</v>
      </c>
      <c r="D396" t="str">
        <f t="shared" si="6"/>
        <v>, "HOSE_VPG Công ty Cổ phần Đầu tư Thương mại Xuất nhập khẩu Việt Phát "</v>
      </c>
      <c r="E396" t="s">
        <v>4444</v>
      </c>
      <c r="F396" t="s">
        <v>4444</v>
      </c>
      <c r="G396" t="s">
        <v>4046</v>
      </c>
    </row>
    <row r="397" spans="1:7">
      <c r="A397" t="s">
        <v>2509</v>
      </c>
      <c r="B397" t="s">
        <v>2417</v>
      </c>
      <c r="C397" t="s">
        <v>2418</v>
      </c>
      <c r="D397" t="str">
        <f t="shared" si="6"/>
        <v>, "HOSE_VPH Công ty Cổ phần Vạn Phát Hưng "</v>
      </c>
      <c r="E397" t="s">
        <v>4445</v>
      </c>
      <c r="F397" t="s">
        <v>4445</v>
      </c>
      <c r="G397" t="s">
        <v>4446</v>
      </c>
    </row>
    <row r="398" spans="1:7">
      <c r="A398" t="s">
        <v>2509</v>
      </c>
      <c r="B398" t="s">
        <v>4447</v>
      </c>
      <c r="C398" t="s">
        <v>4448</v>
      </c>
      <c r="D398" t="str">
        <f t="shared" si="6"/>
        <v>, "HOSE_VPI Công ty Cổ phần Đầu tư Văn Phú - Invest "</v>
      </c>
      <c r="E398" t="s">
        <v>4449</v>
      </c>
      <c r="F398" t="s">
        <v>4449</v>
      </c>
      <c r="G398" t="s">
        <v>4450</v>
      </c>
    </row>
    <row r="399" spans="1:7">
      <c r="A399" t="s">
        <v>2509</v>
      </c>
      <c r="B399" t="s">
        <v>2425</v>
      </c>
      <c r="C399" t="s">
        <v>4451</v>
      </c>
      <c r="D399" t="str">
        <f t="shared" si="6"/>
        <v>, "HOSE_VPS Công ty Cổ phần Thuốc sát trùng Việt Nam "</v>
      </c>
      <c r="E399" t="s">
        <v>4452</v>
      </c>
      <c r="F399" t="s">
        <v>4452</v>
      </c>
      <c r="G399" t="s">
        <v>4453</v>
      </c>
    </row>
    <row r="400" spans="1:7">
      <c r="A400" t="s">
        <v>2509</v>
      </c>
      <c r="B400" t="s">
        <v>2429</v>
      </c>
      <c r="C400" t="s">
        <v>4454</v>
      </c>
      <c r="D400" t="str">
        <f t="shared" si="6"/>
        <v>, "HOSE_VRC Công ty Cổ phần Bất động sản và Đầu tư VRC "</v>
      </c>
      <c r="E400" t="s">
        <v>4455</v>
      </c>
      <c r="F400" t="s">
        <v>4455</v>
      </c>
      <c r="G400" t="s">
        <v>4456</v>
      </c>
    </row>
    <row r="401" spans="1:9">
      <c r="A401" t="s">
        <v>2509</v>
      </c>
      <c r="B401" t="s">
        <v>2542</v>
      </c>
      <c r="C401" t="s">
        <v>4457</v>
      </c>
      <c r="D401" t="str">
        <f t="shared" si="6"/>
        <v>, "HOSE_VRE Công ty Cổ phần Vincom Retail "</v>
      </c>
      <c r="E401" t="s">
        <v>4458</v>
      </c>
      <c r="F401" t="s">
        <v>4459</v>
      </c>
      <c r="G401" t="s">
        <v>4460</v>
      </c>
    </row>
    <row r="402" spans="1:9">
      <c r="A402" t="s">
        <v>2509</v>
      </c>
      <c r="B402" t="s">
        <v>2435</v>
      </c>
      <c r="C402" t="s">
        <v>4461</v>
      </c>
      <c r="D402" t="str">
        <f t="shared" si="6"/>
        <v>, "HOSE_VSC Công ty Cổ phần Container Việt Nam "</v>
      </c>
      <c r="E402" t="s">
        <v>4462</v>
      </c>
      <c r="F402" t="s">
        <v>4463</v>
      </c>
      <c r="G402" t="s">
        <v>4464</v>
      </c>
    </row>
    <row r="403" spans="1:9">
      <c r="A403" t="s">
        <v>2509</v>
      </c>
      <c r="B403" t="s">
        <v>2439</v>
      </c>
      <c r="C403" t="s">
        <v>2440</v>
      </c>
      <c r="D403" t="str">
        <f t="shared" si="6"/>
        <v>, "HOSE_VSH Công ty Cổ phần Thủy điện Vĩnh Sơn - Sông Hinh "</v>
      </c>
      <c r="E403" t="s">
        <v>4465</v>
      </c>
      <c r="F403" t="s">
        <v>4465</v>
      </c>
      <c r="G403" t="s">
        <v>4466</v>
      </c>
    </row>
    <row r="404" spans="1:9">
      <c r="A404" t="s">
        <v>2509</v>
      </c>
      <c r="B404" t="s">
        <v>2441</v>
      </c>
      <c r="C404" t="s">
        <v>2442</v>
      </c>
      <c r="D404" t="str">
        <f t="shared" si="6"/>
        <v>, "HOSE_VSI Công ty Cổ phần Đầu tư và Xây dựng Cấp thoát nước "</v>
      </c>
      <c r="E404" t="s">
        <v>4467</v>
      </c>
      <c r="F404" t="s">
        <v>4468</v>
      </c>
      <c r="G404" t="s">
        <v>4469</v>
      </c>
    </row>
    <row r="405" spans="1:9">
      <c r="A405" t="s">
        <v>2509</v>
      </c>
      <c r="B405" t="s">
        <v>2455</v>
      </c>
      <c r="C405" t="s">
        <v>2456</v>
      </c>
      <c r="D405" t="str">
        <f t="shared" si="6"/>
        <v>, "HOSE_VTB Công ty Cổ phần Viettronics Tân Bình "</v>
      </c>
      <c r="E405" t="s">
        <v>4470</v>
      </c>
      <c r="F405" t="s">
        <v>4471</v>
      </c>
      <c r="G405" t="s">
        <v>3840</v>
      </c>
    </row>
    <row r="406" spans="1:9">
      <c r="A406" t="s">
        <v>2509</v>
      </c>
      <c r="B406" t="s">
        <v>2471</v>
      </c>
      <c r="C406" t="s">
        <v>2472</v>
      </c>
      <c r="D406" t="str">
        <f t="shared" si="6"/>
        <v>, "HOSE_VTO Công ty Cổ phần Vận tải Xăng dầu VITACO "</v>
      </c>
      <c r="E406" t="s">
        <v>4472</v>
      </c>
      <c r="F406" t="s">
        <v>4472</v>
      </c>
      <c r="G406" t="s">
        <v>4473</v>
      </c>
    </row>
    <row r="407" spans="1:9">
      <c r="A407" t="s">
        <v>2509</v>
      </c>
      <c r="B407" t="s">
        <v>4474</v>
      </c>
      <c r="C407" t="s">
        <v>4475</v>
      </c>
      <c r="D407" t="str">
        <f t="shared" si="6"/>
        <v>, "HOSE_VTP Tổng Công ty Cổ phần Bưu chính Viettel "</v>
      </c>
      <c r="E407" t="s">
        <v>4476</v>
      </c>
      <c r="F407" t="s">
        <v>4476</v>
      </c>
      <c r="G407" t="s">
        <v>3935</v>
      </c>
    </row>
    <row r="408" spans="1:9">
      <c r="A408" t="s">
        <v>2509</v>
      </c>
      <c r="B408" t="s">
        <v>4477</v>
      </c>
      <c r="C408" t="s">
        <v>4478</v>
      </c>
      <c r="D408" t="str">
        <f t="shared" si="6"/>
        <v>, "HOSE_YBM Công ty Cổ phần Khoáng sản Công nghiệp Yên Bái "</v>
      </c>
      <c r="E408" t="s">
        <v>4479</v>
      </c>
      <c r="F408" t="s">
        <v>4479</v>
      </c>
      <c r="G408" t="s">
        <v>3464</v>
      </c>
    </row>
    <row r="409" spans="1:9">
      <c r="A409" t="s">
        <v>2509</v>
      </c>
      <c r="B409" t="s">
        <v>4480</v>
      </c>
      <c r="C409" t="s">
        <v>4481</v>
      </c>
      <c r="D409" t="str">
        <f t="shared" si="6"/>
        <v>, "HOSE_YEG Công ty Cổ phần Tập đoàn Yeah1 "</v>
      </c>
      <c r="E409" t="s">
        <v>4482</v>
      </c>
      <c r="F409" t="s">
        <v>4482</v>
      </c>
      <c r="G409" t="s">
        <v>4483</v>
      </c>
      <c r="I409" t="str">
        <f>"https://www.tradingview.com/chart/r46Q5U5a/?interval=M&amp;symbol="&amp;A409&amp;":"&amp;B409</f>
        <v>https://www.tradingview.com/chart/r46Q5U5a/?interval=M&amp;symbol=HOSE:YEG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C874-1AA4-45FB-B021-B4E7C67F911E}">
  <sheetPr>
    <tabColor rgb="FF92D050"/>
  </sheetPr>
  <dimension ref="B2:I312"/>
  <sheetViews>
    <sheetView topLeftCell="A291" workbookViewId="0">
      <selection activeCell="E3" sqref="E3:E312"/>
    </sheetView>
  </sheetViews>
  <sheetFormatPr defaultRowHeight="14.4"/>
  <cols>
    <col min="4" max="4" width="50.88671875" bestFit="1" customWidth="1"/>
    <col min="5" max="5" width="50.88671875" customWidth="1"/>
    <col min="6" max="6" width="63.88671875" bestFit="1" customWidth="1"/>
  </cols>
  <sheetData>
    <row r="2" spans="2:9">
      <c r="F2" t="s">
        <v>4546</v>
      </c>
    </row>
    <row r="3" spans="2:9">
      <c r="B3" t="s">
        <v>57</v>
      </c>
      <c r="C3" t="s">
        <v>67</v>
      </c>
      <c r="D3" t="s">
        <v>4484</v>
      </c>
      <c r="E3" t="str">
        <f>", """&amp;B3&amp;"_"&amp;C3&amp;" "&amp;D3&amp;" """</f>
        <v>, "HNX_ADC Công ty cổ phần Mĩ thuật và Truyền thông "</v>
      </c>
      <c r="F3" t="s">
        <v>4547</v>
      </c>
      <c r="G3" t="s">
        <v>4548</v>
      </c>
      <c r="H3" t="s">
        <v>4549</v>
      </c>
      <c r="I3" t="s">
        <v>4549</v>
      </c>
    </row>
    <row r="4" spans="2:9">
      <c r="B4" t="s">
        <v>57</v>
      </c>
      <c r="C4" t="s">
        <v>89</v>
      </c>
      <c r="D4" t="s">
        <v>4485</v>
      </c>
      <c r="E4" t="str">
        <f t="shared" ref="E4:E67" si="0">", """&amp;B4&amp;"_"&amp;C4&amp;" "&amp;D4&amp;" """</f>
        <v>, "HNX_ALT CTCP Văn hóa Tân Bình "</v>
      </c>
      <c r="F4" t="s">
        <v>4550</v>
      </c>
      <c r="G4" t="s">
        <v>4551</v>
      </c>
      <c r="H4" t="s">
        <v>4552</v>
      </c>
      <c r="I4" t="s">
        <v>4553</v>
      </c>
    </row>
    <row r="5" spans="2:9">
      <c r="B5" t="s">
        <v>57</v>
      </c>
      <c r="C5" t="s">
        <v>93</v>
      </c>
      <c r="D5" t="s">
        <v>4486</v>
      </c>
      <c r="E5" t="str">
        <f t="shared" si="0"/>
        <v>, "HNX_AMC CTCP Khoáng sản Á Châu "</v>
      </c>
      <c r="F5" t="s">
        <v>4554</v>
      </c>
      <c r="G5" t="s">
        <v>4555</v>
      </c>
      <c r="H5" t="s">
        <v>4556</v>
      </c>
      <c r="I5" t="s">
        <v>4556</v>
      </c>
    </row>
    <row r="6" spans="2:9">
      <c r="B6" t="s">
        <v>57</v>
      </c>
      <c r="C6" t="s">
        <v>97</v>
      </c>
      <c r="D6" t="s">
        <v>4487</v>
      </c>
      <c r="E6" t="str">
        <f t="shared" si="0"/>
        <v>, "HNX_AME CTCP Alphanam E&amp;C "</v>
      </c>
      <c r="F6" t="s">
        <v>4557</v>
      </c>
      <c r="G6" t="s">
        <v>4558</v>
      </c>
      <c r="H6" t="s">
        <v>4559</v>
      </c>
      <c r="I6" t="s">
        <v>4559</v>
      </c>
    </row>
    <row r="7" spans="2:9">
      <c r="B7" t="s">
        <v>57</v>
      </c>
      <c r="C7" t="s">
        <v>103</v>
      </c>
      <c r="D7" t="s">
        <v>4488</v>
      </c>
      <c r="E7" t="str">
        <f t="shared" si="0"/>
        <v>, "HNX_AMV CTCP Sản xuất kinh doanh dược và trang thiết bị y tế Việt Mỹ "</v>
      </c>
      <c r="F7" t="s">
        <v>4560</v>
      </c>
      <c r="G7" t="s">
        <v>4561</v>
      </c>
      <c r="H7" t="s">
        <v>4562</v>
      </c>
      <c r="I7" t="s">
        <v>4562</v>
      </c>
    </row>
    <row r="8" spans="2:9">
      <c r="B8" t="s">
        <v>57</v>
      </c>
      <c r="C8" t="s">
        <v>111</v>
      </c>
      <c r="D8" t="s">
        <v>4489</v>
      </c>
      <c r="E8" t="str">
        <f t="shared" si="0"/>
        <v>, "HNX_API CTCP Đầu tư Châu Á - Thái Bình Dương "</v>
      </c>
      <c r="F8" t="s">
        <v>4563</v>
      </c>
      <c r="G8" t="s">
        <v>4564</v>
      </c>
      <c r="H8" t="s">
        <v>4565</v>
      </c>
      <c r="I8" t="s">
        <v>4565</v>
      </c>
    </row>
    <row r="9" spans="2:9">
      <c r="B9" t="s">
        <v>57</v>
      </c>
      <c r="C9" t="s">
        <v>4490</v>
      </c>
      <c r="D9" t="s">
        <v>4491</v>
      </c>
      <c r="E9" t="str">
        <f t="shared" si="0"/>
        <v>, "HNX_APS Công ty Cổ phần Chứng khoán Châu Á - Thái Bình Dương "</v>
      </c>
      <c r="F9" t="s">
        <v>4563</v>
      </c>
      <c r="G9" t="s">
        <v>4566</v>
      </c>
      <c r="H9" t="s">
        <v>4567</v>
      </c>
      <c r="I9" t="s">
        <v>4567</v>
      </c>
    </row>
    <row r="10" spans="2:9">
      <c r="B10" t="s">
        <v>57</v>
      </c>
      <c r="C10" t="s">
        <v>117</v>
      </c>
      <c r="D10" t="s">
        <v>4492</v>
      </c>
      <c r="E10" t="str">
        <f t="shared" si="0"/>
        <v>, "HNX_ARM CTCP Xuất nhập khẩu hàng không "</v>
      </c>
      <c r="F10" t="s">
        <v>4568</v>
      </c>
      <c r="G10" t="s">
        <v>4569</v>
      </c>
      <c r="H10" t="s">
        <v>4570</v>
      </c>
      <c r="I10" t="s">
        <v>4570</v>
      </c>
    </row>
    <row r="11" spans="2:9">
      <c r="B11" t="s">
        <v>57</v>
      </c>
      <c r="C11" t="s">
        <v>131</v>
      </c>
      <c r="D11" t="s">
        <v>4493</v>
      </c>
      <c r="E11" t="str">
        <f t="shared" si="0"/>
        <v>, "HNX_ATS Công ty cổ phần Tập đoàn đầu tư ATS "</v>
      </c>
      <c r="F11" t="s">
        <v>4568</v>
      </c>
      <c r="G11" t="s">
        <v>4571</v>
      </c>
      <c r="H11" t="s">
        <v>4572</v>
      </c>
      <c r="I11" t="s">
        <v>4572</v>
      </c>
    </row>
    <row r="12" spans="2:9">
      <c r="B12" t="s">
        <v>57</v>
      </c>
      <c r="C12" t="s">
        <v>2545</v>
      </c>
      <c r="D12" t="s">
        <v>4494</v>
      </c>
      <c r="E12" t="str">
        <f t="shared" si="0"/>
        <v>, "HNX_BAB Ngân hàng Thương mại Cổ phần Bắc Á "</v>
      </c>
      <c r="F12" t="s">
        <v>4563</v>
      </c>
      <c r="G12" t="s">
        <v>4573</v>
      </c>
      <c r="H12" t="s">
        <v>4574</v>
      </c>
      <c r="I12" t="s">
        <v>4575</v>
      </c>
    </row>
    <row r="13" spans="2:9">
      <c r="B13" t="s">
        <v>57</v>
      </c>
      <c r="C13" t="s">
        <v>143</v>
      </c>
      <c r="D13" t="s">
        <v>4495</v>
      </c>
      <c r="E13" t="str">
        <f t="shared" si="0"/>
        <v>, "HNX_BAX CTCP Thống Nhất "</v>
      </c>
      <c r="F13" t="s">
        <v>4545</v>
      </c>
      <c r="G13" t="s">
        <v>4576</v>
      </c>
      <c r="H13" t="s">
        <v>4577</v>
      </c>
      <c r="I13" t="s">
        <v>4577</v>
      </c>
    </row>
    <row r="14" spans="2:9">
      <c r="B14" t="s">
        <v>57</v>
      </c>
      <c r="C14" t="s">
        <v>147</v>
      </c>
      <c r="D14" t="s">
        <v>4496</v>
      </c>
      <c r="E14" t="str">
        <f t="shared" si="0"/>
        <v>, "HNX_BBS Công ty CP Vicem bao bì Bút Sơn "</v>
      </c>
      <c r="F14" t="s">
        <v>4550</v>
      </c>
      <c r="G14" t="s">
        <v>4431</v>
      </c>
      <c r="H14" t="s">
        <v>4578</v>
      </c>
      <c r="I14" t="s">
        <v>4578</v>
      </c>
    </row>
    <row r="15" spans="2:9">
      <c r="B15" t="s">
        <v>57</v>
      </c>
      <c r="C15" t="s">
        <v>151</v>
      </c>
      <c r="D15" t="s">
        <v>4497</v>
      </c>
      <c r="E15" t="str">
        <f t="shared" si="0"/>
        <v>, "HNX_BCC CTCP Xi măng Bỉm Sơn "</v>
      </c>
      <c r="F15" t="s">
        <v>4550</v>
      </c>
      <c r="G15" t="s">
        <v>4579</v>
      </c>
      <c r="H15" t="s">
        <v>4580</v>
      </c>
      <c r="I15" t="s">
        <v>4580</v>
      </c>
    </row>
    <row r="16" spans="2:9">
      <c r="B16" t="s">
        <v>57</v>
      </c>
      <c r="C16" t="s">
        <v>4498</v>
      </c>
      <c r="D16" t="s">
        <v>4499</v>
      </c>
      <c r="E16" t="str">
        <f t="shared" si="0"/>
        <v>, "HNX_BCF CTCP Thực phẩm Bích Chi "</v>
      </c>
      <c r="G16" t="s">
        <v>4581</v>
      </c>
      <c r="H16" t="s">
        <v>4582</v>
      </c>
      <c r="I16" t="s">
        <v>4582</v>
      </c>
    </row>
    <row r="17" spans="2:9">
      <c r="B17" t="s">
        <v>57</v>
      </c>
      <c r="C17" t="s">
        <v>4500</v>
      </c>
      <c r="D17" t="s">
        <v>4501</v>
      </c>
      <c r="E17" t="str">
        <f t="shared" si="0"/>
        <v>, "HNX_BDB CTCP Sách và thiết bị Bình Định "</v>
      </c>
      <c r="F17" t="s">
        <v>4568</v>
      </c>
      <c r="G17" t="s">
        <v>4583</v>
      </c>
      <c r="H17" t="s">
        <v>4584</v>
      </c>
      <c r="I17" t="s">
        <v>4584</v>
      </c>
    </row>
    <row r="18" spans="2:9">
      <c r="B18" t="s">
        <v>57</v>
      </c>
      <c r="C18" t="s">
        <v>4502</v>
      </c>
      <c r="D18" t="s">
        <v>4503</v>
      </c>
      <c r="E18" t="str">
        <f t="shared" si="0"/>
        <v>, "HNX_BED CTCP Sách và Thiết bị trường học Đà Nẵng "</v>
      </c>
      <c r="F18" t="s">
        <v>4568</v>
      </c>
      <c r="G18" t="s">
        <v>4585</v>
      </c>
      <c r="H18" t="s">
        <v>4586</v>
      </c>
      <c r="I18" t="s">
        <v>4586</v>
      </c>
    </row>
    <row r="19" spans="2:9">
      <c r="B19" t="s">
        <v>57</v>
      </c>
      <c r="C19" t="s">
        <v>191</v>
      </c>
      <c r="D19" t="s">
        <v>4504</v>
      </c>
      <c r="E19" t="str">
        <f t="shared" si="0"/>
        <v>, "HNX_BKC CTCP Khoáng Sản Bắc Kạn "</v>
      </c>
      <c r="F19" t="s">
        <v>4554</v>
      </c>
      <c r="G19" t="s">
        <v>4587</v>
      </c>
      <c r="H19" t="s">
        <v>4588</v>
      </c>
      <c r="I19" t="s">
        <v>4588</v>
      </c>
    </row>
    <row r="20" spans="2:9">
      <c r="B20" t="s">
        <v>57</v>
      </c>
      <c r="C20" t="s">
        <v>4505</v>
      </c>
      <c r="D20" t="s">
        <v>4506</v>
      </c>
      <c r="E20" t="str">
        <f t="shared" si="0"/>
        <v>, "HNX_BNA CTCP Tập đoàn Đầu tư Bảo Ngọc "</v>
      </c>
      <c r="G20" t="s">
        <v>4589</v>
      </c>
      <c r="H20" t="s">
        <v>4590</v>
      </c>
      <c r="I20" t="s">
        <v>4590</v>
      </c>
    </row>
    <row r="21" spans="2:9">
      <c r="B21" t="s">
        <v>57</v>
      </c>
      <c r="C21" t="s">
        <v>209</v>
      </c>
      <c r="D21" t="s">
        <v>4507</v>
      </c>
      <c r="E21" t="str">
        <f t="shared" si="0"/>
        <v>, "HNX_BPC CTCP Vicem Bao bì Bỉm sơn "</v>
      </c>
      <c r="F21" t="s">
        <v>4550</v>
      </c>
      <c r="G21" t="s">
        <v>4301</v>
      </c>
      <c r="H21" t="s">
        <v>4591</v>
      </c>
      <c r="I21" t="s">
        <v>4591</v>
      </c>
    </row>
    <row r="22" spans="2:9">
      <c r="B22" t="s">
        <v>57</v>
      </c>
      <c r="C22" t="s">
        <v>215</v>
      </c>
      <c r="D22" t="s">
        <v>4508</v>
      </c>
      <c r="E22" t="str">
        <f t="shared" si="0"/>
        <v>, "HNX_BSC CÔNG TY CP DỊCH VỤ BẾN THÀNH "</v>
      </c>
      <c r="F22" t="s">
        <v>4545</v>
      </c>
      <c r="G22" t="s">
        <v>3912</v>
      </c>
      <c r="H22" t="s">
        <v>4592</v>
      </c>
      <c r="I22" t="s">
        <v>4592</v>
      </c>
    </row>
    <row r="23" spans="2:9">
      <c r="B23" t="s">
        <v>57</v>
      </c>
      <c r="C23" t="s">
        <v>4509</v>
      </c>
      <c r="D23" t="s">
        <v>4510</v>
      </c>
      <c r="E23" t="str">
        <f t="shared" si="0"/>
        <v>, "HNX_BST CTCP Sách và Thiết bị Bình Thuận "</v>
      </c>
      <c r="F23" t="s">
        <v>4568</v>
      </c>
      <c r="G23" t="s">
        <v>4593</v>
      </c>
      <c r="H23" t="s">
        <v>4594</v>
      </c>
      <c r="I23" t="s">
        <v>4594</v>
      </c>
    </row>
    <row r="24" spans="2:9">
      <c r="B24" t="s">
        <v>57</v>
      </c>
      <c r="C24" t="s">
        <v>241</v>
      </c>
      <c r="D24" t="s">
        <v>4511</v>
      </c>
      <c r="E24" t="str">
        <f t="shared" si="0"/>
        <v>, "HNX_BTS CTCP Xi măng VICEM Bút Sơn "</v>
      </c>
      <c r="F24" t="s">
        <v>4550</v>
      </c>
      <c r="G24" t="s">
        <v>4595</v>
      </c>
      <c r="H24" t="s">
        <v>4596</v>
      </c>
      <c r="I24" t="s">
        <v>4596</v>
      </c>
    </row>
    <row r="25" spans="2:9">
      <c r="B25" t="s">
        <v>57</v>
      </c>
      <c r="C25" t="s">
        <v>247</v>
      </c>
      <c r="D25" t="s">
        <v>4512</v>
      </c>
      <c r="E25" t="str">
        <f t="shared" si="0"/>
        <v>, "HNX_BTW CTCP Cấp nước Bến Thành "</v>
      </c>
      <c r="F25" t="s">
        <v>4550</v>
      </c>
      <c r="G25" t="s">
        <v>4597</v>
      </c>
      <c r="H25" t="s">
        <v>4598</v>
      </c>
      <c r="I25" t="s">
        <v>4598</v>
      </c>
    </row>
    <row r="26" spans="2:9">
      <c r="B26" t="s">
        <v>57</v>
      </c>
      <c r="C26" t="s">
        <v>255</v>
      </c>
      <c r="D26" t="s">
        <v>4513</v>
      </c>
      <c r="E26" t="str">
        <f t="shared" si="0"/>
        <v>, "HNX_BVS Công ty Cổ phần Chứng khoán Bảo Việt "</v>
      </c>
      <c r="F26" t="s">
        <v>4563</v>
      </c>
      <c r="G26" t="s">
        <v>3908</v>
      </c>
      <c r="H26" t="s">
        <v>4599</v>
      </c>
      <c r="I26" t="s">
        <v>4600</v>
      </c>
    </row>
    <row r="27" spans="2:9">
      <c r="B27" t="s">
        <v>57</v>
      </c>
      <c r="C27" t="s">
        <v>260</v>
      </c>
      <c r="D27" t="s">
        <v>4514</v>
      </c>
      <c r="E27" t="str">
        <f t="shared" si="0"/>
        <v>, "HNX_BXH Công Ty Cổ phần Vicem bao bì Hải Phòng "</v>
      </c>
      <c r="F27" t="s">
        <v>4550</v>
      </c>
      <c r="G27" t="s">
        <v>4601</v>
      </c>
      <c r="H27" t="s">
        <v>4602</v>
      </c>
      <c r="I27" t="s">
        <v>4602</v>
      </c>
    </row>
    <row r="28" spans="2:9">
      <c r="B28" t="s">
        <v>57</v>
      </c>
      <c r="C28" t="s">
        <v>4515</v>
      </c>
      <c r="D28" t="s">
        <v>4516</v>
      </c>
      <c r="E28" t="str">
        <f t="shared" si="0"/>
        <v>, "HNX_C69 CTCP Xây dựng 1369 "</v>
      </c>
      <c r="F28" t="s">
        <v>4557</v>
      </c>
      <c r="G28" t="s">
        <v>4603</v>
      </c>
      <c r="H28" t="s">
        <v>4604</v>
      </c>
      <c r="I28" t="s">
        <v>4604</v>
      </c>
    </row>
    <row r="29" spans="2:9">
      <c r="B29" t="s">
        <v>57</v>
      </c>
      <c r="C29" t="s">
        <v>4517</v>
      </c>
      <c r="D29" t="s">
        <v>4518</v>
      </c>
      <c r="E29" t="str">
        <f t="shared" si="0"/>
        <v>, "HNX_CAG CTCP Cảng An Giang "</v>
      </c>
      <c r="F29" t="s">
        <v>4605</v>
      </c>
      <c r="G29" t="s">
        <v>4606</v>
      </c>
      <c r="H29" t="s">
        <v>4607</v>
      </c>
      <c r="I29" t="s">
        <v>4607</v>
      </c>
    </row>
    <row r="30" spans="2:9">
      <c r="B30" t="s">
        <v>57</v>
      </c>
      <c r="C30" t="s">
        <v>276</v>
      </c>
      <c r="D30" t="s">
        <v>4519</v>
      </c>
      <c r="E30" t="str">
        <f t="shared" si="0"/>
        <v>, "HNX_CAN CTCP Đồ hộp Hạ Long "</v>
      </c>
      <c r="F30" t="s">
        <v>4550</v>
      </c>
      <c r="G30" t="s">
        <v>4374</v>
      </c>
      <c r="H30" t="s">
        <v>4608</v>
      </c>
      <c r="I30" t="s">
        <v>4608</v>
      </c>
    </row>
    <row r="31" spans="2:9">
      <c r="B31" t="s">
        <v>57</v>
      </c>
      <c r="C31" t="s">
        <v>278</v>
      </c>
      <c r="D31" t="s">
        <v>4520</v>
      </c>
      <c r="E31" t="str">
        <f t="shared" si="0"/>
        <v>, "HNX_CAP Công ty Cổ phần lâm nông sản thực phẩm Yên Bái "</v>
      </c>
      <c r="F31" t="s">
        <v>4550</v>
      </c>
      <c r="G31" t="s">
        <v>4031</v>
      </c>
      <c r="H31" t="s">
        <v>4609</v>
      </c>
      <c r="I31" t="s">
        <v>4609</v>
      </c>
    </row>
    <row r="32" spans="2:9">
      <c r="B32" t="s">
        <v>57</v>
      </c>
      <c r="C32" t="s">
        <v>4521</v>
      </c>
      <c r="D32" t="s">
        <v>4522</v>
      </c>
      <c r="E32" t="str">
        <f t="shared" si="0"/>
        <v>, "HNX_CAR CTCP Tập đoàn Giáo dục Trí Việt "</v>
      </c>
      <c r="F32" t="s">
        <v>4610</v>
      </c>
      <c r="G32" t="s">
        <v>4611</v>
      </c>
      <c r="H32" t="s">
        <v>4612</v>
      </c>
      <c r="I32" t="s">
        <v>4612</v>
      </c>
    </row>
    <row r="33" spans="2:9">
      <c r="B33" t="s">
        <v>57</v>
      </c>
      <c r="C33" t="s">
        <v>288</v>
      </c>
      <c r="D33" t="s">
        <v>4523</v>
      </c>
      <c r="E33" t="str">
        <f t="shared" si="0"/>
        <v>, "HNX_CCR CTCP Cảng Cam Ranh "</v>
      </c>
      <c r="F33" t="s">
        <v>4605</v>
      </c>
      <c r="G33" t="s">
        <v>4613</v>
      </c>
      <c r="H33" t="s">
        <v>4614</v>
      </c>
      <c r="I33" t="s">
        <v>4615</v>
      </c>
    </row>
    <row r="34" spans="2:9">
      <c r="B34" t="s">
        <v>57</v>
      </c>
      <c r="C34" t="s">
        <v>296</v>
      </c>
      <c r="D34" t="s">
        <v>4524</v>
      </c>
      <c r="E34" t="str">
        <f t="shared" si="0"/>
        <v>, "HNX_CDN Công ty Cổ phần Cảng Đà Nẵng "</v>
      </c>
      <c r="F34" t="s">
        <v>4605</v>
      </c>
      <c r="G34" t="s">
        <v>4616</v>
      </c>
      <c r="H34" t="s">
        <v>4617</v>
      </c>
      <c r="I34" t="s">
        <v>4617</v>
      </c>
    </row>
    <row r="35" spans="2:9">
      <c r="B35" t="s">
        <v>57</v>
      </c>
      <c r="C35" t="s">
        <v>302</v>
      </c>
      <c r="D35" t="s">
        <v>4525</v>
      </c>
      <c r="E35" t="str">
        <f t="shared" si="0"/>
        <v>, "HNX_CEO CTCP Tập đoàn C.E.O "</v>
      </c>
      <c r="F35" t="s">
        <v>4545</v>
      </c>
      <c r="G35" t="s">
        <v>4618</v>
      </c>
      <c r="H35" t="s">
        <v>4619</v>
      </c>
      <c r="I35" t="s">
        <v>4619</v>
      </c>
    </row>
    <row r="36" spans="2:9">
      <c r="B36" t="s">
        <v>57</v>
      </c>
      <c r="C36" t="s">
        <v>4526</v>
      </c>
      <c r="D36" t="s">
        <v>4527</v>
      </c>
      <c r="E36" t="str">
        <f t="shared" si="0"/>
        <v>, "HNX_CET CTCP HTC Holding "</v>
      </c>
      <c r="F36" t="s">
        <v>4550</v>
      </c>
      <c r="G36" t="s">
        <v>4620</v>
      </c>
      <c r="H36" t="s">
        <v>4621</v>
      </c>
      <c r="I36" t="s">
        <v>4621</v>
      </c>
    </row>
    <row r="37" spans="2:9">
      <c r="B37" t="s">
        <v>57</v>
      </c>
      <c r="C37" t="s">
        <v>4528</v>
      </c>
      <c r="D37" t="s">
        <v>4529</v>
      </c>
      <c r="E37" t="str">
        <f t="shared" si="0"/>
        <v>, "HNX_CIA CTCP Dịch vụ Sân bay Quốc tế Cam Ranh "</v>
      </c>
      <c r="F37" t="s">
        <v>4568</v>
      </c>
      <c r="G37" t="s">
        <v>4296</v>
      </c>
      <c r="H37" t="s">
        <v>4622</v>
      </c>
      <c r="I37" t="s">
        <v>4623</v>
      </c>
    </row>
    <row r="38" spans="2:9">
      <c r="B38" t="s">
        <v>57</v>
      </c>
      <c r="C38" t="s">
        <v>324</v>
      </c>
      <c r="D38" t="s">
        <v>4530</v>
      </c>
      <c r="E38" t="str">
        <f t="shared" si="0"/>
        <v>, "HNX_CJC CTCP Cơ điện Miền Trung "</v>
      </c>
      <c r="F38" t="s">
        <v>4550</v>
      </c>
      <c r="G38" t="s">
        <v>4624</v>
      </c>
      <c r="H38" t="s">
        <v>4625</v>
      </c>
      <c r="I38" t="s">
        <v>4625</v>
      </c>
    </row>
    <row r="39" spans="2:9">
      <c r="B39" t="s">
        <v>57</v>
      </c>
      <c r="C39" t="s">
        <v>332</v>
      </c>
      <c r="D39" t="s">
        <v>4531</v>
      </c>
      <c r="E39" t="str">
        <f t="shared" si="0"/>
        <v>, "HNX_CKV CTCP COKYVINA "</v>
      </c>
      <c r="F39" t="s">
        <v>4547</v>
      </c>
      <c r="G39" t="s">
        <v>4626</v>
      </c>
      <c r="H39" t="s">
        <v>4627</v>
      </c>
      <c r="I39" t="s">
        <v>4628</v>
      </c>
    </row>
    <row r="40" spans="2:9">
      <c r="B40" t="s">
        <v>57</v>
      </c>
      <c r="C40" t="s">
        <v>338</v>
      </c>
      <c r="D40" t="s">
        <v>4532</v>
      </c>
      <c r="E40" t="str">
        <f t="shared" si="0"/>
        <v>, "HNX_CLH CTCP Xi măng La Hiên VVMI "</v>
      </c>
      <c r="F40" t="s">
        <v>4550</v>
      </c>
      <c r="G40" t="s">
        <v>4629</v>
      </c>
      <c r="H40" t="s">
        <v>4630</v>
      </c>
      <c r="I40" t="s">
        <v>4630</v>
      </c>
    </row>
    <row r="41" spans="2:9">
      <c r="B41" t="s">
        <v>57</v>
      </c>
      <c r="C41" t="s">
        <v>342</v>
      </c>
      <c r="D41" t="s">
        <v>4533</v>
      </c>
      <c r="E41" t="str">
        <f t="shared" si="0"/>
        <v>, "HNX_CLM CTCP Xuất nhập khẩu than - Vinacomin "</v>
      </c>
      <c r="F41" t="s">
        <v>4554</v>
      </c>
      <c r="G41" t="s">
        <v>4631</v>
      </c>
      <c r="H41" t="s">
        <v>4632</v>
      </c>
      <c r="I41" t="s">
        <v>4632</v>
      </c>
    </row>
    <row r="42" spans="2:9">
      <c r="B42" t="s">
        <v>57</v>
      </c>
      <c r="C42" t="s">
        <v>350</v>
      </c>
      <c r="D42" t="s">
        <v>4534</v>
      </c>
      <c r="E42" t="str">
        <f t="shared" si="0"/>
        <v>, "HNX_CMC CTCP Đầu tư CMC "</v>
      </c>
      <c r="F42" t="s">
        <v>4568</v>
      </c>
      <c r="G42" t="s">
        <v>4033</v>
      </c>
      <c r="H42" t="s">
        <v>4633</v>
      </c>
      <c r="I42" t="s">
        <v>4633</v>
      </c>
    </row>
    <row r="43" spans="2:9">
      <c r="B43" t="s">
        <v>57</v>
      </c>
      <c r="C43" t="s">
        <v>362</v>
      </c>
      <c r="D43" t="s">
        <v>4535</v>
      </c>
      <c r="E43" t="str">
        <f t="shared" si="0"/>
        <v>, "HNX_CMS CTCP Tập đoàn CMH Việt Nam "</v>
      </c>
      <c r="F43" t="s">
        <v>4557</v>
      </c>
      <c r="G43" t="s">
        <v>4634</v>
      </c>
      <c r="H43" t="s">
        <v>4635</v>
      </c>
      <c r="I43" t="s">
        <v>4635</v>
      </c>
    </row>
    <row r="44" spans="2:9">
      <c r="B44" t="s">
        <v>57</v>
      </c>
      <c r="C44" t="s">
        <v>382</v>
      </c>
      <c r="D44" t="s">
        <v>4536</v>
      </c>
      <c r="E44" t="str">
        <f t="shared" si="0"/>
        <v>, "HNX_CPC CTCP Thuốc sát trùng Cần Thơ "</v>
      </c>
      <c r="F44" t="s">
        <v>4550</v>
      </c>
      <c r="G44" t="s">
        <v>4636</v>
      </c>
      <c r="H44" t="s">
        <v>4637</v>
      </c>
      <c r="I44" t="s">
        <v>4638</v>
      </c>
    </row>
    <row r="45" spans="2:9">
      <c r="B45" t="s">
        <v>57</v>
      </c>
      <c r="C45" t="s">
        <v>388</v>
      </c>
      <c r="D45" t="s">
        <v>4537</v>
      </c>
      <c r="E45" t="str">
        <f t="shared" si="0"/>
        <v>, "HNX_CSC CTCP Tập đoàn COTANA "</v>
      </c>
      <c r="F45" t="s">
        <v>4557</v>
      </c>
      <c r="G45" t="s">
        <v>4639</v>
      </c>
      <c r="H45" t="s">
        <v>4640</v>
      </c>
      <c r="I45" t="s">
        <v>4640</v>
      </c>
    </row>
    <row r="46" spans="2:9">
      <c r="B46" t="s">
        <v>57</v>
      </c>
      <c r="C46" t="s">
        <v>4538</v>
      </c>
      <c r="D46" t="s">
        <v>4539</v>
      </c>
      <c r="E46" t="str">
        <f t="shared" si="0"/>
        <v>, "HNX_CST CTCP Than Cao Sơn - TKV "</v>
      </c>
      <c r="F46" t="s">
        <v>4554</v>
      </c>
      <c r="G46" t="s">
        <v>4641</v>
      </c>
      <c r="H46" t="s">
        <v>4642</v>
      </c>
      <c r="I46" t="s">
        <v>4642</v>
      </c>
    </row>
    <row r="47" spans="2:9">
      <c r="B47" t="s">
        <v>57</v>
      </c>
      <c r="C47" t="s">
        <v>402</v>
      </c>
      <c r="D47" t="s">
        <v>4540</v>
      </c>
      <c r="E47" t="str">
        <f t="shared" si="0"/>
        <v>, "HNX_CTB CTCP Chế tạo bơm Hải Dương "</v>
      </c>
      <c r="F47" t="s">
        <v>4550</v>
      </c>
      <c r="G47" t="s">
        <v>4643</v>
      </c>
      <c r="H47" t="s">
        <v>4644</v>
      </c>
      <c r="I47" t="s">
        <v>4644</v>
      </c>
    </row>
    <row r="48" spans="2:9">
      <c r="B48" t="s">
        <v>57</v>
      </c>
      <c r="C48" t="s">
        <v>418</v>
      </c>
      <c r="D48" t="s">
        <v>4541</v>
      </c>
      <c r="E48" t="str">
        <f t="shared" si="0"/>
        <v>, "HNX_CTP Công ty cổ phần Hòa Bình Takara "</v>
      </c>
      <c r="F48" t="s">
        <v>4550</v>
      </c>
      <c r="G48" t="s">
        <v>4645</v>
      </c>
      <c r="H48" t="s">
        <v>4646</v>
      </c>
      <c r="I48" t="s">
        <v>4646</v>
      </c>
    </row>
    <row r="49" spans="2:9">
      <c r="B49" t="s">
        <v>57</v>
      </c>
      <c r="C49" t="s">
        <v>420</v>
      </c>
      <c r="D49" t="s">
        <v>4542</v>
      </c>
      <c r="E49" t="str">
        <f t="shared" si="0"/>
        <v>, "HNX_CTT CTCP Chế tạo máy - Vinacomin "</v>
      </c>
      <c r="F49" t="s">
        <v>4550</v>
      </c>
      <c r="G49" t="s">
        <v>4647</v>
      </c>
      <c r="H49" t="s">
        <v>4648</v>
      </c>
      <c r="I49" t="s">
        <v>4648</v>
      </c>
    </row>
    <row r="50" spans="2:9">
      <c r="B50" t="s">
        <v>57</v>
      </c>
      <c r="C50" t="s">
        <v>430</v>
      </c>
      <c r="D50" t="s">
        <v>4543</v>
      </c>
      <c r="E50" t="str">
        <f t="shared" si="0"/>
        <v>, "HNX_CVN CÔNG TY CỔ PHẦN VINAM "</v>
      </c>
      <c r="F50" t="s">
        <v>4568</v>
      </c>
      <c r="G50" t="s">
        <v>4649</v>
      </c>
      <c r="H50" t="s">
        <v>4650</v>
      </c>
      <c r="I50" t="s">
        <v>4650</v>
      </c>
    </row>
    <row r="51" spans="2:9">
      <c r="B51" t="s">
        <v>57</v>
      </c>
      <c r="C51" t="s">
        <v>434</v>
      </c>
      <c r="D51" t="s">
        <v>4544</v>
      </c>
      <c r="E51" t="str">
        <f t="shared" si="0"/>
        <v>, "HNX_CX8 CTCP Đầu tư và Xây lắp Constrexim số 8 "</v>
      </c>
      <c r="F51" t="s">
        <v>4557</v>
      </c>
      <c r="G51" t="s">
        <v>4651</v>
      </c>
    </row>
    <row r="52" spans="2:9">
      <c r="B52" t="s">
        <v>57</v>
      </c>
      <c r="C52" t="s">
        <v>442</v>
      </c>
      <c r="D52" t="s">
        <v>4652</v>
      </c>
      <c r="E52" t="str">
        <f t="shared" si="0"/>
        <v>, "HNX_D11 Công ty cổ phần Địa ốc 11 "</v>
      </c>
      <c r="F52" t="s">
        <v>4557</v>
      </c>
      <c r="G52" t="s">
        <v>4653</v>
      </c>
      <c r="H52" t="s">
        <v>4654</v>
      </c>
      <c r="I52" t="s">
        <v>4654</v>
      </c>
    </row>
    <row r="53" spans="2:9">
      <c r="B53" t="s">
        <v>57</v>
      </c>
      <c r="C53" t="s">
        <v>450</v>
      </c>
      <c r="D53" t="s">
        <v>4655</v>
      </c>
      <c r="E53" t="str">
        <f t="shared" si="0"/>
        <v>, "HNX_DAD CTCP Đầu tư và Phát triển Giáo dục Đã Nẵng "</v>
      </c>
      <c r="F53" t="s">
        <v>4547</v>
      </c>
      <c r="G53" t="s">
        <v>4656</v>
      </c>
      <c r="H53" t="s">
        <v>4608</v>
      </c>
      <c r="I53" t="s">
        <v>4657</v>
      </c>
    </row>
    <row r="54" spans="2:9">
      <c r="B54" t="s">
        <v>57</v>
      </c>
      <c r="C54" t="s">
        <v>4658</v>
      </c>
      <c r="D54" t="s">
        <v>4659</v>
      </c>
      <c r="E54" t="str">
        <f t="shared" si="0"/>
        <v>, "HNX_DAE CTCP Sách giáo dục tại Tp. Đà Nẵng "</v>
      </c>
      <c r="F54" t="s">
        <v>4547</v>
      </c>
      <c r="G54" t="s">
        <v>4660</v>
      </c>
      <c r="H54" t="s">
        <v>4661</v>
      </c>
      <c r="I54" t="s">
        <v>4661</v>
      </c>
    </row>
    <row r="55" spans="2:9">
      <c r="B55" t="s">
        <v>57</v>
      </c>
      <c r="C55" t="s">
        <v>474</v>
      </c>
      <c r="D55" t="s">
        <v>4662</v>
      </c>
      <c r="E55" t="str">
        <f t="shared" si="0"/>
        <v>, "HNX_DC2 CTCP Đầu tư Phát triển - Xây dựng (DIC) số 2 "</v>
      </c>
      <c r="F55" t="s">
        <v>4557</v>
      </c>
      <c r="G55" t="s">
        <v>4663</v>
      </c>
      <c r="H55" t="s">
        <v>4664</v>
      </c>
      <c r="I55" t="s">
        <v>4664</v>
      </c>
    </row>
    <row r="56" spans="2:9">
      <c r="B56" t="s">
        <v>57</v>
      </c>
      <c r="C56" t="s">
        <v>4665</v>
      </c>
      <c r="D56" t="s">
        <v>4666</v>
      </c>
      <c r="E56" t="str">
        <f t="shared" si="0"/>
        <v>, "HNX_DDG CTCP Đầu tư Công nghiệp Xuất nhập khẩu Đông Dương "</v>
      </c>
      <c r="F56" t="s">
        <v>4667</v>
      </c>
      <c r="G56" t="s">
        <v>3789</v>
      </c>
      <c r="H56" t="s">
        <v>4668</v>
      </c>
      <c r="I56" t="s">
        <v>4669</v>
      </c>
    </row>
    <row r="57" spans="2:9">
      <c r="B57" t="s">
        <v>57</v>
      </c>
      <c r="C57" t="s">
        <v>522</v>
      </c>
      <c r="D57" t="s">
        <v>4670</v>
      </c>
      <c r="E57" t="str">
        <f t="shared" si="0"/>
        <v>, "HNX_DHP CTCP Điện cơ Hải Phòng "</v>
      </c>
      <c r="F57" t="s">
        <v>4550</v>
      </c>
      <c r="G57" t="s">
        <v>4671</v>
      </c>
      <c r="H57" t="s">
        <v>4672</v>
      </c>
      <c r="I57" t="s">
        <v>4672</v>
      </c>
    </row>
    <row r="58" spans="2:9">
      <c r="B58" t="s">
        <v>57</v>
      </c>
      <c r="C58" t="s">
        <v>524</v>
      </c>
      <c r="D58" t="s">
        <v>4673</v>
      </c>
      <c r="E58" t="str">
        <f t="shared" si="0"/>
        <v>, "HNX_DHT CTCP Dược phẩm Hà Tây "</v>
      </c>
      <c r="F58" t="s">
        <v>4560</v>
      </c>
      <c r="G58" t="s">
        <v>4674</v>
      </c>
      <c r="H58" t="s">
        <v>4675</v>
      </c>
      <c r="I58" t="s">
        <v>4676</v>
      </c>
    </row>
    <row r="59" spans="2:9">
      <c r="B59" t="s">
        <v>57</v>
      </c>
      <c r="C59" t="s">
        <v>532</v>
      </c>
      <c r="D59" t="s">
        <v>533</v>
      </c>
      <c r="E59" t="str">
        <f t="shared" si="0"/>
        <v>, "HNX_DIH Công ty Cổ phần Đầu tư Phát triển Xây dựng - Hội An "</v>
      </c>
      <c r="F59" t="s">
        <v>4557</v>
      </c>
      <c r="G59" t="s">
        <v>4677</v>
      </c>
      <c r="H59" t="s">
        <v>4678</v>
      </c>
      <c r="I59" t="s">
        <v>4679</v>
      </c>
    </row>
    <row r="60" spans="2:9">
      <c r="B60" t="s">
        <v>57</v>
      </c>
      <c r="C60" t="s">
        <v>534</v>
      </c>
      <c r="D60" t="s">
        <v>4680</v>
      </c>
      <c r="E60" t="str">
        <f t="shared" si="0"/>
        <v>, "HNX_DL1 CTCP Tập đoàn Alpha Seven "</v>
      </c>
      <c r="F60" t="s">
        <v>4605</v>
      </c>
      <c r="G60" t="s">
        <v>4681</v>
      </c>
      <c r="H60" t="s">
        <v>4682</v>
      </c>
      <c r="I60" t="s">
        <v>4682</v>
      </c>
    </row>
    <row r="61" spans="2:9">
      <c r="B61" t="s">
        <v>57</v>
      </c>
      <c r="C61" t="s">
        <v>542</v>
      </c>
      <c r="D61" t="s">
        <v>4683</v>
      </c>
      <c r="E61" t="str">
        <f t="shared" si="0"/>
        <v>, "HNX_DNC CTCP Điện nước lắp máy Hải Phòng "</v>
      </c>
      <c r="F61" t="s">
        <v>4550</v>
      </c>
      <c r="G61" t="s">
        <v>4164</v>
      </c>
      <c r="H61" t="s">
        <v>4684</v>
      </c>
      <c r="I61" t="s">
        <v>4684</v>
      </c>
    </row>
    <row r="62" spans="2:9">
      <c r="B62" t="s">
        <v>57</v>
      </c>
      <c r="C62" t="s">
        <v>552</v>
      </c>
      <c r="D62" t="s">
        <v>4685</v>
      </c>
      <c r="E62" t="str">
        <f t="shared" si="0"/>
        <v>, "HNX_DNP CÔNG TY CỔ PHẦN DNP HOLDING "</v>
      </c>
      <c r="F62" t="s">
        <v>4550</v>
      </c>
      <c r="G62" t="s">
        <v>4686</v>
      </c>
      <c r="H62" t="s">
        <v>4687</v>
      </c>
      <c r="I62" t="s">
        <v>4688</v>
      </c>
    </row>
    <row r="63" spans="2:9">
      <c r="B63" t="s">
        <v>57</v>
      </c>
      <c r="C63" t="s">
        <v>566</v>
      </c>
      <c r="D63" t="s">
        <v>4689</v>
      </c>
      <c r="E63" t="str">
        <f t="shared" si="0"/>
        <v>, "HNX_DP3 CTCP Dược phẩm Trung ương 3 "</v>
      </c>
      <c r="F63" t="s">
        <v>4560</v>
      </c>
      <c r="G63" t="s">
        <v>4647</v>
      </c>
      <c r="H63" t="s">
        <v>4690</v>
      </c>
      <c r="I63" t="s">
        <v>4690</v>
      </c>
    </row>
    <row r="64" spans="2:9">
      <c r="B64" t="s">
        <v>57</v>
      </c>
      <c r="C64" t="s">
        <v>4691</v>
      </c>
      <c r="D64" t="s">
        <v>4692</v>
      </c>
      <c r="E64" t="str">
        <f t="shared" si="0"/>
        <v>, "HNX_DS3 CTCP DS3 "</v>
      </c>
      <c r="F64" t="s">
        <v>4568</v>
      </c>
      <c r="G64" t="s">
        <v>4693</v>
      </c>
      <c r="H64" t="s">
        <v>4694</v>
      </c>
      <c r="I64" t="s">
        <v>4694</v>
      </c>
    </row>
    <row r="65" spans="2:9">
      <c r="B65" t="s">
        <v>57</v>
      </c>
      <c r="C65" t="s">
        <v>4695</v>
      </c>
      <c r="D65" t="s">
        <v>4696</v>
      </c>
      <c r="E65" t="str">
        <f t="shared" si="0"/>
        <v>, "HNX_DST CTCP Đầu tư Sao Thăng Long "</v>
      </c>
      <c r="F65" t="s">
        <v>4568</v>
      </c>
      <c r="G65" t="s">
        <v>4697</v>
      </c>
      <c r="H65" t="s">
        <v>4698</v>
      </c>
      <c r="I65" t="s">
        <v>4699</v>
      </c>
    </row>
    <row r="66" spans="2:9">
      <c r="B66" t="s">
        <v>57</v>
      </c>
      <c r="C66" t="s">
        <v>598</v>
      </c>
      <c r="D66" t="s">
        <v>4700</v>
      </c>
      <c r="E66" t="str">
        <f t="shared" si="0"/>
        <v>, "HNX_DTC CTCP Viglacera Đông Triều "</v>
      </c>
      <c r="F66" t="s">
        <v>4550</v>
      </c>
      <c r="G66" t="s">
        <v>4701</v>
      </c>
      <c r="H66" t="s">
        <v>4702</v>
      </c>
      <c r="I66" t="s">
        <v>4702</v>
      </c>
    </row>
    <row r="67" spans="2:9">
      <c r="B67" t="s">
        <v>57</v>
      </c>
      <c r="C67" t="s">
        <v>2506</v>
      </c>
      <c r="D67" t="s">
        <v>4703</v>
      </c>
      <c r="E67" t="str">
        <f t="shared" si="0"/>
        <v>, "HNX_DTD CTCP Đầu tư Phát triển Thành Đạt "</v>
      </c>
      <c r="F67" t="s">
        <v>4557</v>
      </c>
      <c r="G67" t="s">
        <v>4704</v>
      </c>
      <c r="H67" t="s">
        <v>4705</v>
      </c>
      <c r="I67" t="s">
        <v>4705</v>
      </c>
    </row>
    <row r="68" spans="2:9">
      <c r="B68" t="s">
        <v>57</v>
      </c>
      <c r="C68" t="s">
        <v>600</v>
      </c>
      <c r="D68" t="s">
        <v>4706</v>
      </c>
      <c r="E68" t="str">
        <f t="shared" ref="E68:E131" si="1">", """&amp;B68&amp;"_"&amp;C68&amp;" "&amp;D68&amp;" """</f>
        <v>, "HNX_DTG CTCP Dược phẩm Tipharco "</v>
      </c>
      <c r="F68" t="s">
        <v>4560</v>
      </c>
      <c r="G68" t="s">
        <v>4707</v>
      </c>
      <c r="H68" t="s">
        <v>4708</v>
      </c>
      <c r="I68" t="s">
        <v>4708</v>
      </c>
    </row>
    <row r="69" spans="2:9">
      <c r="B69" t="s">
        <v>57</v>
      </c>
      <c r="C69" t="s">
        <v>602</v>
      </c>
      <c r="D69" t="s">
        <v>603</v>
      </c>
      <c r="E69" t="str">
        <f t="shared" si="1"/>
        <v>, "HNX_DTK Tổng công ty Điện lực TKV - CTCP "</v>
      </c>
      <c r="F69" t="s">
        <v>4550</v>
      </c>
      <c r="G69" t="s">
        <v>4709</v>
      </c>
      <c r="H69" t="s">
        <v>4710</v>
      </c>
      <c r="I69" t="s">
        <v>4710</v>
      </c>
    </row>
    <row r="70" spans="2:9">
      <c r="B70" t="s">
        <v>57</v>
      </c>
      <c r="C70" t="s">
        <v>2507</v>
      </c>
      <c r="D70" t="s">
        <v>4711</v>
      </c>
      <c r="E70" t="str">
        <f t="shared" si="1"/>
        <v>, "HNX_DVM CTCP Dược liệu Việt Nam "</v>
      </c>
      <c r="F70" t="s">
        <v>4712</v>
      </c>
      <c r="G70" t="s">
        <v>4713</v>
      </c>
      <c r="H70" t="s">
        <v>4714</v>
      </c>
      <c r="I70" t="s">
        <v>4714</v>
      </c>
    </row>
    <row r="71" spans="2:9">
      <c r="B71" t="s">
        <v>57</v>
      </c>
      <c r="C71" t="s">
        <v>622</v>
      </c>
      <c r="D71" t="s">
        <v>4715</v>
      </c>
      <c r="E71" t="str">
        <f t="shared" si="1"/>
        <v>, "HNX_DXP CTCP Cảng Đoạn Xá "</v>
      </c>
      <c r="F71" t="s">
        <v>4605</v>
      </c>
      <c r="G71" t="s">
        <v>4301</v>
      </c>
      <c r="H71" t="s">
        <v>4716</v>
      </c>
      <c r="I71" t="s">
        <v>4716</v>
      </c>
    </row>
    <row r="72" spans="2:9">
      <c r="B72" t="s">
        <v>57</v>
      </c>
      <c r="C72" t="s">
        <v>4717</v>
      </c>
      <c r="D72" t="s">
        <v>4718</v>
      </c>
      <c r="E72" t="str">
        <f t="shared" si="1"/>
        <v>, "HNX_EBS CTCP Sách giáo dục tại TP, Hà Nội "</v>
      </c>
      <c r="F72" t="s">
        <v>4547</v>
      </c>
      <c r="G72" t="s">
        <v>4719</v>
      </c>
      <c r="H72" t="s">
        <v>4720</v>
      </c>
      <c r="I72" t="s">
        <v>4721</v>
      </c>
    </row>
    <row r="73" spans="2:9">
      <c r="B73" t="s">
        <v>57</v>
      </c>
      <c r="C73" t="s">
        <v>630</v>
      </c>
      <c r="D73" t="s">
        <v>4722</v>
      </c>
      <c r="E73" t="str">
        <f t="shared" si="1"/>
        <v>, "HNX_ECI CTCP Tập đoàn ECI "</v>
      </c>
      <c r="F73" t="s">
        <v>4547</v>
      </c>
      <c r="G73" t="s">
        <v>3408</v>
      </c>
      <c r="H73" t="s">
        <v>4723</v>
      </c>
      <c r="I73" t="s">
        <v>4724</v>
      </c>
    </row>
    <row r="74" spans="2:9">
      <c r="B74" t="s">
        <v>57</v>
      </c>
      <c r="C74" t="s">
        <v>638</v>
      </c>
      <c r="D74" t="s">
        <v>4725</v>
      </c>
      <c r="E74" t="str">
        <f t="shared" si="1"/>
        <v>, "HNX_EID CTCP Đầu tư và Phát triển Giáo dục Hà Nội "</v>
      </c>
      <c r="F74" t="s">
        <v>4547</v>
      </c>
      <c r="G74" t="s">
        <v>4726</v>
      </c>
      <c r="H74" t="s">
        <v>4727</v>
      </c>
      <c r="I74" t="s">
        <v>4727</v>
      </c>
    </row>
    <row r="75" spans="2:9">
      <c r="B75" t="s">
        <v>57</v>
      </c>
      <c r="C75" t="s">
        <v>4728</v>
      </c>
      <c r="D75" t="s">
        <v>4729</v>
      </c>
      <c r="E75" t="str">
        <f t="shared" si="1"/>
        <v>, "HNX_EVS Công ty cổ phần Chứng khoán Everest "</v>
      </c>
      <c r="F75" t="s">
        <v>4563</v>
      </c>
      <c r="G75" t="s">
        <v>4730</v>
      </c>
      <c r="H75" t="s">
        <v>4731</v>
      </c>
      <c r="I75" t="s">
        <v>4731</v>
      </c>
    </row>
    <row r="76" spans="2:9">
      <c r="B76" t="s">
        <v>57</v>
      </c>
      <c r="C76" t="s">
        <v>666</v>
      </c>
      <c r="D76" t="s">
        <v>4732</v>
      </c>
      <c r="E76" t="str">
        <f t="shared" si="1"/>
        <v>, "HNX_FID CTCP Đầu tư và Phát triển Doanh nghiệp Việt Nam "</v>
      </c>
      <c r="F76" t="s">
        <v>4568</v>
      </c>
      <c r="G76" t="s">
        <v>4733</v>
      </c>
      <c r="H76" t="s">
        <v>4734</v>
      </c>
      <c r="I76" t="s">
        <v>4734</v>
      </c>
    </row>
    <row r="77" spans="2:9">
      <c r="B77" t="s">
        <v>57</v>
      </c>
      <c r="C77" t="s">
        <v>696</v>
      </c>
      <c r="D77" t="s">
        <v>4735</v>
      </c>
      <c r="E77" t="str">
        <f t="shared" si="1"/>
        <v>, "HNX_GDW CTCP Cấp nước Gia Định "</v>
      </c>
      <c r="F77" t="s">
        <v>4550</v>
      </c>
      <c r="G77" t="s">
        <v>3789</v>
      </c>
      <c r="H77" t="s">
        <v>4736</v>
      </c>
      <c r="I77" t="s">
        <v>4736</v>
      </c>
    </row>
    <row r="78" spans="2:9">
      <c r="B78" t="s">
        <v>57</v>
      </c>
      <c r="C78" t="s">
        <v>4737</v>
      </c>
      <c r="D78" t="s">
        <v>4738</v>
      </c>
      <c r="E78" t="str">
        <f t="shared" si="1"/>
        <v>, "HNX_GIC CTCP Đầu tư Dịch vụ và Phát triển Xanh "</v>
      </c>
      <c r="F78" t="s">
        <v>4739</v>
      </c>
      <c r="G78" t="s">
        <v>4740</v>
      </c>
      <c r="H78" t="s">
        <v>4741</v>
      </c>
      <c r="I78" t="s">
        <v>4741</v>
      </c>
    </row>
    <row r="79" spans="2:9">
      <c r="B79" t="s">
        <v>57</v>
      </c>
      <c r="C79" t="s">
        <v>4742</v>
      </c>
      <c r="D79" t="s">
        <v>4743</v>
      </c>
      <c r="E79" t="str">
        <f t="shared" si="1"/>
        <v>, "HNX_GKM CTCP GKM Holdings "</v>
      </c>
      <c r="F79" t="s">
        <v>4550</v>
      </c>
      <c r="G79" t="s">
        <v>4744</v>
      </c>
      <c r="H79" t="s">
        <v>4745</v>
      </c>
      <c r="I79" t="s">
        <v>4745</v>
      </c>
    </row>
    <row r="80" spans="2:9">
      <c r="B80" t="s">
        <v>57</v>
      </c>
      <c r="C80" t="s">
        <v>714</v>
      </c>
      <c r="D80" t="s">
        <v>4746</v>
      </c>
      <c r="E80" t="str">
        <f t="shared" si="1"/>
        <v>, "HNX_GLT CTCP Kỹ thuật Điện Toàn Cầu "</v>
      </c>
      <c r="F80" t="s">
        <v>4568</v>
      </c>
      <c r="G80" t="s">
        <v>4747</v>
      </c>
      <c r="H80" t="s">
        <v>4748</v>
      </c>
      <c r="I80" t="s">
        <v>4749</v>
      </c>
    </row>
    <row r="81" spans="2:9">
      <c r="B81" t="s">
        <v>57</v>
      </c>
      <c r="C81" t="s">
        <v>4750</v>
      </c>
      <c r="D81" t="s">
        <v>4751</v>
      </c>
      <c r="E81" t="str">
        <f t="shared" si="1"/>
        <v>, "HNX_GMA CTCP G-Automobile "</v>
      </c>
      <c r="F81" t="s">
        <v>4667</v>
      </c>
      <c r="G81" t="s">
        <v>4752</v>
      </c>
      <c r="H81" t="s">
        <v>4753</v>
      </c>
      <c r="I81" t="s">
        <v>4753</v>
      </c>
    </row>
    <row r="82" spans="2:9">
      <c r="B82" t="s">
        <v>57</v>
      </c>
      <c r="C82" t="s">
        <v>720</v>
      </c>
      <c r="D82" t="s">
        <v>4754</v>
      </c>
      <c r="E82" t="str">
        <f t="shared" si="1"/>
        <v>, "HNX_GMX CTCP Gạch Ngói Gốm Xây dựng Mỹ Xuân "</v>
      </c>
      <c r="F82" t="s">
        <v>4550</v>
      </c>
      <c r="G82" t="s">
        <v>4755</v>
      </c>
      <c r="H82" t="s">
        <v>4756</v>
      </c>
      <c r="I82" t="s">
        <v>4757</v>
      </c>
    </row>
    <row r="83" spans="2:9">
      <c r="B83" t="s">
        <v>57</v>
      </c>
      <c r="C83" t="s">
        <v>746</v>
      </c>
      <c r="D83" t="s">
        <v>4758</v>
      </c>
      <c r="E83" t="str">
        <f t="shared" si="1"/>
        <v>, "HNX_HAD CTCP Bia Hà Nội - Hải Dương "</v>
      </c>
      <c r="F83" t="s">
        <v>4550</v>
      </c>
      <c r="G83" t="s">
        <v>4759</v>
      </c>
      <c r="H83" t="s">
        <v>4760</v>
      </c>
      <c r="I83" t="s">
        <v>4760</v>
      </c>
    </row>
    <row r="84" spans="2:9">
      <c r="B84" t="s">
        <v>57</v>
      </c>
      <c r="C84" t="s">
        <v>762</v>
      </c>
      <c r="D84" t="s">
        <v>4761</v>
      </c>
      <c r="E84" t="str">
        <f t="shared" si="1"/>
        <v>, "HNX_HAT CTCP Thương mại Bia Hà Nội "</v>
      </c>
      <c r="F84" t="s">
        <v>4568</v>
      </c>
      <c r="G84" t="s">
        <v>4762</v>
      </c>
      <c r="H84" t="s">
        <v>4763</v>
      </c>
      <c r="I84" t="s">
        <v>4763</v>
      </c>
    </row>
    <row r="85" spans="2:9">
      <c r="B85" t="s">
        <v>57</v>
      </c>
      <c r="C85" t="s">
        <v>4764</v>
      </c>
      <c r="D85" t="s">
        <v>4765</v>
      </c>
      <c r="E85" t="str">
        <f t="shared" si="1"/>
        <v>, "HNX_HBS Công ty cổ phần Chứng khoán Hòa Bình "</v>
      </c>
      <c r="F85" t="s">
        <v>4563</v>
      </c>
      <c r="G85" t="s">
        <v>4766</v>
      </c>
      <c r="H85" t="s">
        <v>4767</v>
      </c>
      <c r="I85" t="s">
        <v>4767</v>
      </c>
    </row>
    <row r="86" spans="2:9">
      <c r="B86" t="s">
        <v>57</v>
      </c>
      <c r="C86" t="s">
        <v>774</v>
      </c>
      <c r="D86" t="s">
        <v>4768</v>
      </c>
      <c r="E86" t="str">
        <f t="shared" si="1"/>
        <v>, "HNX_HCC CTCP Bê tông Hòa Cầm - Intimex "</v>
      </c>
      <c r="F86" t="s">
        <v>4550</v>
      </c>
      <c r="G86" t="s">
        <v>4769</v>
      </c>
      <c r="H86" t="s">
        <v>4770</v>
      </c>
      <c r="I86" t="s">
        <v>4771</v>
      </c>
    </row>
    <row r="87" spans="2:9">
      <c r="B87" t="s">
        <v>57</v>
      </c>
      <c r="C87" t="s">
        <v>780</v>
      </c>
      <c r="D87" t="s">
        <v>4772</v>
      </c>
      <c r="E87" t="str">
        <f t="shared" si="1"/>
        <v>, "HNX_HCT CTCP Thương mại-Dịch vụ-Vận tải Xi măng Hải Phòng "</v>
      </c>
      <c r="F87" t="s">
        <v>4605</v>
      </c>
      <c r="G87" t="s">
        <v>4081</v>
      </c>
      <c r="H87" t="s">
        <v>4773</v>
      </c>
      <c r="I87" t="s">
        <v>4773</v>
      </c>
    </row>
    <row r="88" spans="2:9">
      <c r="B88" t="s">
        <v>57</v>
      </c>
      <c r="C88" t="s">
        <v>784</v>
      </c>
      <c r="D88" t="s">
        <v>4774</v>
      </c>
      <c r="E88" t="str">
        <f t="shared" si="1"/>
        <v>, "HNX_HDA CTCP Hãng sơn Đông Á "</v>
      </c>
      <c r="F88" t="s">
        <v>4550</v>
      </c>
      <c r="G88" t="s">
        <v>4775</v>
      </c>
      <c r="H88" t="s">
        <v>4776</v>
      </c>
      <c r="I88" t="s">
        <v>4776</v>
      </c>
    </row>
    <row r="89" spans="2:9">
      <c r="B89" t="s">
        <v>57</v>
      </c>
      <c r="C89" t="s">
        <v>4777</v>
      </c>
      <c r="D89" t="s">
        <v>4778</v>
      </c>
      <c r="E89" t="str">
        <f t="shared" si="1"/>
        <v>, "HNX_HEV Công ty Cổ phần Sách Đại học - Dạy nghề "</v>
      </c>
      <c r="F89" t="s">
        <v>4547</v>
      </c>
      <c r="G89" t="s">
        <v>3857</v>
      </c>
      <c r="H89" t="s">
        <v>4779</v>
      </c>
      <c r="I89" t="s">
        <v>4779</v>
      </c>
    </row>
    <row r="90" spans="2:9">
      <c r="B90" t="s">
        <v>57</v>
      </c>
      <c r="C90" t="s">
        <v>806</v>
      </c>
      <c r="D90" t="s">
        <v>4780</v>
      </c>
      <c r="E90" t="str">
        <f t="shared" si="1"/>
        <v>, "HNX_HGM Công ty Cổ phần Cơ khí và Khoáng sản Hà Giang "</v>
      </c>
      <c r="F90" t="s">
        <v>4554</v>
      </c>
      <c r="G90" t="s">
        <v>4781</v>
      </c>
      <c r="H90" t="s">
        <v>4782</v>
      </c>
      <c r="I90" t="s">
        <v>4782</v>
      </c>
    </row>
    <row r="91" spans="2:9">
      <c r="B91" t="s">
        <v>57</v>
      </c>
      <c r="C91" t="s">
        <v>812</v>
      </c>
      <c r="D91" t="s">
        <v>4783</v>
      </c>
      <c r="E91" t="str">
        <f t="shared" si="1"/>
        <v>, "HNX_HHC Công ty cổ phần Bánh kẹo Hải Hà "</v>
      </c>
      <c r="F91" t="s">
        <v>4550</v>
      </c>
      <c r="G91" t="s">
        <v>4327</v>
      </c>
      <c r="H91" t="s">
        <v>4784</v>
      </c>
      <c r="I91" t="s">
        <v>4784</v>
      </c>
    </row>
    <row r="92" spans="2:9">
      <c r="B92" t="s">
        <v>57</v>
      </c>
      <c r="C92" t="s">
        <v>832</v>
      </c>
      <c r="D92" t="s">
        <v>4785</v>
      </c>
      <c r="E92" t="str">
        <f t="shared" si="1"/>
        <v>, "HNX_HJS CTCP Thủy điện Nậm Mu "</v>
      </c>
      <c r="F92" t="s">
        <v>4550</v>
      </c>
      <c r="G92" t="s">
        <v>4786</v>
      </c>
      <c r="H92" t="s">
        <v>4787</v>
      </c>
      <c r="I92" t="s">
        <v>4787</v>
      </c>
    </row>
    <row r="93" spans="2:9">
      <c r="B93" t="s">
        <v>57</v>
      </c>
      <c r="C93" t="s">
        <v>838</v>
      </c>
      <c r="D93" t="s">
        <v>4788</v>
      </c>
      <c r="E93" t="str">
        <f t="shared" si="1"/>
        <v>, "HNX_HKT Công ty cổ phần Đầu tư QP Xanh "</v>
      </c>
      <c r="F93" t="s">
        <v>4568</v>
      </c>
      <c r="G93" t="s">
        <v>4789</v>
      </c>
      <c r="H93" t="s">
        <v>4790</v>
      </c>
      <c r="I93" t="s">
        <v>4790</v>
      </c>
    </row>
    <row r="94" spans="2:9">
      <c r="B94" t="s">
        <v>57</v>
      </c>
      <c r="C94" t="s">
        <v>844</v>
      </c>
      <c r="D94" t="s">
        <v>845</v>
      </c>
      <c r="E94" t="str">
        <f t="shared" si="1"/>
        <v>, "HNX_HLC CTCP Than Hà Lầm - Vinacomin "</v>
      </c>
      <c r="F94" t="s">
        <v>4554</v>
      </c>
      <c r="G94" t="s">
        <v>4791</v>
      </c>
      <c r="H94" t="s">
        <v>4792</v>
      </c>
      <c r="I94" t="s">
        <v>4792</v>
      </c>
    </row>
    <row r="95" spans="2:9">
      <c r="B95" t="s">
        <v>57</v>
      </c>
      <c r="C95" t="s">
        <v>846</v>
      </c>
      <c r="D95" t="s">
        <v>4793</v>
      </c>
      <c r="E95" t="str">
        <f t="shared" si="1"/>
        <v>, "HNX_HLD CTCP Đầu tư và phát triển Bất động sản HUDLAND "</v>
      </c>
      <c r="F95" t="s">
        <v>4545</v>
      </c>
      <c r="G95" t="s">
        <v>4794</v>
      </c>
      <c r="H95" t="s">
        <v>4795</v>
      </c>
      <c r="I95" t="s">
        <v>4795</v>
      </c>
    </row>
    <row r="96" spans="2:9">
      <c r="B96" t="s">
        <v>57</v>
      </c>
      <c r="C96" t="s">
        <v>858</v>
      </c>
      <c r="D96" t="s">
        <v>4796</v>
      </c>
      <c r="E96" t="str">
        <f t="shared" si="1"/>
        <v>, "HNX_HMH CTCP Hải Minh "</v>
      </c>
      <c r="F96" t="s">
        <v>4605</v>
      </c>
      <c r="G96" t="s">
        <v>4797</v>
      </c>
      <c r="H96" t="s">
        <v>4798</v>
      </c>
      <c r="I96" t="s">
        <v>4799</v>
      </c>
    </row>
    <row r="97" spans="2:9">
      <c r="B97" t="s">
        <v>57</v>
      </c>
      <c r="C97" t="s">
        <v>4800</v>
      </c>
      <c r="D97" t="s">
        <v>4801</v>
      </c>
      <c r="E97" t="str">
        <f t="shared" si="1"/>
        <v>, "HNX_HMR CTCP Đá Hoàng Mai "</v>
      </c>
      <c r="F97" t="s">
        <v>4550</v>
      </c>
      <c r="G97" t="s">
        <v>4802</v>
      </c>
      <c r="H97" t="s">
        <v>4803</v>
      </c>
      <c r="I97" t="s">
        <v>4803</v>
      </c>
    </row>
    <row r="98" spans="2:9">
      <c r="B98" t="s">
        <v>57</v>
      </c>
      <c r="C98" t="s">
        <v>874</v>
      </c>
      <c r="D98" t="s">
        <v>4804</v>
      </c>
      <c r="E98" t="str">
        <f t="shared" si="1"/>
        <v>, "HNX_HOM CTCP Xi măng VICEM Hoàng Mai "</v>
      </c>
      <c r="F98" t="s">
        <v>4550</v>
      </c>
      <c r="G98" t="s">
        <v>3480</v>
      </c>
      <c r="H98" t="s">
        <v>4805</v>
      </c>
      <c r="I98" t="s">
        <v>4806</v>
      </c>
    </row>
    <row r="99" spans="2:9">
      <c r="B99" t="s">
        <v>57</v>
      </c>
      <c r="C99" t="s">
        <v>918</v>
      </c>
      <c r="D99" t="s">
        <v>919</v>
      </c>
      <c r="E99" t="str">
        <f t="shared" si="1"/>
        <v>, "HNX_HTC Công ty Cổ phần Thương mại Hóc Môn "</v>
      </c>
      <c r="F99" t="s">
        <v>4568</v>
      </c>
      <c r="G99" t="s">
        <v>4189</v>
      </c>
      <c r="H99" t="s">
        <v>4807</v>
      </c>
      <c r="I99" t="s">
        <v>4807</v>
      </c>
    </row>
    <row r="100" spans="2:9">
      <c r="B100" t="s">
        <v>57</v>
      </c>
      <c r="C100" t="s">
        <v>940</v>
      </c>
      <c r="D100" t="s">
        <v>4808</v>
      </c>
      <c r="E100" t="str">
        <f t="shared" si="1"/>
        <v>, "HNX_HUT CTCP Tasco "</v>
      </c>
      <c r="F100" t="s">
        <v>4568</v>
      </c>
      <c r="G100" t="s">
        <v>3390</v>
      </c>
      <c r="H100" t="s">
        <v>4809</v>
      </c>
      <c r="I100" t="s">
        <v>4809</v>
      </c>
    </row>
    <row r="101" spans="2:9">
      <c r="B101" t="s">
        <v>57</v>
      </c>
      <c r="C101" t="s">
        <v>950</v>
      </c>
      <c r="D101" t="s">
        <v>4810</v>
      </c>
      <c r="E101" t="str">
        <f t="shared" si="1"/>
        <v>, "HNX_HVT CTCP Hóa chất Việt Trì "</v>
      </c>
      <c r="F101" t="s">
        <v>4550</v>
      </c>
      <c r="G101" t="s">
        <v>4811</v>
      </c>
      <c r="H101" t="s">
        <v>4812</v>
      </c>
      <c r="I101" t="s">
        <v>4812</v>
      </c>
    </row>
    <row r="102" spans="2:9">
      <c r="B102" t="s">
        <v>57</v>
      </c>
      <c r="C102" t="s">
        <v>964</v>
      </c>
      <c r="D102" t="s">
        <v>4813</v>
      </c>
      <c r="E102" t="str">
        <f t="shared" si="1"/>
        <v>, "HNX_ICG CTCP Xây dựng Sông Hồng "</v>
      </c>
      <c r="F102" t="s">
        <v>4545</v>
      </c>
      <c r="G102" t="s">
        <v>4814</v>
      </c>
      <c r="H102" t="s">
        <v>4815</v>
      </c>
      <c r="I102" t="s">
        <v>4816</v>
      </c>
    </row>
    <row r="103" spans="2:9">
      <c r="B103" t="s">
        <v>57</v>
      </c>
      <c r="C103" t="s">
        <v>2508</v>
      </c>
      <c r="D103" t="s">
        <v>4817</v>
      </c>
      <c r="E103" t="str">
        <f t="shared" si="1"/>
        <v>, "HNX_IDC Tổng Công ty IDICO - CTCP "</v>
      </c>
      <c r="F103" t="s">
        <v>4557</v>
      </c>
      <c r="G103" t="s">
        <v>4818</v>
      </c>
      <c r="H103" t="s">
        <v>4819</v>
      </c>
      <c r="I103" t="s">
        <v>4819</v>
      </c>
    </row>
    <row r="104" spans="2:9">
      <c r="B104" t="s">
        <v>57</v>
      </c>
      <c r="C104" t="s">
        <v>972</v>
      </c>
      <c r="D104" t="s">
        <v>4820</v>
      </c>
      <c r="E104" t="str">
        <f t="shared" si="1"/>
        <v>, "HNX_IDJ CTCP Đầu tư IDJ Việt Nam "</v>
      </c>
      <c r="F104" t="s">
        <v>4545</v>
      </c>
      <c r="G104" t="s">
        <v>4564</v>
      </c>
      <c r="H104" t="s">
        <v>4821</v>
      </c>
      <c r="I104" t="s">
        <v>4821</v>
      </c>
    </row>
    <row r="105" spans="2:9">
      <c r="B105" t="s">
        <v>57</v>
      </c>
      <c r="C105" t="s">
        <v>974</v>
      </c>
      <c r="D105" t="s">
        <v>975</v>
      </c>
      <c r="E105" t="str">
        <f t="shared" si="1"/>
        <v>, "HNX_IDV Công ty Cổ phần Phát triển Hạ tầng Vĩnh Phúc "</v>
      </c>
      <c r="F105" t="s">
        <v>4545</v>
      </c>
      <c r="G105" t="s">
        <v>4822</v>
      </c>
      <c r="H105" t="s">
        <v>4823</v>
      </c>
      <c r="I105" t="s">
        <v>4823</v>
      </c>
    </row>
    <row r="106" spans="2:9">
      <c r="B106" t="s">
        <v>57</v>
      </c>
      <c r="C106" t="s">
        <v>994</v>
      </c>
      <c r="D106" t="s">
        <v>4824</v>
      </c>
      <c r="E106" t="str">
        <f t="shared" si="1"/>
        <v>, "HNX_INC CTCP Tư vấn Đầu tư IDICO "</v>
      </c>
      <c r="F106" t="s">
        <v>4610</v>
      </c>
      <c r="G106" t="s">
        <v>4825</v>
      </c>
      <c r="H106" t="s">
        <v>4826</v>
      </c>
      <c r="I106" t="s">
        <v>4827</v>
      </c>
    </row>
    <row r="107" spans="2:9">
      <c r="B107" t="s">
        <v>57</v>
      </c>
      <c r="C107" t="s">
        <v>996</v>
      </c>
      <c r="D107" t="s">
        <v>4828</v>
      </c>
      <c r="E107" t="str">
        <f t="shared" si="1"/>
        <v>, "HNX_INN CTCP Bao bì và In Nông nghiệp "</v>
      </c>
      <c r="F107" t="s">
        <v>4550</v>
      </c>
      <c r="G107" t="s">
        <v>4829</v>
      </c>
      <c r="H107" t="s">
        <v>4830</v>
      </c>
      <c r="I107" t="s">
        <v>4831</v>
      </c>
    </row>
    <row r="108" spans="2:9">
      <c r="B108" t="s">
        <v>57</v>
      </c>
      <c r="C108" t="s">
        <v>998</v>
      </c>
      <c r="D108" t="s">
        <v>4832</v>
      </c>
      <c r="E108" t="str">
        <f t="shared" si="1"/>
        <v>, "HNX_IPA CTCP Tập đoàn Đầu tư I.P.A "</v>
      </c>
      <c r="G108" t="s">
        <v>4833</v>
      </c>
      <c r="H108" t="s">
        <v>4834</v>
      </c>
      <c r="I108" t="s">
        <v>4834</v>
      </c>
    </row>
    <row r="109" spans="2:9">
      <c r="B109" t="s">
        <v>57</v>
      </c>
      <c r="C109" t="s">
        <v>1012</v>
      </c>
      <c r="D109" t="s">
        <v>4835</v>
      </c>
      <c r="E109" t="str">
        <f t="shared" si="1"/>
        <v>, "HNX_ITQ CTCP Tập đoàn Thiên Quang "</v>
      </c>
      <c r="F109" t="s">
        <v>4550</v>
      </c>
      <c r="G109" t="s">
        <v>4836</v>
      </c>
      <c r="H109" t="s">
        <v>4837</v>
      </c>
      <c r="I109" t="s">
        <v>4837</v>
      </c>
    </row>
    <row r="110" spans="2:9">
      <c r="B110" t="s">
        <v>57</v>
      </c>
      <c r="C110" t="s">
        <v>4838</v>
      </c>
      <c r="D110" t="s">
        <v>4839</v>
      </c>
      <c r="E110" t="str">
        <f t="shared" si="1"/>
        <v>, "HNX_IVS Công ty Cổ phần Chứng khoán Guotai Junan (Việt Nam) "</v>
      </c>
      <c r="F110" t="s">
        <v>4563</v>
      </c>
      <c r="G110" t="s">
        <v>4840</v>
      </c>
      <c r="H110" t="s">
        <v>4841</v>
      </c>
      <c r="I110" t="s">
        <v>4841</v>
      </c>
    </row>
    <row r="111" spans="2:9">
      <c r="B111" t="s">
        <v>57</v>
      </c>
      <c r="C111" t="s">
        <v>1034</v>
      </c>
      <c r="D111" t="s">
        <v>4842</v>
      </c>
      <c r="E111" t="str">
        <f t="shared" si="1"/>
        <v>, "HNX_KDM Công ty Cổ Phần Tập đoàn GCL "</v>
      </c>
      <c r="G111" t="s">
        <v>4571</v>
      </c>
      <c r="H111" t="s">
        <v>4843</v>
      </c>
      <c r="I111" t="s">
        <v>4843</v>
      </c>
    </row>
    <row r="112" spans="2:9">
      <c r="B112" t="s">
        <v>57</v>
      </c>
      <c r="C112" t="s">
        <v>4844</v>
      </c>
      <c r="D112" t="s">
        <v>4845</v>
      </c>
      <c r="E112" t="str">
        <f t="shared" si="1"/>
        <v>, "HNX_KHS CTCP Kiên Hùng "</v>
      </c>
      <c r="F112" t="s">
        <v>4846</v>
      </c>
      <c r="G112" t="s">
        <v>3354</v>
      </c>
      <c r="H112" t="s">
        <v>4847</v>
      </c>
      <c r="I112" t="s">
        <v>4847</v>
      </c>
    </row>
    <row r="113" spans="2:9">
      <c r="B113" t="s">
        <v>57</v>
      </c>
      <c r="C113" t="s">
        <v>1050</v>
      </c>
      <c r="D113" t="s">
        <v>4848</v>
      </c>
      <c r="E113" t="str">
        <f t="shared" si="1"/>
        <v>, "HNX_KKC Công ty Cổ phần Tập đoàn Thành Thái "</v>
      </c>
      <c r="F113" t="s">
        <v>4568</v>
      </c>
      <c r="G113" t="s">
        <v>4849</v>
      </c>
      <c r="H113" t="s">
        <v>4850</v>
      </c>
      <c r="I113" t="s">
        <v>4851</v>
      </c>
    </row>
    <row r="114" spans="2:9">
      <c r="B114" t="s">
        <v>57</v>
      </c>
      <c r="C114" t="s">
        <v>1058</v>
      </c>
      <c r="D114" t="s">
        <v>4852</v>
      </c>
      <c r="E114" t="str">
        <f t="shared" si="1"/>
        <v>, "HNX_KMT CTCP Kim khí Miền Trung "</v>
      </c>
      <c r="G114" t="s">
        <v>4429</v>
      </c>
      <c r="H114" t="s">
        <v>4853</v>
      </c>
      <c r="I114" t="s">
        <v>4853</v>
      </c>
    </row>
    <row r="115" spans="2:9">
      <c r="B115" t="s">
        <v>57</v>
      </c>
      <c r="C115" t="s">
        <v>1068</v>
      </c>
      <c r="D115" t="s">
        <v>4854</v>
      </c>
      <c r="E115" t="str">
        <f t="shared" si="1"/>
        <v>, "HNX_KSD CTCP Đầu tư DNA "</v>
      </c>
      <c r="F115" t="s">
        <v>4550</v>
      </c>
      <c r="G115" t="s">
        <v>3981</v>
      </c>
      <c r="H115" t="s">
        <v>4630</v>
      </c>
      <c r="I115" t="s">
        <v>4630</v>
      </c>
    </row>
    <row r="116" spans="2:9">
      <c r="B116" t="s">
        <v>57</v>
      </c>
      <c r="C116" t="s">
        <v>4855</v>
      </c>
      <c r="D116" t="s">
        <v>4856</v>
      </c>
      <c r="E116" t="str">
        <f t="shared" si="1"/>
        <v>, "HNX_KSF Công ty cổ phần Tập đoàn Sunshine "</v>
      </c>
      <c r="F116" t="s">
        <v>4545</v>
      </c>
      <c r="G116" t="s">
        <v>4857</v>
      </c>
      <c r="H116" t="s">
        <v>4858</v>
      </c>
      <c r="I116" t="s">
        <v>4858</v>
      </c>
    </row>
    <row r="117" spans="2:9">
      <c r="B117" t="s">
        <v>57</v>
      </c>
      <c r="C117" t="s">
        <v>1074</v>
      </c>
      <c r="D117" t="s">
        <v>4859</v>
      </c>
      <c r="E117" t="str">
        <f t="shared" si="1"/>
        <v>, "HNX_KSQ CTCP CNC Capital Việt Nam "</v>
      </c>
      <c r="F117" t="s">
        <v>4568</v>
      </c>
      <c r="G117" t="s">
        <v>4860</v>
      </c>
      <c r="H117" t="s">
        <v>4861</v>
      </c>
      <c r="I117" t="s">
        <v>4861</v>
      </c>
    </row>
    <row r="118" spans="2:9">
      <c r="B118" t="s">
        <v>57</v>
      </c>
      <c r="C118" t="s">
        <v>1078</v>
      </c>
      <c r="D118" t="s">
        <v>4862</v>
      </c>
      <c r="E118" t="str">
        <f t="shared" si="1"/>
        <v>, "HNX_KST Công ty Cổ phần KASATI "</v>
      </c>
      <c r="F118" t="s">
        <v>4547</v>
      </c>
      <c r="G118" t="s">
        <v>4863</v>
      </c>
      <c r="H118" t="s">
        <v>4864</v>
      </c>
      <c r="I118" t="s">
        <v>4864</v>
      </c>
    </row>
    <row r="119" spans="2:9">
      <c r="B119" t="s">
        <v>57</v>
      </c>
      <c r="C119" t="s">
        <v>1080</v>
      </c>
      <c r="D119" t="s">
        <v>4865</v>
      </c>
      <c r="E119" t="str">
        <f t="shared" si="1"/>
        <v>, "HNX_KSV Tổng Công ty Khoáng Sản TKV - CTCP "</v>
      </c>
      <c r="F119" t="s">
        <v>4554</v>
      </c>
      <c r="G119" t="s">
        <v>4866</v>
      </c>
      <c r="H119" t="s">
        <v>4867</v>
      </c>
      <c r="I119" t="s">
        <v>4867</v>
      </c>
    </row>
    <row r="120" spans="2:9">
      <c r="B120" t="s">
        <v>57</v>
      </c>
      <c r="C120" t="s">
        <v>1086</v>
      </c>
      <c r="D120" t="s">
        <v>4868</v>
      </c>
      <c r="E120" t="str">
        <f t="shared" si="1"/>
        <v>, "HNX_KTS CTCP Đường KonTum "</v>
      </c>
      <c r="F120" t="s">
        <v>4550</v>
      </c>
      <c r="G120" t="s">
        <v>3825</v>
      </c>
      <c r="H120" t="s">
        <v>4869</v>
      </c>
      <c r="I120" t="s">
        <v>4869</v>
      </c>
    </row>
    <row r="121" spans="2:9">
      <c r="B121" t="s">
        <v>57</v>
      </c>
      <c r="C121" t="s">
        <v>1096</v>
      </c>
      <c r="D121" t="s">
        <v>4870</v>
      </c>
      <c r="E121" t="str">
        <f t="shared" si="1"/>
        <v>, "HNX_L14 CTCP Licogi 14 "</v>
      </c>
      <c r="F121" t="s">
        <v>4557</v>
      </c>
      <c r="G121" t="s">
        <v>4871</v>
      </c>
      <c r="H121" t="s">
        <v>4872</v>
      </c>
      <c r="I121" t="s">
        <v>4873</v>
      </c>
    </row>
    <row r="122" spans="2:9">
      <c r="B122" t="s">
        <v>57</v>
      </c>
      <c r="C122" t="s">
        <v>1098</v>
      </c>
      <c r="D122" t="s">
        <v>4874</v>
      </c>
      <c r="E122" t="str">
        <f t="shared" si="1"/>
        <v>, "HNX_L18 CTCP Đầu tư và Xây dựng số 18 "</v>
      </c>
      <c r="F122" t="s">
        <v>4557</v>
      </c>
      <c r="G122" t="s">
        <v>4875</v>
      </c>
      <c r="H122" t="s">
        <v>4876</v>
      </c>
      <c r="I122" t="s">
        <v>4876</v>
      </c>
    </row>
    <row r="123" spans="2:9">
      <c r="B123" t="s">
        <v>57</v>
      </c>
      <c r="C123" t="s">
        <v>4877</v>
      </c>
      <c r="D123" t="s">
        <v>4878</v>
      </c>
      <c r="E123" t="str">
        <f t="shared" si="1"/>
        <v>, "HNX_L40 CTCP Đầu tư và Xây dựng 40 "</v>
      </c>
      <c r="F123" t="s">
        <v>4879</v>
      </c>
      <c r="G123" t="s">
        <v>4880</v>
      </c>
      <c r="H123" t="s">
        <v>4881</v>
      </c>
      <c r="I123" t="s">
        <v>4881</v>
      </c>
    </row>
    <row r="124" spans="2:9">
      <c r="B124" t="s">
        <v>57</v>
      </c>
      <c r="C124" t="s">
        <v>1118</v>
      </c>
      <c r="D124" t="s">
        <v>4882</v>
      </c>
      <c r="E124" t="str">
        <f t="shared" si="1"/>
        <v>, "HNX_LAS CTCP Supe Phốt phát và Hóa chất Lâm Thao "</v>
      </c>
      <c r="G124" t="s">
        <v>4883</v>
      </c>
      <c r="H124" t="s">
        <v>4884</v>
      </c>
      <c r="I124" t="s">
        <v>4884</v>
      </c>
    </row>
    <row r="125" spans="2:9">
      <c r="B125" t="s">
        <v>57</v>
      </c>
      <c r="C125" t="s">
        <v>4885</v>
      </c>
      <c r="D125" t="s">
        <v>4886</v>
      </c>
      <c r="E125" t="str">
        <f t="shared" si="1"/>
        <v>, "HNX_LBE Công ty cổ phần Thương mại và Dịch vụ LVA "</v>
      </c>
      <c r="F125" t="s">
        <v>4568</v>
      </c>
      <c r="G125" t="s">
        <v>4887</v>
      </c>
      <c r="H125" t="s">
        <v>4888</v>
      </c>
      <c r="I125" t="s">
        <v>4888</v>
      </c>
    </row>
    <row r="126" spans="2:9">
      <c r="B126" t="s">
        <v>57</v>
      </c>
      <c r="C126" t="s">
        <v>1126</v>
      </c>
      <c r="D126" t="s">
        <v>4889</v>
      </c>
      <c r="E126" t="str">
        <f t="shared" si="1"/>
        <v>, "HNX_LCD ctcp Lắp máy - Thí nghiệm cơ điện "</v>
      </c>
      <c r="F126" t="s">
        <v>4610</v>
      </c>
      <c r="G126" t="s">
        <v>4890</v>
      </c>
      <c r="H126" t="s">
        <v>4891</v>
      </c>
      <c r="I126" t="s">
        <v>4892</v>
      </c>
    </row>
    <row r="127" spans="2:9">
      <c r="B127" t="s">
        <v>57</v>
      </c>
      <c r="C127" t="s">
        <v>1138</v>
      </c>
      <c r="D127" t="s">
        <v>4893</v>
      </c>
      <c r="E127" t="str">
        <f t="shared" si="1"/>
        <v>, "HNX_LDP CTCP Dược Lâm Đồng - Ladophar "</v>
      </c>
      <c r="F127" t="s">
        <v>4560</v>
      </c>
      <c r="G127" t="s">
        <v>4894</v>
      </c>
      <c r="H127" t="s">
        <v>4895</v>
      </c>
      <c r="I127" t="s">
        <v>4896</v>
      </c>
    </row>
    <row r="128" spans="2:9">
      <c r="B128" t="s">
        <v>57</v>
      </c>
      <c r="C128" t="s">
        <v>1144</v>
      </c>
      <c r="D128" t="s">
        <v>4897</v>
      </c>
      <c r="E128" t="str">
        <f t="shared" si="1"/>
        <v>, "HNX_LHC CTCP Đầu tư và Xây dựng Thủy lợi Lâm Đồng "</v>
      </c>
      <c r="G128" t="s">
        <v>3445</v>
      </c>
      <c r="H128" t="s">
        <v>4898</v>
      </c>
      <c r="I128" t="s">
        <v>4898</v>
      </c>
    </row>
    <row r="129" spans="2:9">
      <c r="B129" t="s">
        <v>57</v>
      </c>
      <c r="C129" t="s">
        <v>1148</v>
      </c>
      <c r="D129" t="s">
        <v>4899</v>
      </c>
      <c r="E129" t="str">
        <f t="shared" si="1"/>
        <v>, "HNX_LIG CTCP Licogi 13 "</v>
      </c>
      <c r="F129" t="s">
        <v>4557</v>
      </c>
      <c r="G129" t="s">
        <v>4900</v>
      </c>
      <c r="H129" t="s">
        <v>4901</v>
      </c>
      <c r="I129" t="s">
        <v>4902</v>
      </c>
    </row>
    <row r="130" spans="2:9">
      <c r="B130" t="s">
        <v>57</v>
      </c>
      <c r="C130" t="s">
        <v>1170</v>
      </c>
      <c r="D130" t="s">
        <v>4903</v>
      </c>
      <c r="E130" t="str">
        <f t="shared" si="1"/>
        <v>, "HNX_MAC CTCP Cung ứng và Dịch vụ Kỹ thuật hàng hải "</v>
      </c>
      <c r="F130" t="s">
        <v>4550</v>
      </c>
      <c r="G130" t="s">
        <v>3347</v>
      </c>
      <c r="H130" t="s">
        <v>4904</v>
      </c>
      <c r="I130" t="s">
        <v>4904</v>
      </c>
    </row>
    <row r="131" spans="2:9">
      <c r="B131" t="s">
        <v>57</v>
      </c>
      <c r="C131" t="s">
        <v>1172</v>
      </c>
      <c r="D131" t="s">
        <v>4905</v>
      </c>
      <c r="E131" t="str">
        <f t="shared" si="1"/>
        <v>, "HNX_MAS CTCP Dịch vụ Hàng Không Sân Bay Đà Nẵng "</v>
      </c>
      <c r="F131" t="s">
        <v>4568</v>
      </c>
      <c r="G131" t="s">
        <v>4906</v>
      </c>
      <c r="H131" t="s">
        <v>4907</v>
      </c>
      <c r="I131" t="s">
        <v>4907</v>
      </c>
    </row>
    <row r="132" spans="2:9">
      <c r="B132" t="s">
        <v>57</v>
      </c>
      <c r="C132" t="s">
        <v>1178</v>
      </c>
      <c r="D132" t="s">
        <v>4908</v>
      </c>
      <c r="E132" t="str">
        <f t="shared" ref="E132:E195" si="2">", """&amp;B132&amp;"_"&amp;C132&amp;" "&amp;D132&amp;" """</f>
        <v>, "HNX_MBG CTCP Tập Đoàn MBG "</v>
      </c>
      <c r="F132" t="s">
        <v>4550</v>
      </c>
      <c r="G132" t="s">
        <v>4909</v>
      </c>
      <c r="H132" t="s">
        <v>4910</v>
      </c>
      <c r="I132" t="s">
        <v>4910</v>
      </c>
    </row>
    <row r="133" spans="2:9">
      <c r="B133" t="s">
        <v>57</v>
      </c>
      <c r="C133" t="s">
        <v>1180</v>
      </c>
      <c r="D133" t="s">
        <v>4911</v>
      </c>
      <c r="E133" t="str">
        <f t="shared" si="2"/>
        <v>, "HNX_MBS Công ty Cổ phần Chứng khoán MB "</v>
      </c>
      <c r="F133" t="s">
        <v>4563</v>
      </c>
      <c r="G133" t="s">
        <v>4912</v>
      </c>
      <c r="H133" t="s">
        <v>4913</v>
      </c>
      <c r="I133" t="s">
        <v>4914</v>
      </c>
    </row>
    <row r="134" spans="2:9">
      <c r="B134" t="s">
        <v>57</v>
      </c>
      <c r="C134" t="s">
        <v>1183</v>
      </c>
      <c r="D134" t="s">
        <v>4915</v>
      </c>
      <c r="E134" t="str">
        <f t="shared" si="2"/>
        <v>, "HNX_MCC CTCP Gạch ngói cao cấp "</v>
      </c>
      <c r="F134" t="s">
        <v>4550</v>
      </c>
      <c r="G134" t="s">
        <v>4916</v>
      </c>
      <c r="H134" t="s">
        <v>4917</v>
      </c>
      <c r="I134" t="s">
        <v>4918</v>
      </c>
    </row>
    <row r="135" spans="2:9">
      <c r="B135" t="s">
        <v>57</v>
      </c>
      <c r="C135" t="s">
        <v>1185</v>
      </c>
      <c r="D135" t="s">
        <v>4919</v>
      </c>
      <c r="E135" t="str">
        <f t="shared" si="2"/>
        <v>, "HNX_MCF Công ty CP Xây lắp Cơ khí và Lương thực Thực phẩm "</v>
      </c>
      <c r="F135" t="s">
        <v>4550</v>
      </c>
      <c r="G135" t="s">
        <v>4920</v>
      </c>
      <c r="H135" t="s">
        <v>4921</v>
      </c>
      <c r="I135" t="s">
        <v>4921</v>
      </c>
    </row>
    <row r="136" spans="2:9">
      <c r="B136" t="s">
        <v>57</v>
      </c>
      <c r="C136" t="s">
        <v>1194</v>
      </c>
      <c r="D136" t="s">
        <v>4922</v>
      </c>
      <c r="E136" t="str">
        <f t="shared" si="2"/>
        <v>, "HNX_MCO CTCP Đầu tư &amp; Xây dựng BDC Việt Nam "</v>
      </c>
      <c r="F136" t="s">
        <v>4557</v>
      </c>
      <c r="G136" t="s">
        <v>4719</v>
      </c>
      <c r="H136" t="s">
        <v>4923</v>
      </c>
      <c r="I136" t="s">
        <v>4923</v>
      </c>
    </row>
    <row r="137" spans="2:9">
      <c r="B137" t="s">
        <v>57</v>
      </c>
      <c r="C137" t="s">
        <v>1202</v>
      </c>
      <c r="D137" t="s">
        <v>4924</v>
      </c>
      <c r="E137" t="str">
        <f t="shared" si="2"/>
        <v>, "HNX_MDC CTCP Than Mông Dương - Vinacomin "</v>
      </c>
      <c r="F137" t="s">
        <v>4554</v>
      </c>
      <c r="G137" t="s">
        <v>4925</v>
      </c>
      <c r="H137" t="s">
        <v>4926</v>
      </c>
      <c r="I137" t="s">
        <v>4926</v>
      </c>
    </row>
    <row r="138" spans="2:9">
      <c r="B138" t="s">
        <v>57</v>
      </c>
      <c r="C138" t="s">
        <v>4927</v>
      </c>
      <c r="D138" t="s">
        <v>4928</v>
      </c>
      <c r="E138" t="str">
        <f t="shared" si="2"/>
        <v>, "HNX_MED CTCP Dược Trung Ương Mediplantex "</v>
      </c>
      <c r="F138" t="s">
        <v>4712</v>
      </c>
      <c r="G138" t="s">
        <v>4929</v>
      </c>
      <c r="H138" t="s">
        <v>4930</v>
      </c>
      <c r="I138" t="s">
        <v>4930</v>
      </c>
    </row>
    <row r="139" spans="2:9">
      <c r="B139" t="s">
        <v>57</v>
      </c>
      <c r="C139" t="s">
        <v>4931</v>
      </c>
      <c r="D139" t="s">
        <v>4932</v>
      </c>
      <c r="E139" t="str">
        <f t="shared" si="2"/>
        <v>, "HNX_MEL CTCP Thép Mê Lin "</v>
      </c>
      <c r="F139" t="s">
        <v>4550</v>
      </c>
      <c r="G139" t="s">
        <v>4933</v>
      </c>
      <c r="H139" t="s">
        <v>4727</v>
      </c>
      <c r="I139" t="s">
        <v>4727</v>
      </c>
    </row>
    <row r="140" spans="2:9">
      <c r="B140" t="s">
        <v>57</v>
      </c>
      <c r="C140" t="s">
        <v>1234</v>
      </c>
      <c r="D140" t="s">
        <v>4934</v>
      </c>
      <c r="E140" t="str">
        <f t="shared" si="2"/>
        <v>, "HNX_MKV CTCP Dược Thú Y Cai Lậy "</v>
      </c>
      <c r="F140" t="s">
        <v>4560</v>
      </c>
      <c r="G140" t="s">
        <v>4935</v>
      </c>
      <c r="H140" t="s">
        <v>4936</v>
      </c>
      <c r="I140" t="s">
        <v>4608</v>
      </c>
    </row>
    <row r="141" spans="2:9">
      <c r="B141" t="s">
        <v>57</v>
      </c>
      <c r="C141" t="s">
        <v>1252</v>
      </c>
      <c r="D141" t="s">
        <v>4937</v>
      </c>
      <c r="E141" t="str">
        <f t="shared" si="2"/>
        <v>, "HNX_MST CTCP Đầu tư MST "</v>
      </c>
      <c r="F141" t="s">
        <v>4557</v>
      </c>
      <c r="G141" t="s">
        <v>4938</v>
      </c>
      <c r="H141" t="s">
        <v>4939</v>
      </c>
      <c r="I141" t="s">
        <v>4939</v>
      </c>
    </row>
    <row r="142" spans="2:9">
      <c r="B142" t="s">
        <v>57</v>
      </c>
      <c r="C142" t="s">
        <v>1266</v>
      </c>
      <c r="D142" t="s">
        <v>1267</v>
      </c>
      <c r="E142" t="str">
        <f t="shared" si="2"/>
        <v>, "HNX_MVB Tổng công ty Công nghiệp mỏ Việt Bắc TKV - CTCP "</v>
      </c>
      <c r="F142" t="s">
        <v>4554</v>
      </c>
      <c r="G142" t="s">
        <v>4940</v>
      </c>
      <c r="H142" t="s">
        <v>4941</v>
      </c>
      <c r="I142" t="s">
        <v>4941</v>
      </c>
    </row>
    <row r="143" spans="2:9">
      <c r="B143" t="s">
        <v>57</v>
      </c>
      <c r="C143" t="s">
        <v>1274</v>
      </c>
      <c r="D143" t="s">
        <v>4942</v>
      </c>
      <c r="E143" t="str">
        <f t="shared" si="2"/>
        <v>, "HNX_NAG CTCP Tập Đoàn Nagakawa "</v>
      </c>
      <c r="F143" t="s">
        <v>4550</v>
      </c>
      <c r="G143" t="s">
        <v>4943</v>
      </c>
      <c r="H143" t="s">
        <v>4944</v>
      </c>
      <c r="I143" t="s">
        <v>4945</v>
      </c>
    </row>
    <row r="144" spans="2:9">
      <c r="B144" t="s">
        <v>57</v>
      </c>
      <c r="C144" t="s">
        <v>1276</v>
      </c>
      <c r="D144" t="s">
        <v>4946</v>
      </c>
      <c r="E144" t="str">
        <f t="shared" si="2"/>
        <v>, "HNX_NAP Công ty Cổ phần Cảng Nghệ Tĩnh "</v>
      </c>
      <c r="F144" t="s">
        <v>4605</v>
      </c>
      <c r="G144" t="s">
        <v>4947</v>
      </c>
      <c r="H144" t="s">
        <v>4948</v>
      </c>
      <c r="I144" t="s">
        <v>4948</v>
      </c>
    </row>
    <row r="145" spans="2:9">
      <c r="B145" t="s">
        <v>57</v>
      </c>
      <c r="C145" t="s">
        <v>1283</v>
      </c>
      <c r="D145" t="s">
        <v>4949</v>
      </c>
      <c r="E145" t="str">
        <f t="shared" si="2"/>
        <v>, "HNX_NBC CTCP Than Núi Béo - Vinacomin "</v>
      </c>
      <c r="F145" t="s">
        <v>4554</v>
      </c>
      <c r="G145" t="s">
        <v>4950</v>
      </c>
      <c r="H145" t="s">
        <v>4951</v>
      </c>
      <c r="I145" t="s">
        <v>4951</v>
      </c>
    </row>
    <row r="146" spans="2:9">
      <c r="B146" t="s">
        <v>57</v>
      </c>
      <c r="C146" t="s">
        <v>1285</v>
      </c>
      <c r="D146" t="s">
        <v>4952</v>
      </c>
      <c r="E146" t="str">
        <f t="shared" si="2"/>
        <v>, "HNX_NBP Công ty cổ phần Nhiệt điện Ninh Bình "</v>
      </c>
      <c r="F146" t="s">
        <v>4550</v>
      </c>
      <c r="G146" t="s">
        <v>4953</v>
      </c>
      <c r="H146" t="s">
        <v>4954</v>
      </c>
      <c r="I146" t="s">
        <v>4954</v>
      </c>
    </row>
    <row r="147" spans="2:9">
      <c r="B147" t="s">
        <v>57</v>
      </c>
      <c r="C147" t="s">
        <v>1293</v>
      </c>
      <c r="D147" t="s">
        <v>4955</v>
      </c>
      <c r="E147" t="str">
        <f t="shared" si="2"/>
        <v>, "HNX_NBW CTCP Cấp nước Nhà Bè "</v>
      </c>
      <c r="F147" t="s">
        <v>4550</v>
      </c>
      <c r="G147" t="s">
        <v>4597</v>
      </c>
      <c r="H147" t="s">
        <v>4956</v>
      </c>
      <c r="I147" t="s">
        <v>4956</v>
      </c>
    </row>
    <row r="148" spans="2:9">
      <c r="B148" t="s">
        <v>57</v>
      </c>
      <c r="C148" t="s">
        <v>1305</v>
      </c>
      <c r="D148" t="s">
        <v>4957</v>
      </c>
      <c r="E148" t="str">
        <f t="shared" si="2"/>
        <v>, "HNX_NDN CTCP Đầu tư phát triển Nhà Đà Nẵng "</v>
      </c>
      <c r="F148" t="s">
        <v>4545</v>
      </c>
      <c r="G148" t="s">
        <v>4958</v>
      </c>
      <c r="H148" t="s">
        <v>4959</v>
      </c>
      <c r="I148" t="s">
        <v>4959</v>
      </c>
    </row>
    <row r="149" spans="2:9">
      <c r="B149" t="s">
        <v>57</v>
      </c>
      <c r="C149" t="s">
        <v>1309</v>
      </c>
      <c r="D149" t="s">
        <v>4960</v>
      </c>
      <c r="E149" t="str">
        <f t="shared" si="2"/>
        <v>, "HNX_NDX CTCP Xây lắp Phát triển Nhà Đà Nẵng "</v>
      </c>
      <c r="F149" t="s">
        <v>4557</v>
      </c>
      <c r="G149" t="s">
        <v>4961</v>
      </c>
      <c r="H149" t="s">
        <v>4962</v>
      </c>
      <c r="I149" t="s">
        <v>4963</v>
      </c>
    </row>
    <row r="150" spans="2:9">
      <c r="B150" t="s">
        <v>57</v>
      </c>
      <c r="C150" t="s">
        <v>1311</v>
      </c>
      <c r="D150" t="s">
        <v>4964</v>
      </c>
      <c r="E150" t="str">
        <f t="shared" si="2"/>
        <v>, "HNX_NET Công ty Cổ Phần Bột Giặt NET "</v>
      </c>
      <c r="F150" t="s">
        <v>4550</v>
      </c>
      <c r="G150" t="s">
        <v>4073</v>
      </c>
      <c r="H150" t="s">
        <v>4965</v>
      </c>
      <c r="I150" t="s">
        <v>4965</v>
      </c>
    </row>
    <row r="151" spans="2:9">
      <c r="B151" t="s">
        <v>57</v>
      </c>
      <c r="C151" t="s">
        <v>1313</v>
      </c>
      <c r="D151" t="s">
        <v>4966</v>
      </c>
      <c r="E151" t="str">
        <f t="shared" si="2"/>
        <v>, "HNX_NFC CTCP Phân lân Ninh Bình "</v>
      </c>
      <c r="F151" t="s">
        <v>4550</v>
      </c>
      <c r="G151" t="s">
        <v>4967</v>
      </c>
      <c r="H151" t="s">
        <v>4968</v>
      </c>
      <c r="I151" t="s">
        <v>4968</v>
      </c>
    </row>
    <row r="152" spans="2:9">
      <c r="B152" t="s">
        <v>57</v>
      </c>
      <c r="C152" t="s">
        <v>1319</v>
      </c>
      <c r="D152" t="s">
        <v>4969</v>
      </c>
      <c r="E152" t="str">
        <f t="shared" si="2"/>
        <v>, "HNX_NHC CTCP Gạch ngói Nhị Hiệp "</v>
      </c>
      <c r="F152" t="s">
        <v>4550</v>
      </c>
      <c r="G152" t="s">
        <v>5026</v>
      </c>
      <c r="H152" t="s">
        <v>5027</v>
      </c>
      <c r="I152" t="s">
        <v>5027</v>
      </c>
    </row>
    <row r="153" spans="2:9">
      <c r="B153" t="s">
        <v>57</v>
      </c>
      <c r="C153" t="s">
        <v>4970</v>
      </c>
      <c r="D153" t="s">
        <v>4971</v>
      </c>
      <c r="E153" t="str">
        <f t="shared" si="2"/>
        <v>, "HNX_NRC CTCP Tập đoàn Danh Khôi "</v>
      </c>
      <c r="F153" t="s">
        <v>4545</v>
      </c>
      <c r="G153" t="s">
        <v>5028</v>
      </c>
      <c r="H153" t="s">
        <v>5029</v>
      </c>
      <c r="I153" t="s">
        <v>5029</v>
      </c>
    </row>
    <row r="154" spans="2:9">
      <c r="B154" t="s">
        <v>57</v>
      </c>
      <c r="C154" t="s">
        <v>4972</v>
      </c>
      <c r="D154" t="s">
        <v>4973</v>
      </c>
      <c r="E154" t="str">
        <f t="shared" si="2"/>
        <v>, "HNX_NSH CTCP Tập đoàn Nhôm Sông Hồng Shalumi "</v>
      </c>
      <c r="F154" t="s">
        <v>4550</v>
      </c>
      <c r="G154" t="s">
        <v>5030</v>
      </c>
      <c r="H154" t="s">
        <v>5031</v>
      </c>
      <c r="I154" t="s">
        <v>5031</v>
      </c>
    </row>
    <row r="155" spans="2:9">
      <c r="B155" t="s">
        <v>57</v>
      </c>
      <c r="C155" t="s">
        <v>1373</v>
      </c>
      <c r="D155" t="s">
        <v>4974</v>
      </c>
      <c r="E155" t="str">
        <f t="shared" si="2"/>
        <v>, "HNX_NST CTCP Ngân Sơn "</v>
      </c>
      <c r="F155" t="s">
        <v>4550</v>
      </c>
      <c r="G155" t="s">
        <v>5032</v>
      </c>
      <c r="H155" t="s">
        <v>5033</v>
      </c>
      <c r="I155" t="s">
        <v>5033</v>
      </c>
    </row>
    <row r="156" spans="2:9">
      <c r="B156" t="s">
        <v>57</v>
      </c>
      <c r="C156" t="s">
        <v>4975</v>
      </c>
      <c r="D156" t="s">
        <v>4976</v>
      </c>
      <c r="E156" t="str">
        <f t="shared" si="2"/>
        <v>, "HNX_NTH CTCP Thủy điện Nước Trong "</v>
      </c>
      <c r="F156" t="s">
        <v>4550</v>
      </c>
      <c r="G156" t="s">
        <v>5034</v>
      </c>
      <c r="H156" t="s">
        <v>5035</v>
      </c>
      <c r="I156" t="s">
        <v>5035</v>
      </c>
    </row>
    <row r="157" spans="2:9">
      <c r="B157" t="s">
        <v>57</v>
      </c>
      <c r="C157" t="s">
        <v>1383</v>
      </c>
      <c r="D157" t="s">
        <v>4977</v>
      </c>
      <c r="E157" t="str">
        <f t="shared" si="2"/>
        <v>, "HNX_NTP CTCP Nhựa Thiếu niên Tiền Phong "</v>
      </c>
      <c r="F157" t="s">
        <v>4550</v>
      </c>
      <c r="G157" t="s">
        <v>4033</v>
      </c>
      <c r="H157" t="s">
        <v>5036</v>
      </c>
      <c r="I157" t="s">
        <v>5036</v>
      </c>
    </row>
    <row r="158" spans="2:9">
      <c r="B158" t="s">
        <v>57</v>
      </c>
      <c r="C158" t="s">
        <v>1391</v>
      </c>
      <c r="D158" t="s">
        <v>4978</v>
      </c>
      <c r="E158" t="str">
        <f t="shared" si="2"/>
        <v>, "HNX_NVB Ngân hàng TMCP Quốc Dân "</v>
      </c>
      <c r="F158" t="s">
        <v>4563</v>
      </c>
      <c r="G158" t="s">
        <v>4564</v>
      </c>
      <c r="H158" t="s">
        <v>5037</v>
      </c>
      <c r="I158" t="s">
        <v>5038</v>
      </c>
    </row>
    <row r="159" spans="2:9">
      <c r="B159" t="s">
        <v>57</v>
      </c>
      <c r="C159" t="s">
        <v>1403</v>
      </c>
      <c r="D159" t="s">
        <v>4979</v>
      </c>
      <c r="E159" t="str">
        <f t="shared" si="2"/>
        <v>, "HNX_OCH CTCP One Capital Hospitality "</v>
      </c>
      <c r="F159" t="s">
        <v>4568</v>
      </c>
      <c r="G159" t="s">
        <v>5039</v>
      </c>
      <c r="H159" t="s">
        <v>4867</v>
      </c>
      <c r="I159" t="s">
        <v>4867</v>
      </c>
    </row>
    <row r="160" spans="2:9">
      <c r="B160" t="s">
        <v>57</v>
      </c>
      <c r="C160" t="s">
        <v>1409</v>
      </c>
      <c r="D160" t="s">
        <v>4980</v>
      </c>
      <c r="E160" t="str">
        <f t="shared" si="2"/>
        <v>, "HNX_ONE CTCP Công nghệ ONE "</v>
      </c>
      <c r="F160" t="s">
        <v>4547</v>
      </c>
      <c r="G160" t="s">
        <v>5040</v>
      </c>
      <c r="H160" t="s">
        <v>5041</v>
      </c>
      <c r="I160" t="s">
        <v>5042</v>
      </c>
    </row>
    <row r="161" spans="2:9">
      <c r="B161" t="s">
        <v>57</v>
      </c>
      <c r="C161" t="s">
        <v>1421</v>
      </c>
      <c r="D161" t="s">
        <v>4981</v>
      </c>
      <c r="E161" t="str">
        <f t="shared" si="2"/>
        <v>, "HNX_PBP CTCP Bao bì Dầu khí Việt Nam "</v>
      </c>
      <c r="F161" t="s">
        <v>4550</v>
      </c>
      <c r="G161" t="s">
        <v>5043</v>
      </c>
      <c r="H161" t="s">
        <v>5044</v>
      </c>
      <c r="I161" t="s">
        <v>5044</v>
      </c>
    </row>
    <row r="162" spans="2:9">
      <c r="B162" t="s">
        <v>57</v>
      </c>
      <c r="C162" t="s">
        <v>1425</v>
      </c>
      <c r="D162" t="s">
        <v>4982</v>
      </c>
      <c r="E162" t="str">
        <f t="shared" si="2"/>
        <v>, "HNX_PCE CTCP Phân bón và Hóa chất Dầu khí Miền Trung "</v>
      </c>
      <c r="F162" t="s">
        <v>4550</v>
      </c>
      <c r="G162" t="s">
        <v>5045</v>
      </c>
      <c r="H162" t="s">
        <v>4702</v>
      </c>
      <c r="I162" t="s">
        <v>4702</v>
      </c>
    </row>
    <row r="163" spans="2:9">
      <c r="B163" t="s">
        <v>57</v>
      </c>
      <c r="C163" t="s">
        <v>1427</v>
      </c>
      <c r="D163" t="s">
        <v>4983</v>
      </c>
      <c r="E163" t="str">
        <f t="shared" si="2"/>
        <v>, "HNX_PCG Công ty Cổ phần Đầu tư Phát triển Gas Đô thị "</v>
      </c>
      <c r="F163" t="s">
        <v>4568</v>
      </c>
      <c r="G163" t="s">
        <v>4863</v>
      </c>
      <c r="H163" t="s">
        <v>5046</v>
      </c>
      <c r="I163" t="s">
        <v>5046</v>
      </c>
    </row>
    <row r="164" spans="2:9">
      <c r="B164" t="s">
        <v>57</v>
      </c>
      <c r="C164" t="s">
        <v>4984</v>
      </c>
      <c r="D164" t="s">
        <v>4985</v>
      </c>
      <c r="E164" t="str">
        <f t="shared" si="2"/>
        <v>, "HNX_PCH CTCP Nhựa Picomat "</v>
      </c>
      <c r="F164" t="s">
        <v>4550</v>
      </c>
      <c r="G164" t="s">
        <v>5047</v>
      </c>
      <c r="H164" t="s">
        <v>5048</v>
      </c>
      <c r="I164" t="s">
        <v>5048</v>
      </c>
    </row>
    <row r="165" spans="2:9">
      <c r="B165" t="s">
        <v>57</v>
      </c>
      <c r="C165" t="s">
        <v>1431</v>
      </c>
      <c r="D165" t="s">
        <v>4986</v>
      </c>
      <c r="E165" t="str">
        <f t="shared" si="2"/>
        <v>, "HNX_PCT Công ty Cổ phần Vận tải biển Global Pacific "</v>
      </c>
      <c r="F165" t="s">
        <v>4605</v>
      </c>
      <c r="G165" t="s">
        <v>5049</v>
      </c>
      <c r="H165" t="s">
        <v>5050</v>
      </c>
      <c r="I165" t="s">
        <v>5050</v>
      </c>
    </row>
    <row r="166" spans="2:9">
      <c r="B166" t="s">
        <v>57</v>
      </c>
      <c r="C166" t="s">
        <v>1433</v>
      </c>
      <c r="D166" t="s">
        <v>4987</v>
      </c>
      <c r="E166" t="str">
        <f t="shared" si="2"/>
        <v>, "HNX_PDB CTCP Tập đoàn Đầu tư DIN Capital "</v>
      </c>
      <c r="F166" t="s">
        <v>4550</v>
      </c>
      <c r="G166" t="s">
        <v>5051</v>
      </c>
      <c r="H166" t="s">
        <v>5052</v>
      </c>
      <c r="I166" t="s">
        <v>5052</v>
      </c>
    </row>
    <row r="167" spans="2:9">
      <c r="B167" t="s">
        <v>57</v>
      </c>
      <c r="C167" t="s">
        <v>1441</v>
      </c>
      <c r="D167" t="s">
        <v>4988</v>
      </c>
      <c r="E167" t="str">
        <f t="shared" si="2"/>
        <v>, "HNX_PEN CTCP Xây lắp III Petrolimex "</v>
      </c>
      <c r="F167" t="s">
        <v>4554</v>
      </c>
      <c r="G167" t="s">
        <v>5053</v>
      </c>
      <c r="H167" t="s">
        <v>4608</v>
      </c>
      <c r="I167" t="s">
        <v>4608</v>
      </c>
    </row>
    <row r="168" spans="2:9">
      <c r="B168" t="s">
        <v>57</v>
      </c>
      <c r="C168" t="s">
        <v>4989</v>
      </c>
      <c r="D168" t="s">
        <v>4990</v>
      </c>
      <c r="E168" t="str">
        <f t="shared" si="2"/>
        <v>, "HNX_PGN Công ty cổ phần Phụ Gia Nhựa "</v>
      </c>
      <c r="F168" t="s">
        <v>4550</v>
      </c>
      <c r="G168" t="s">
        <v>5054</v>
      </c>
      <c r="H168" t="s">
        <v>5055</v>
      </c>
      <c r="I168" t="s">
        <v>5055</v>
      </c>
    </row>
    <row r="169" spans="2:9">
      <c r="B169" t="s">
        <v>57</v>
      </c>
      <c r="C169" t="s">
        <v>1457</v>
      </c>
      <c r="D169" t="s">
        <v>4991</v>
      </c>
      <c r="E169" t="str">
        <f t="shared" si="2"/>
        <v>, "HNX_PGS CTCP Kinh doanh Khí miền Nam "</v>
      </c>
      <c r="F169" t="s">
        <v>4568</v>
      </c>
      <c r="G169" t="s">
        <v>5056</v>
      </c>
      <c r="H169" t="s">
        <v>5057</v>
      </c>
      <c r="I169" t="s">
        <v>5058</v>
      </c>
    </row>
    <row r="170" spans="2:9">
      <c r="B170" t="s">
        <v>57</v>
      </c>
      <c r="C170" t="s">
        <v>1459</v>
      </c>
      <c r="D170" t="s">
        <v>4992</v>
      </c>
      <c r="E170" t="str">
        <f t="shared" si="2"/>
        <v>, "HNX_PGT CTCP PGT Holdings "</v>
      </c>
      <c r="F170" t="s">
        <v>4605</v>
      </c>
      <c r="G170" t="s">
        <v>3623</v>
      </c>
      <c r="H170" t="s">
        <v>5059</v>
      </c>
      <c r="I170" t="s">
        <v>5059</v>
      </c>
    </row>
    <row r="171" spans="2:9">
      <c r="B171" t="s">
        <v>57</v>
      </c>
      <c r="C171" t="s">
        <v>4993</v>
      </c>
      <c r="D171" t="s">
        <v>4994</v>
      </c>
      <c r="E171" t="str">
        <f t="shared" si="2"/>
        <v>, "HNX_PHN CTCP Pin Hà Nội "</v>
      </c>
      <c r="G171" t="s">
        <v>4310</v>
      </c>
      <c r="H171" t="s">
        <v>5060</v>
      </c>
      <c r="I171" t="s">
        <v>5060</v>
      </c>
    </row>
    <row r="172" spans="2:9">
      <c r="B172" t="s">
        <v>57</v>
      </c>
      <c r="C172" t="s">
        <v>1471</v>
      </c>
      <c r="D172" t="s">
        <v>4995</v>
      </c>
      <c r="E172" t="str">
        <f t="shared" si="2"/>
        <v>, "HNX_PIA CTCP Tin học Viễn thông Petrolimex "</v>
      </c>
      <c r="F172" t="s">
        <v>4547</v>
      </c>
      <c r="G172" t="s">
        <v>5061</v>
      </c>
      <c r="H172" t="s">
        <v>5062</v>
      </c>
      <c r="I172" t="s">
        <v>5062</v>
      </c>
    </row>
    <row r="173" spans="2:9">
      <c r="B173" t="s">
        <v>57</v>
      </c>
      <c r="C173" t="s">
        <v>1473</v>
      </c>
      <c r="D173" t="s">
        <v>1474</v>
      </c>
      <c r="E173" t="str">
        <f t="shared" si="2"/>
        <v>, "HNX_PIC CTCP Đầu tư Điện lực 3 "</v>
      </c>
      <c r="F173" t="s">
        <v>4557</v>
      </c>
      <c r="G173" t="s">
        <v>5063</v>
      </c>
      <c r="H173" t="s">
        <v>5064</v>
      </c>
      <c r="I173" t="s">
        <v>5064</v>
      </c>
    </row>
    <row r="174" spans="2:9">
      <c r="B174" t="s">
        <v>57</v>
      </c>
      <c r="C174" t="s">
        <v>1483</v>
      </c>
      <c r="D174" t="s">
        <v>4996</v>
      </c>
      <c r="E174" t="str">
        <f t="shared" si="2"/>
        <v>, "HNX_PJC CTCP Thương mại và Vận tải Petrolimex Hà Nội "</v>
      </c>
      <c r="F174" t="s">
        <v>4568</v>
      </c>
      <c r="G174" t="s">
        <v>5065</v>
      </c>
      <c r="H174" t="s">
        <v>5066</v>
      </c>
      <c r="I174" t="s">
        <v>5067</v>
      </c>
    </row>
    <row r="175" spans="2:9">
      <c r="B175" t="s">
        <v>57</v>
      </c>
      <c r="C175" t="s">
        <v>1491</v>
      </c>
      <c r="D175" t="s">
        <v>4997</v>
      </c>
      <c r="E175" t="str">
        <f t="shared" si="2"/>
        <v>, "HNX_PLC Tổng Công ty Hóa dầu Petrolimex - CTCP "</v>
      </c>
      <c r="F175" t="s">
        <v>4554</v>
      </c>
      <c r="G175" t="s">
        <v>4950</v>
      </c>
      <c r="H175" t="s">
        <v>5068</v>
      </c>
      <c r="I175" t="s">
        <v>5069</v>
      </c>
    </row>
    <row r="176" spans="2:9">
      <c r="B176" t="s">
        <v>57</v>
      </c>
      <c r="C176" t="s">
        <v>1493</v>
      </c>
      <c r="D176" t="s">
        <v>4998</v>
      </c>
      <c r="E176" t="str">
        <f t="shared" si="2"/>
        <v>, "HNX_PMB CTCP Phân bón và Hóa chất Dầu khí Miền Bắc "</v>
      </c>
      <c r="F176" t="s">
        <v>4568</v>
      </c>
      <c r="G176" t="s">
        <v>5070</v>
      </c>
      <c r="H176" t="s">
        <v>4630</v>
      </c>
      <c r="I176" t="s">
        <v>4630</v>
      </c>
    </row>
    <row r="177" spans="2:9">
      <c r="B177" t="s">
        <v>57</v>
      </c>
      <c r="C177" t="s">
        <v>1495</v>
      </c>
      <c r="D177" t="s">
        <v>4999</v>
      </c>
      <c r="E177" t="str">
        <f t="shared" si="2"/>
        <v>, "HNX_PMC CTCP Dược phẩm dược liệu Pharmedic "</v>
      </c>
      <c r="F177" t="s">
        <v>4560</v>
      </c>
      <c r="G177" t="s">
        <v>5071</v>
      </c>
      <c r="H177" t="s">
        <v>5072</v>
      </c>
      <c r="I177" t="s">
        <v>5072</v>
      </c>
    </row>
    <row r="178" spans="2:9">
      <c r="B178" t="s">
        <v>57</v>
      </c>
      <c r="C178" t="s">
        <v>1499</v>
      </c>
      <c r="D178" t="s">
        <v>5000</v>
      </c>
      <c r="E178" t="str">
        <f t="shared" si="2"/>
        <v>, "HNX_PMP CTCP Bao bì Đạm Phú Mỹ "</v>
      </c>
      <c r="F178" t="s">
        <v>4550</v>
      </c>
      <c r="G178" t="s">
        <v>5073</v>
      </c>
      <c r="H178" t="s">
        <v>5074</v>
      </c>
      <c r="I178" t="s">
        <v>5074</v>
      </c>
    </row>
    <row r="179" spans="2:9">
      <c r="B179" t="s">
        <v>57</v>
      </c>
      <c r="C179" t="s">
        <v>1501</v>
      </c>
      <c r="D179" t="s">
        <v>5001</v>
      </c>
      <c r="E179" t="str">
        <f t="shared" si="2"/>
        <v>, "HNX_PMS CTCP Cơ khí xăng dầu "</v>
      </c>
      <c r="F179" t="s">
        <v>4550</v>
      </c>
      <c r="G179" t="s">
        <v>4301</v>
      </c>
      <c r="H179" t="s">
        <v>5075</v>
      </c>
      <c r="I179" t="s">
        <v>5076</v>
      </c>
    </row>
    <row r="180" spans="2:9">
      <c r="B180" t="s">
        <v>57</v>
      </c>
      <c r="C180" t="s">
        <v>1519</v>
      </c>
      <c r="D180" t="s">
        <v>5002</v>
      </c>
      <c r="E180" t="str">
        <f t="shared" si="2"/>
        <v>, "HNX_POT CTCP Thiết bị Bưu điện "</v>
      </c>
      <c r="F180" t="s">
        <v>4547</v>
      </c>
      <c r="G180" t="s">
        <v>4786</v>
      </c>
      <c r="H180" t="s">
        <v>5077</v>
      </c>
      <c r="I180" t="s">
        <v>5077</v>
      </c>
    </row>
    <row r="181" spans="2:9">
      <c r="B181" t="s">
        <v>57</v>
      </c>
      <c r="C181" t="s">
        <v>1525</v>
      </c>
      <c r="D181" t="s">
        <v>5003</v>
      </c>
      <c r="E181" t="str">
        <f t="shared" si="2"/>
        <v>, "HNX_PPE Công Ty Cổ Phần Tư Vấn Đầu Tư PP ENTERPRISE "</v>
      </c>
      <c r="F181" t="s">
        <v>4610</v>
      </c>
      <c r="G181" t="s">
        <v>5078</v>
      </c>
      <c r="H181" t="s">
        <v>4827</v>
      </c>
      <c r="I181" t="s">
        <v>4827</v>
      </c>
    </row>
    <row r="182" spans="2:9">
      <c r="B182" t="s">
        <v>57</v>
      </c>
      <c r="C182" t="s">
        <v>1531</v>
      </c>
      <c r="D182" t="s">
        <v>5004</v>
      </c>
      <c r="E182" t="str">
        <f t="shared" si="2"/>
        <v>, "HNX_PPP CTCP Dược phẩm Phong Phú "</v>
      </c>
      <c r="F182" t="s">
        <v>4560</v>
      </c>
      <c r="G182" t="s">
        <v>5079</v>
      </c>
      <c r="H182" t="s">
        <v>5080</v>
      </c>
      <c r="I182" t="s">
        <v>5080</v>
      </c>
    </row>
    <row r="183" spans="2:9">
      <c r="B183" t="s">
        <v>57</v>
      </c>
      <c r="C183" t="s">
        <v>1533</v>
      </c>
      <c r="D183" t="s">
        <v>5005</v>
      </c>
      <c r="E183" t="str">
        <f t="shared" si="2"/>
        <v>, "HNX_PPS Công ty cổ phần Dịch vụ kỹ thuật Điện lực Dầu khí Việt Nam "</v>
      </c>
      <c r="F183" t="s">
        <v>4550</v>
      </c>
      <c r="G183" t="s">
        <v>5081</v>
      </c>
      <c r="H183" t="s">
        <v>4727</v>
      </c>
      <c r="I183" t="s">
        <v>4727</v>
      </c>
    </row>
    <row r="184" spans="2:9">
      <c r="B184" t="s">
        <v>57</v>
      </c>
      <c r="C184" t="s">
        <v>5006</v>
      </c>
      <c r="D184" t="s">
        <v>5007</v>
      </c>
      <c r="E184" t="str">
        <f t="shared" si="2"/>
        <v>, "HNX_PPT CTCP Petro Times "</v>
      </c>
      <c r="F184" t="s">
        <v>4554</v>
      </c>
      <c r="G184" t="s">
        <v>5082</v>
      </c>
      <c r="H184" t="s">
        <v>5083</v>
      </c>
      <c r="I184" t="s">
        <v>5083</v>
      </c>
    </row>
    <row r="185" spans="2:9">
      <c r="B185" t="s">
        <v>57</v>
      </c>
      <c r="C185" t="s">
        <v>1535</v>
      </c>
      <c r="D185" t="s">
        <v>1536</v>
      </c>
      <c r="E185" t="str">
        <f t="shared" si="2"/>
        <v>, "HNX_PPY CTCP Xăng dầu Dầu khí Phú Yên "</v>
      </c>
      <c r="F185" t="s">
        <v>4568</v>
      </c>
      <c r="G185" t="s">
        <v>5084</v>
      </c>
      <c r="H185" t="s">
        <v>5085</v>
      </c>
      <c r="I185" t="s">
        <v>5085</v>
      </c>
    </row>
    <row r="186" spans="2:9">
      <c r="B186" t="s">
        <v>57</v>
      </c>
      <c r="C186" t="s">
        <v>1537</v>
      </c>
      <c r="D186" t="s">
        <v>5008</v>
      </c>
      <c r="E186" t="str">
        <f t="shared" si="2"/>
        <v>, "HNX_PRC CTCP Logistics Portserco "</v>
      </c>
      <c r="F186" t="s">
        <v>4605</v>
      </c>
      <c r="G186" t="s">
        <v>4634</v>
      </c>
      <c r="H186" t="s">
        <v>5086</v>
      </c>
      <c r="I186" t="s">
        <v>5086</v>
      </c>
    </row>
    <row r="187" spans="2:9">
      <c r="B187" t="s">
        <v>57</v>
      </c>
      <c r="C187" t="s">
        <v>5009</v>
      </c>
      <c r="D187" t="s">
        <v>5010</v>
      </c>
      <c r="E187" t="str">
        <f t="shared" si="2"/>
        <v>, "HNX_PRE Tổng công ty cổ phần Tái bảo hiểm Hà Nội "</v>
      </c>
      <c r="F187" t="s">
        <v>4563</v>
      </c>
      <c r="G187" t="s">
        <v>3723</v>
      </c>
      <c r="H187" t="s">
        <v>5087</v>
      </c>
      <c r="I187" t="s">
        <v>5087</v>
      </c>
    </row>
    <row r="188" spans="2:9">
      <c r="B188" t="s">
        <v>57</v>
      </c>
      <c r="C188" t="s">
        <v>1543</v>
      </c>
      <c r="D188" t="s">
        <v>5011</v>
      </c>
      <c r="E188" t="str">
        <f t="shared" si="2"/>
        <v>, "HNX_PSC CTCP Vận tải và Dịch vụ Petrolimex Sài Gòn "</v>
      </c>
      <c r="F188" t="s">
        <v>4568</v>
      </c>
      <c r="G188" t="s">
        <v>5032</v>
      </c>
      <c r="H188" t="s">
        <v>5088</v>
      </c>
      <c r="I188" t="s">
        <v>5088</v>
      </c>
    </row>
    <row r="189" spans="2:9">
      <c r="B189" t="s">
        <v>57</v>
      </c>
      <c r="C189" t="s">
        <v>1545</v>
      </c>
      <c r="D189" t="s">
        <v>5012</v>
      </c>
      <c r="E189" t="str">
        <f t="shared" si="2"/>
        <v>, "HNX_PSD CTCP Dịch vụ Phân phối Tổng hợp Dầu khí "</v>
      </c>
      <c r="F189" t="s">
        <v>4568</v>
      </c>
      <c r="G189" t="s">
        <v>5089</v>
      </c>
      <c r="H189" t="s">
        <v>5090</v>
      </c>
      <c r="I189" t="s">
        <v>5090</v>
      </c>
    </row>
    <row r="190" spans="2:9">
      <c r="B190" t="s">
        <v>57</v>
      </c>
      <c r="C190" t="s">
        <v>1547</v>
      </c>
      <c r="D190" t="s">
        <v>5013</v>
      </c>
      <c r="E190" t="str">
        <f t="shared" si="2"/>
        <v>, "HNX_PSE CTCP Phân bón và Hóa chất Dầu khí Đông Nam Bộ "</v>
      </c>
      <c r="F190" t="s">
        <v>4550</v>
      </c>
      <c r="G190" t="s">
        <v>5091</v>
      </c>
      <c r="H190" t="s">
        <v>5092</v>
      </c>
      <c r="I190" t="s">
        <v>5092</v>
      </c>
    </row>
    <row r="191" spans="2:9">
      <c r="B191" t="s">
        <v>57</v>
      </c>
      <c r="C191" t="s">
        <v>5014</v>
      </c>
      <c r="D191" t="s">
        <v>5015</v>
      </c>
      <c r="E191" t="str">
        <f t="shared" si="2"/>
        <v>, "HNX_PSI Công ty Cổ phần Chứng khoán Dầu khí "</v>
      </c>
      <c r="F191" t="s">
        <v>4563</v>
      </c>
      <c r="G191" t="s">
        <v>5093</v>
      </c>
      <c r="H191" t="s">
        <v>5094</v>
      </c>
      <c r="I191" t="s">
        <v>5094</v>
      </c>
    </row>
    <row r="192" spans="2:9">
      <c r="B192" t="s">
        <v>57</v>
      </c>
      <c r="C192" t="s">
        <v>1555</v>
      </c>
      <c r="D192" t="s">
        <v>5016</v>
      </c>
      <c r="E192" t="str">
        <f t="shared" si="2"/>
        <v>, "HNX_PSW CTCP Phân bón và Hóa chất Dầu khí Tây Nam Bộ "</v>
      </c>
      <c r="F192" t="s">
        <v>4550</v>
      </c>
      <c r="G192" t="s">
        <v>5095</v>
      </c>
      <c r="H192" t="s">
        <v>5096</v>
      </c>
      <c r="I192" t="s">
        <v>5096</v>
      </c>
    </row>
    <row r="193" spans="2:9">
      <c r="B193" t="s">
        <v>57</v>
      </c>
      <c r="C193" t="s">
        <v>1561</v>
      </c>
      <c r="D193" t="s">
        <v>5017</v>
      </c>
      <c r="E193" t="str">
        <f t="shared" si="2"/>
        <v>, "HNX_PTD CÔNG TY CỔ PHẦN THIẾT KẾ XÂY DỰNG THƯƠNG MẠI PHÚC THỊNH "</v>
      </c>
      <c r="F193" t="s">
        <v>4557</v>
      </c>
      <c r="G193" t="s">
        <v>5097</v>
      </c>
      <c r="H193" t="s">
        <v>5098</v>
      </c>
      <c r="I193" t="s">
        <v>5098</v>
      </c>
    </row>
    <row r="194" spans="2:9">
      <c r="B194" t="s">
        <v>57</v>
      </c>
      <c r="C194" t="s">
        <v>1569</v>
      </c>
      <c r="D194" t="s">
        <v>5018</v>
      </c>
      <c r="E194" t="str">
        <f t="shared" si="2"/>
        <v>, "HNX_PTI TỔNG CÔNG TY CỔ PHẦN BẢO HIỂM BƯU ĐIỆN "</v>
      </c>
      <c r="F194" t="s">
        <v>4563</v>
      </c>
      <c r="G194" t="s">
        <v>5099</v>
      </c>
      <c r="H194" t="s">
        <v>5100</v>
      </c>
      <c r="I194" t="s">
        <v>5100</v>
      </c>
    </row>
    <row r="195" spans="2:9">
      <c r="B195" t="s">
        <v>57</v>
      </c>
      <c r="C195" t="s">
        <v>1579</v>
      </c>
      <c r="D195" t="s">
        <v>5019</v>
      </c>
      <c r="E195" t="str">
        <f t="shared" si="2"/>
        <v>, "HNX_PTS CTCP Vận tải và Dịch vụ Petrolimex Hải Phòng "</v>
      </c>
      <c r="F195" t="s">
        <v>4568</v>
      </c>
      <c r="G195" t="s">
        <v>3535</v>
      </c>
      <c r="H195" t="s">
        <v>5101</v>
      </c>
      <c r="I195" t="s">
        <v>5101</v>
      </c>
    </row>
    <row r="196" spans="2:9">
      <c r="B196" t="s">
        <v>57</v>
      </c>
      <c r="C196" t="s">
        <v>5020</v>
      </c>
      <c r="D196" t="s">
        <v>5021</v>
      </c>
      <c r="E196" t="str">
        <f t="shared" ref="E196:E259" si="3">", """&amp;B196&amp;"_"&amp;C196&amp;" "&amp;D196&amp;" """</f>
        <v>, "HNX_PTX CTCP Vận tải và dịch vụ Petrolimex Nghệ Tĩnh "</v>
      </c>
      <c r="F196" t="s">
        <v>4554</v>
      </c>
      <c r="G196" t="s">
        <v>5102</v>
      </c>
      <c r="H196" t="s">
        <v>5103</v>
      </c>
      <c r="I196" t="s">
        <v>5103</v>
      </c>
    </row>
    <row r="197" spans="2:9">
      <c r="B197" t="s">
        <v>57</v>
      </c>
      <c r="C197" t="s">
        <v>1583</v>
      </c>
      <c r="D197" t="s">
        <v>1584</v>
      </c>
      <c r="E197" t="str">
        <f t="shared" si="3"/>
        <v>, "HNX_PV2 Công ty cổ phần Đầu tư PV2 "</v>
      </c>
      <c r="F197" t="s">
        <v>4563</v>
      </c>
      <c r="G197" t="s">
        <v>5104</v>
      </c>
      <c r="H197" t="s">
        <v>5105</v>
      </c>
      <c r="I197" t="s">
        <v>5106</v>
      </c>
    </row>
    <row r="198" spans="2:9">
      <c r="B198" t="s">
        <v>57</v>
      </c>
      <c r="C198" t="s">
        <v>1587</v>
      </c>
      <c r="D198" t="s">
        <v>5022</v>
      </c>
      <c r="E198" t="str">
        <f t="shared" si="3"/>
        <v>, "HNX_PVB CTCP Bọc Ống Dầu khí Việt Nam "</v>
      </c>
      <c r="F198" t="s">
        <v>4554</v>
      </c>
      <c r="G198" t="s">
        <v>5107</v>
      </c>
      <c r="H198" t="s">
        <v>5108</v>
      </c>
      <c r="I198" t="s">
        <v>5108</v>
      </c>
    </row>
    <row r="199" spans="2:9">
      <c r="B199" t="s">
        <v>57</v>
      </c>
      <c r="C199" t="s">
        <v>1589</v>
      </c>
      <c r="D199" t="s">
        <v>5023</v>
      </c>
      <c r="E199" t="str">
        <f t="shared" si="3"/>
        <v>, "HNX_PVC Tổng Công ty Hóa chất và Dịch vụ Dầu khí - CTCP (PVChem) "</v>
      </c>
      <c r="F199" t="s">
        <v>4554</v>
      </c>
      <c r="G199" t="s">
        <v>5056</v>
      </c>
      <c r="H199" t="s">
        <v>5109</v>
      </c>
      <c r="I199" t="s">
        <v>5109</v>
      </c>
    </row>
    <row r="200" spans="2:9">
      <c r="B200" t="s">
        <v>57</v>
      </c>
      <c r="C200" t="s">
        <v>1597</v>
      </c>
      <c r="D200" t="s">
        <v>5024</v>
      </c>
      <c r="E200" t="str">
        <f t="shared" si="3"/>
        <v>, "HNX_PVG Công ty cổ phần Kinh doanh LPG Việt Nam "</v>
      </c>
      <c r="F200" t="s">
        <v>4568</v>
      </c>
      <c r="G200" t="s">
        <v>5110</v>
      </c>
      <c r="H200" t="s">
        <v>5111</v>
      </c>
      <c r="I200" t="s">
        <v>5111</v>
      </c>
    </row>
    <row r="201" spans="2:9">
      <c r="B201" t="s">
        <v>57</v>
      </c>
      <c r="C201" t="s">
        <v>1599</v>
      </c>
      <c r="D201" t="s">
        <v>5025</v>
      </c>
      <c r="E201" t="str">
        <f t="shared" si="3"/>
        <v>, "HNX_PVI CTCP PVI "</v>
      </c>
      <c r="F201" t="s">
        <v>4563</v>
      </c>
      <c r="G201" t="s">
        <v>5112</v>
      </c>
      <c r="H201" t="s">
        <v>5113</v>
      </c>
      <c r="I201" t="s">
        <v>5113</v>
      </c>
    </row>
    <row r="202" spans="2:9">
      <c r="B202" t="s">
        <v>57</v>
      </c>
      <c r="C202" t="s">
        <v>1611</v>
      </c>
      <c r="D202" t="s">
        <v>5114</v>
      </c>
      <c r="E202" t="str">
        <f t="shared" si="3"/>
        <v>, "HNX_PVS Tổng CTCP Dịch Vụ Kỹ Thuật Dầu Khí Việt Nam "</v>
      </c>
      <c r="F202" t="s">
        <v>4554</v>
      </c>
      <c r="G202" t="s">
        <v>5115</v>
      </c>
      <c r="H202" t="s">
        <v>5116</v>
      </c>
      <c r="I202" t="s">
        <v>5116</v>
      </c>
    </row>
    <row r="203" spans="2:9">
      <c r="B203" t="s">
        <v>57</v>
      </c>
      <c r="C203" t="s">
        <v>1643</v>
      </c>
      <c r="D203" t="s">
        <v>5117</v>
      </c>
      <c r="E203" t="str">
        <f t="shared" si="3"/>
        <v>, "HNX_QHD CTCP Que hàn điện Việt Đức "</v>
      </c>
      <c r="F203" t="s">
        <v>4550</v>
      </c>
      <c r="G203" t="s">
        <v>4900</v>
      </c>
      <c r="H203" t="s">
        <v>5118</v>
      </c>
      <c r="I203" t="s">
        <v>5118</v>
      </c>
    </row>
    <row r="204" spans="2:9">
      <c r="B204" t="s">
        <v>57</v>
      </c>
      <c r="C204" t="s">
        <v>5119</v>
      </c>
      <c r="D204" t="s">
        <v>5120</v>
      </c>
      <c r="E204" t="str">
        <f t="shared" si="3"/>
        <v>, "HNX_QST CTCP Sách và Thiết bị Trường học Quảng Ninh "</v>
      </c>
      <c r="F204" t="s">
        <v>4568</v>
      </c>
      <c r="G204" t="s">
        <v>5121</v>
      </c>
      <c r="H204" t="s">
        <v>5122</v>
      </c>
      <c r="I204" t="s">
        <v>5122</v>
      </c>
    </row>
    <row r="205" spans="2:9">
      <c r="B205" t="s">
        <v>57</v>
      </c>
      <c r="C205" t="s">
        <v>1659</v>
      </c>
      <c r="D205" t="s">
        <v>1660</v>
      </c>
      <c r="E205" t="str">
        <f t="shared" si="3"/>
        <v>, "HNX_QTC Công ty Cổ phần Công trình Giao thông Vận tải Quảng Nam "</v>
      </c>
      <c r="F205" t="s">
        <v>4557</v>
      </c>
      <c r="G205" t="s">
        <v>5123</v>
      </c>
      <c r="H205" t="s">
        <v>5124</v>
      </c>
      <c r="I205" t="s">
        <v>5124</v>
      </c>
    </row>
    <row r="206" spans="2:9">
      <c r="B206" t="s">
        <v>57</v>
      </c>
      <c r="C206" t="s">
        <v>1671</v>
      </c>
      <c r="D206" t="s">
        <v>5125</v>
      </c>
      <c r="E206" t="str">
        <f t="shared" si="3"/>
        <v>, "HNX_RCL Công Ty Cổ Phần Địa ốc Chợ Lớn "</v>
      </c>
      <c r="F206" t="s">
        <v>4557</v>
      </c>
      <c r="G206" t="s">
        <v>5126</v>
      </c>
      <c r="H206" t="s">
        <v>5127</v>
      </c>
      <c r="I206" t="s">
        <v>5127</v>
      </c>
    </row>
    <row r="207" spans="2:9">
      <c r="B207" t="s">
        <v>57</v>
      </c>
      <c r="C207" t="s">
        <v>1701</v>
      </c>
      <c r="D207" t="s">
        <v>5128</v>
      </c>
      <c r="E207" t="str">
        <f t="shared" si="3"/>
        <v>, "HNX_S55 Công ty cổ phần Sông Đà 505 "</v>
      </c>
      <c r="F207" t="s">
        <v>4557</v>
      </c>
      <c r="G207" t="s">
        <v>5129</v>
      </c>
      <c r="H207" t="s">
        <v>4702</v>
      </c>
      <c r="I207" t="s">
        <v>4702</v>
      </c>
    </row>
    <row r="208" spans="2:9">
      <c r="B208" t="s">
        <v>57</v>
      </c>
      <c r="C208" t="s">
        <v>1711</v>
      </c>
      <c r="D208" t="s">
        <v>5130</v>
      </c>
      <c r="E208" t="str">
        <f t="shared" si="3"/>
        <v>, "HNX_S99 Công ty cổ phần SCI "</v>
      </c>
      <c r="F208" t="s">
        <v>4557</v>
      </c>
      <c r="G208" t="s">
        <v>5129</v>
      </c>
      <c r="H208" t="s">
        <v>5131</v>
      </c>
      <c r="I208" t="s">
        <v>5131</v>
      </c>
    </row>
    <row r="209" spans="2:9">
      <c r="B209" t="s">
        <v>57</v>
      </c>
      <c r="C209" t="s">
        <v>1717</v>
      </c>
      <c r="D209" t="s">
        <v>5132</v>
      </c>
      <c r="E209" t="str">
        <f t="shared" si="3"/>
        <v>, "HNX_SAF CTCP Lương thực Thực phẩm SAFOCO "</v>
      </c>
      <c r="F209" t="s">
        <v>4550</v>
      </c>
      <c r="G209" t="s">
        <v>4301</v>
      </c>
      <c r="H209" t="s">
        <v>5133</v>
      </c>
      <c r="I209" t="s">
        <v>5133</v>
      </c>
    </row>
    <row r="210" spans="2:9">
      <c r="B210" t="s">
        <v>57</v>
      </c>
      <c r="C210" t="s">
        <v>5134</v>
      </c>
      <c r="D210" t="s">
        <v>5135</v>
      </c>
      <c r="E210" t="str">
        <f t="shared" si="3"/>
        <v>, "HNX_SCG Công ty cổ phần Tập đoàn Xây dựng SCG "</v>
      </c>
      <c r="G210" t="s">
        <v>5136</v>
      </c>
      <c r="H210" t="s">
        <v>5137</v>
      </c>
      <c r="I210" t="s">
        <v>5137</v>
      </c>
    </row>
    <row r="211" spans="2:9">
      <c r="B211" t="s">
        <v>57</v>
      </c>
      <c r="C211" t="s">
        <v>1747</v>
      </c>
      <c r="D211" t="s">
        <v>5138</v>
      </c>
      <c r="E211" t="str">
        <f t="shared" si="3"/>
        <v>, "HNX_SCI CTCP SCI E&amp;C "</v>
      </c>
      <c r="F211" t="s">
        <v>4557</v>
      </c>
      <c r="G211" t="s">
        <v>5139</v>
      </c>
      <c r="H211" t="s">
        <v>5140</v>
      </c>
      <c r="I211" t="s">
        <v>5140</v>
      </c>
    </row>
    <row r="212" spans="2:9">
      <c r="B212" t="s">
        <v>57</v>
      </c>
      <c r="C212" t="s">
        <v>1765</v>
      </c>
      <c r="D212" t="s">
        <v>5141</v>
      </c>
      <c r="E212" t="str">
        <f t="shared" si="3"/>
        <v>, "HNX_SD5 CTCP Sông Đà 5 "</v>
      </c>
      <c r="F212" t="s">
        <v>4557</v>
      </c>
      <c r="G212" t="s">
        <v>4950</v>
      </c>
      <c r="H212" t="s">
        <v>5142</v>
      </c>
      <c r="I212" t="s">
        <v>5142</v>
      </c>
    </row>
    <row r="213" spans="2:9">
      <c r="B213" t="s">
        <v>57</v>
      </c>
      <c r="C213" t="s">
        <v>1773</v>
      </c>
      <c r="D213" t="s">
        <v>5143</v>
      </c>
      <c r="E213" t="str">
        <f t="shared" si="3"/>
        <v>, "HNX_SD9 CTCP Sông Đà 9 "</v>
      </c>
      <c r="F213" t="s">
        <v>4557</v>
      </c>
      <c r="G213" t="s">
        <v>4786</v>
      </c>
      <c r="H213" t="s">
        <v>5144</v>
      </c>
      <c r="I213" t="s">
        <v>5144</v>
      </c>
    </row>
    <row r="214" spans="2:9">
      <c r="B214" t="s">
        <v>57</v>
      </c>
      <c r="C214" t="s">
        <v>1775</v>
      </c>
      <c r="D214" t="s">
        <v>5145</v>
      </c>
      <c r="E214" t="str">
        <f t="shared" si="3"/>
        <v>, "HNX_SDA CTCP SIMCO Sông Đà "</v>
      </c>
      <c r="F214" t="s">
        <v>4557</v>
      </c>
      <c r="G214" t="s">
        <v>4719</v>
      </c>
      <c r="H214" t="s">
        <v>5146</v>
      </c>
      <c r="I214" t="s">
        <v>5147</v>
      </c>
    </row>
    <row r="215" spans="2:9">
      <c r="B215" t="s">
        <v>57</v>
      </c>
      <c r="C215" t="s">
        <v>1779</v>
      </c>
      <c r="D215" t="s">
        <v>5148</v>
      </c>
      <c r="E215" t="str">
        <f t="shared" si="3"/>
        <v>, "HNX_SDC CTCP Tư vấn Sông Đà "</v>
      </c>
      <c r="F215" t="s">
        <v>4610</v>
      </c>
      <c r="G215" t="s">
        <v>5065</v>
      </c>
      <c r="H215" t="s">
        <v>5149</v>
      </c>
      <c r="I215" t="s">
        <v>5150</v>
      </c>
    </row>
    <row r="216" spans="2:9">
      <c r="B216" t="s">
        <v>57</v>
      </c>
      <c r="C216" t="s">
        <v>1787</v>
      </c>
      <c r="D216" t="s">
        <v>5151</v>
      </c>
      <c r="E216" t="str">
        <f t="shared" si="3"/>
        <v>, "HNX_SDG CTCP Sadico Cần Thơ "</v>
      </c>
      <c r="F216" t="s">
        <v>4550</v>
      </c>
      <c r="G216" t="s">
        <v>5152</v>
      </c>
      <c r="H216" t="s">
        <v>5153</v>
      </c>
      <c r="I216" t="s">
        <v>5153</v>
      </c>
    </row>
    <row r="217" spans="2:9">
      <c r="B217" t="s">
        <v>57</v>
      </c>
      <c r="C217" t="s">
        <v>1797</v>
      </c>
      <c r="D217" t="s">
        <v>5154</v>
      </c>
      <c r="E217" t="str">
        <f t="shared" si="3"/>
        <v>, "HNX_SDN CTCP Sơn Đồng Nai "</v>
      </c>
      <c r="F217" t="s">
        <v>4550</v>
      </c>
      <c r="G217" t="s">
        <v>5155</v>
      </c>
      <c r="H217" t="s">
        <v>5156</v>
      </c>
      <c r="I217" t="s">
        <v>5156</v>
      </c>
    </row>
    <row r="218" spans="2:9">
      <c r="B218" t="s">
        <v>57</v>
      </c>
      <c r="C218" t="s">
        <v>1805</v>
      </c>
      <c r="D218" t="s">
        <v>5157</v>
      </c>
      <c r="E218" t="str">
        <f t="shared" si="3"/>
        <v>, "HNX_SDU CTCP Đầu tư xây dựng và Phát triển đô thị Sông Đà "</v>
      </c>
      <c r="F218" t="s">
        <v>4545</v>
      </c>
      <c r="G218" t="s">
        <v>5158</v>
      </c>
      <c r="H218" t="s">
        <v>4815</v>
      </c>
      <c r="I218" t="s">
        <v>4815</v>
      </c>
    </row>
    <row r="219" spans="2:9">
      <c r="B219" t="s">
        <v>57</v>
      </c>
      <c r="C219" t="s">
        <v>1815</v>
      </c>
      <c r="D219" t="s">
        <v>5159</v>
      </c>
      <c r="E219" t="str">
        <f t="shared" si="3"/>
        <v>, "HNX_SEB CÔNG TY CỔ PHẦN ĐẦU TƯ VÀ PHÁT TRIỂN ĐIỆN MIỀN TRUNG "</v>
      </c>
      <c r="F219" t="s">
        <v>4550</v>
      </c>
      <c r="G219" t="s">
        <v>5160</v>
      </c>
      <c r="H219" t="s">
        <v>5161</v>
      </c>
      <c r="I219" t="s">
        <v>5161</v>
      </c>
    </row>
    <row r="220" spans="2:9">
      <c r="B220" t="s">
        <v>57</v>
      </c>
      <c r="C220" t="s">
        <v>1819</v>
      </c>
      <c r="D220" t="s">
        <v>5162</v>
      </c>
      <c r="E220" t="str">
        <f t="shared" si="3"/>
        <v>, "HNX_SED CTCP Đầu tư và Phát triển Giáo dục Phương Nam "</v>
      </c>
      <c r="F220" t="s">
        <v>4547</v>
      </c>
      <c r="G220" t="s">
        <v>4656</v>
      </c>
      <c r="H220" t="s">
        <v>4702</v>
      </c>
      <c r="I220" t="s">
        <v>5163</v>
      </c>
    </row>
    <row r="221" spans="2:9">
      <c r="B221" t="s">
        <v>57</v>
      </c>
      <c r="C221" t="s">
        <v>1831</v>
      </c>
      <c r="D221" t="s">
        <v>5164</v>
      </c>
      <c r="E221" t="str">
        <f t="shared" si="3"/>
        <v>, "HNX_SFN CTCP Dệt lưới Sài Gòn "</v>
      </c>
      <c r="F221" t="s">
        <v>4550</v>
      </c>
      <c r="G221" t="s">
        <v>4374</v>
      </c>
      <c r="H221" t="s">
        <v>4586</v>
      </c>
      <c r="I221" t="s">
        <v>5165</v>
      </c>
    </row>
    <row r="222" spans="2:9">
      <c r="B222" t="s">
        <v>57</v>
      </c>
      <c r="C222" t="s">
        <v>1835</v>
      </c>
      <c r="D222" t="s">
        <v>5166</v>
      </c>
      <c r="E222" t="str">
        <f t="shared" si="3"/>
        <v>, "HNX_SGC CTCP Xuất nhập khẩu Sa Giang "</v>
      </c>
      <c r="F222" t="s">
        <v>4550</v>
      </c>
      <c r="G222" t="s">
        <v>3533</v>
      </c>
      <c r="H222" t="s">
        <v>5167</v>
      </c>
      <c r="I222" t="s">
        <v>5167</v>
      </c>
    </row>
    <row r="223" spans="2:9">
      <c r="B223" t="s">
        <v>57</v>
      </c>
      <c r="C223" t="s">
        <v>5168</v>
      </c>
      <c r="D223" t="s">
        <v>5169</v>
      </c>
      <c r="E223" t="str">
        <f t="shared" si="3"/>
        <v>, "HNX_SGD CTCP Sách giáo dục tại Tp. HCM "</v>
      </c>
      <c r="F223" t="s">
        <v>4547</v>
      </c>
      <c r="G223" t="s">
        <v>4660</v>
      </c>
      <c r="H223" t="s">
        <v>5170</v>
      </c>
      <c r="I223" t="s">
        <v>5171</v>
      </c>
    </row>
    <row r="224" spans="2:9">
      <c r="B224" t="s">
        <v>57</v>
      </c>
      <c r="C224" t="s">
        <v>1837</v>
      </c>
      <c r="D224" t="s">
        <v>5172</v>
      </c>
      <c r="E224" t="str">
        <f t="shared" si="3"/>
        <v>, "HNX_SGH CTCP Khách sạn Sài Gòn "</v>
      </c>
      <c r="F224" t="s">
        <v>4568</v>
      </c>
      <c r="G224" t="s">
        <v>5173</v>
      </c>
      <c r="H224" t="s">
        <v>5174</v>
      </c>
      <c r="I224" t="s">
        <v>5174</v>
      </c>
    </row>
    <row r="225" spans="2:9">
      <c r="B225" t="s">
        <v>57</v>
      </c>
      <c r="C225" t="s">
        <v>5175</v>
      </c>
      <c r="D225" t="s">
        <v>5176</v>
      </c>
      <c r="E225" t="str">
        <f t="shared" si="3"/>
        <v>, "HNX_SHE CTCP Phát triển năng lượng Sơn Hà "</v>
      </c>
      <c r="F225" t="s">
        <v>4550</v>
      </c>
      <c r="G225" t="s">
        <v>5177</v>
      </c>
      <c r="H225" t="s">
        <v>5178</v>
      </c>
      <c r="I225" t="s">
        <v>5178</v>
      </c>
    </row>
    <row r="226" spans="2:9">
      <c r="B226" t="s">
        <v>57</v>
      </c>
      <c r="C226" t="s">
        <v>1860</v>
      </c>
      <c r="D226" t="s">
        <v>5179</v>
      </c>
      <c r="E226" t="str">
        <f t="shared" si="3"/>
        <v>, "HNX_SHN CTCP Đầu tư Tổng hợp Hà Nội "</v>
      </c>
      <c r="F226" t="s">
        <v>4563</v>
      </c>
      <c r="G226" t="s">
        <v>5180</v>
      </c>
      <c r="H226" t="s">
        <v>5181</v>
      </c>
      <c r="I226" t="s">
        <v>5181</v>
      </c>
    </row>
    <row r="227" spans="2:9">
      <c r="B227" t="s">
        <v>57</v>
      </c>
      <c r="C227" t="s">
        <v>1864</v>
      </c>
      <c r="D227" t="s">
        <v>5182</v>
      </c>
      <c r="E227" t="str">
        <f t="shared" si="3"/>
        <v>, "HNX_SHS Công ty Cổ phần chứng khoán Sài Gòn - Hà Nội "</v>
      </c>
      <c r="F227" t="s">
        <v>4563</v>
      </c>
      <c r="G227" t="s">
        <v>5183</v>
      </c>
      <c r="H227" t="s">
        <v>5184</v>
      </c>
      <c r="I227" t="s">
        <v>5184</v>
      </c>
    </row>
    <row r="228" spans="2:9">
      <c r="B228" t="s">
        <v>57</v>
      </c>
      <c r="C228" t="s">
        <v>1875</v>
      </c>
      <c r="D228" t="s">
        <v>5185</v>
      </c>
      <c r="E228" t="str">
        <f t="shared" si="3"/>
        <v>, "HNX_SJ1 CTCP Nông nghiệp Hùng Hậu "</v>
      </c>
      <c r="F228" t="s">
        <v>4550</v>
      </c>
      <c r="G228" t="s">
        <v>4301</v>
      </c>
      <c r="H228" t="s">
        <v>5186</v>
      </c>
      <c r="I228" t="s">
        <v>5187</v>
      </c>
    </row>
    <row r="229" spans="2:9">
      <c r="B229" t="s">
        <v>57</v>
      </c>
      <c r="C229" t="s">
        <v>1881</v>
      </c>
      <c r="D229" t="s">
        <v>5188</v>
      </c>
      <c r="E229" t="str">
        <f t="shared" si="3"/>
        <v>, "HNX_SJE CTCP Sông Đà 11 "</v>
      </c>
      <c r="F229" t="s">
        <v>4557</v>
      </c>
      <c r="G229" t="s">
        <v>4624</v>
      </c>
      <c r="H229" t="s">
        <v>5189</v>
      </c>
      <c r="I229" t="s">
        <v>5189</v>
      </c>
    </row>
    <row r="230" spans="2:9">
      <c r="B230" t="s">
        <v>57</v>
      </c>
      <c r="C230" t="s">
        <v>1895</v>
      </c>
      <c r="D230" t="s">
        <v>5190</v>
      </c>
      <c r="E230" t="str">
        <f t="shared" si="3"/>
        <v>, "HNX_SLS CTCP Mía đường Sơn La "</v>
      </c>
      <c r="F230" t="s">
        <v>4550</v>
      </c>
      <c r="G230" t="s">
        <v>5191</v>
      </c>
      <c r="H230" t="s">
        <v>5192</v>
      </c>
      <c r="I230" t="s">
        <v>5192</v>
      </c>
    </row>
    <row r="231" spans="2:9">
      <c r="B231" t="s">
        <v>57</v>
      </c>
      <c r="C231" t="s">
        <v>5193</v>
      </c>
      <c r="D231" t="s">
        <v>5194</v>
      </c>
      <c r="E231" t="str">
        <f t="shared" si="3"/>
        <v>, "HNX_SMN CTCP Sách và Thiết bị Giáo dục Miền Nam "</v>
      </c>
      <c r="F231" t="s">
        <v>4568</v>
      </c>
      <c r="G231" t="s">
        <v>5195</v>
      </c>
      <c r="H231" t="s">
        <v>5196</v>
      </c>
      <c r="I231" t="s">
        <v>5196</v>
      </c>
    </row>
    <row r="232" spans="2:9">
      <c r="B232" t="s">
        <v>57</v>
      </c>
      <c r="C232" t="s">
        <v>1903</v>
      </c>
      <c r="D232" t="s">
        <v>5197</v>
      </c>
      <c r="E232" t="str">
        <f t="shared" si="3"/>
        <v>, "HNX_SMT CTCP SAMETEL "</v>
      </c>
      <c r="F232" t="s">
        <v>4547</v>
      </c>
      <c r="G232" t="s">
        <v>5198</v>
      </c>
      <c r="H232" t="s">
        <v>5199</v>
      </c>
      <c r="I232" t="s">
        <v>5199</v>
      </c>
    </row>
    <row r="233" spans="2:9">
      <c r="B233" t="s">
        <v>57</v>
      </c>
      <c r="C233" t="s">
        <v>1913</v>
      </c>
      <c r="D233" t="s">
        <v>5200</v>
      </c>
      <c r="E233" t="str">
        <f t="shared" si="3"/>
        <v>, "HNX_SPC CTCP Bảo vệ Thực vật Sài Gòn "</v>
      </c>
      <c r="G233" t="s">
        <v>5201</v>
      </c>
      <c r="H233" t="s">
        <v>5202</v>
      </c>
      <c r="I233" t="s">
        <v>5202</v>
      </c>
    </row>
    <row r="234" spans="2:9">
      <c r="B234" t="s">
        <v>57</v>
      </c>
      <c r="C234" t="s">
        <v>1919</v>
      </c>
      <c r="D234" t="s">
        <v>5203</v>
      </c>
      <c r="E234" t="str">
        <f t="shared" si="3"/>
        <v>, "HNX_SPI CTCP SPIRAL GALAXY "</v>
      </c>
      <c r="F234" t="s">
        <v>4568</v>
      </c>
      <c r="G234" t="s">
        <v>5204</v>
      </c>
      <c r="H234" t="s">
        <v>5205</v>
      </c>
      <c r="I234" t="s">
        <v>5205</v>
      </c>
    </row>
    <row r="235" spans="2:9">
      <c r="B235" t="s">
        <v>57</v>
      </c>
      <c r="C235" t="s">
        <v>1929</v>
      </c>
      <c r="D235" t="s">
        <v>5206</v>
      </c>
      <c r="E235" t="str">
        <f t="shared" si="3"/>
        <v>, "HNX_SRA CTCP SARA Việt Nam "</v>
      </c>
      <c r="F235" t="s">
        <v>4545</v>
      </c>
      <c r="G235" t="s">
        <v>5207</v>
      </c>
      <c r="H235" t="s">
        <v>5208</v>
      </c>
      <c r="I235" t="s">
        <v>5208</v>
      </c>
    </row>
    <row r="236" spans="2:9">
      <c r="B236" t="s">
        <v>57</v>
      </c>
      <c r="C236" t="s">
        <v>1945</v>
      </c>
      <c r="D236" t="s">
        <v>5209</v>
      </c>
      <c r="E236" t="str">
        <f t="shared" si="3"/>
        <v>, "HNX_SSM CTCP Chế tạo Kết cấu thép VNECO.SSM "</v>
      </c>
      <c r="F236" t="s">
        <v>4550</v>
      </c>
      <c r="G236" t="s">
        <v>5210</v>
      </c>
      <c r="H236" t="s">
        <v>5211</v>
      </c>
      <c r="I236" t="s">
        <v>5212</v>
      </c>
    </row>
    <row r="237" spans="2:9">
      <c r="B237" t="s">
        <v>57</v>
      </c>
      <c r="C237" t="s">
        <v>5213</v>
      </c>
      <c r="D237" t="s">
        <v>5214</v>
      </c>
      <c r="E237" t="str">
        <f t="shared" si="3"/>
        <v>, "HNX_STC CTCP Sách và Thiết bị Trường học tại Tp, HCM "</v>
      </c>
      <c r="F237" t="s">
        <v>4610</v>
      </c>
      <c r="G237" t="s">
        <v>4950</v>
      </c>
      <c r="H237" t="s">
        <v>5215</v>
      </c>
      <c r="I237" t="s">
        <v>5215</v>
      </c>
    </row>
    <row r="238" spans="2:9">
      <c r="B238" t="s">
        <v>57</v>
      </c>
      <c r="C238" t="s">
        <v>1963</v>
      </c>
      <c r="D238" t="s">
        <v>5216</v>
      </c>
      <c r="E238" t="str">
        <f t="shared" si="3"/>
        <v>, "HNX_STP Công ty cổ phần Công nghiệp Thương mại Sông Đà "</v>
      </c>
      <c r="F238" t="s">
        <v>4550</v>
      </c>
      <c r="G238" t="s">
        <v>5217</v>
      </c>
      <c r="H238" t="s">
        <v>5218</v>
      </c>
      <c r="I238" t="s">
        <v>5219</v>
      </c>
    </row>
    <row r="239" spans="2:9">
      <c r="B239" t="s">
        <v>57</v>
      </c>
      <c r="C239" t="s">
        <v>1979</v>
      </c>
      <c r="D239" t="s">
        <v>5220</v>
      </c>
      <c r="E239" t="str">
        <f t="shared" si="3"/>
        <v>, "HNX_SVN CTCP Tập đoàn VEXILLA Việt Nam "</v>
      </c>
      <c r="F239" t="s">
        <v>4557</v>
      </c>
      <c r="G239" t="s">
        <v>4229</v>
      </c>
      <c r="H239" t="s">
        <v>5221</v>
      </c>
      <c r="I239" t="s">
        <v>5221</v>
      </c>
    </row>
    <row r="240" spans="2:9">
      <c r="B240" t="s">
        <v>57</v>
      </c>
      <c r="C240" t="s">
        <v>5222</v>
      </c>
      <c r="D240" t="s">
        <v>5223</v>
      </c>
      <c r="E240" t="str">
        <f t="shared" si="3"/>
        <v>, "HNX_SZB CTCP Sonadezi Long Bình "</v>
      </c>
      <c r="F240" t="s">
        <v>4545</v>
      </c>
      <c r="G240" t="s">
        <v>5224</v>
      </c>
      <c r="H240" t="s">
        <v>4861</v>
      </c>
      <c r="I240" t="s">
        <v>4861</v>
      </c>
    </row>
    <row r="241" spans="2:9">
      <c r="B241" t="s">
        <v>57</v>
      </c>
      <c r="C241" t="s">
        <v>1991</v>
      </c>
      <c r="D241" t="s">
        <v>5225</v>
      </c>
      <c r="E241" t="str">
        <f t="shared" si="3"/>
        <v>, "HNX_TA9 CTCP Xây lắp Thành An 96 "</v>
      </c>
      <c r="F241" t="s">
        <v>4557</v>
      </c>
      <c r="G241" t="s">
        <v>5226</v>
      </c>
      <c r="H241" t="s">
        <v>5227</v>
      </c>
      <c r="I241" t="s">
        <v>5227</v>
      </c>
    </row>
    <row r="242" spans="2:9">
      <c r="B242" t="s">
        <v>57</v>
      </c>
      <c r="C242" t="s">
        <v>2009</v>
      </c>
      <c r="D242" t="s">
        <v>5228</v>
      </c>
      <c r="E242" t="str">
        <f t="shared" si="3"/>
        <v>, "HNX_TBX CTCP Xi măng Thái Bình "</v>
      </c>
      <c r="F242" t="s">
        <v>4550</v>
      </c>
      <c r="G242" t="s">
        <v>5229</v>
      </c>
      <c r="H242" t="s">
        <v>5230</v>
      </c>
      <c r="I242" t="s">
        <v>5230</v>
      </c>
    </row>
    <row r="243" spans="2:9">
      <c r="B243" t="s">
        <v>57</v>
      </c>
      <c r="C243" t="s">
        <v>5231</v>
      </c>
      <c r="D243" t="s">
        <v>5232</v>
      </c>
      <c r="E243" t="str">
        <f t="shared" si="3"/>
        <v>, "HNX_TDT CTCP Đầu tư và Phát triển TDT "</v>
      </c>
      <c r="F243" t="s">
        <v>4550</v>
      </c>
      <c r="G243" t="s">
        <v>5233</v>
      </c>
      <c r="H243" t="s">
        <v>5234</v>
      </c>
      <c r="I243" t="s">
        <v>5234</v>
      </c>
    </row>
    <row r="244" spans="2:9">
      <c r="B244" t="s">
        <v>57</v>
      </c>
      <c r="C244" t="s">
        <v>2041</v>
      </c>
      <c r="D244" t="s">
        <v>5235</v>
      </c>
      <c r="E244" t="str">
        <f t="shared" si="3"/>
        <v>, "HNX_TET CTCP Vải sợi may mặc miền Bắc "</v>
      </c>
      <c r="F244" t="s">
        <v>4605</v>
      </c>
      <c r="G244" t="s">
        <v>3981</v>
      </c>
      <c r="H244" t="s">
        <v>5236</v>
      </c>
      <c r="I244" t="s">
        <v>5236</v>
      </c>
    </row>
    <row r="245" spans="2:9">
      <c r="B245" t="s">
        <v>57</v>
      </c>
      <c r="C245" t="s">
        <v>2043</v>
      </c>
      <c r="D245" t="s">
        <v>2044</v>
      </c>
      <c r="E245" t="str">
        <f t="shared" si="3"/>
        <v>, "HNX_TFC Công ty Cổ phần Trang "</v>
      </c>
      <c r="F245" t="s">
        <v>4550</v>
      </c>
      <c r="G245" t="s">
        <v>5237</v>
      </c>
      <c r="H245" t="s">
        <v>5238</v>
      </c>
      <c r="I245" t="s">
        <v>5238</v>
      </c>
    </row>
    <row r="246" spans="2:9">
      <c r="B246" t="s">
        <v>57</v>
      </c>
      <c r="C246" t="s">
        <v>2049</v>
      </c>
      <c r="D246" t="s">
        <v>5239</v>
      </c>
      <c r="E246" t="str">
        <f t="shared" si="3"/>
        <v>, "HNX_THB CTCP Bia Hà Nội - Thanh Hoá "</v>
      </c>
      <c r="F246" t="s">
        <v>4550</v>
      </c>
      <c r="G246" t="s">
        <v>5240</v>
      </c>
      <c r="H246" t="s">
        <v>5241</v>
      </c>
      <c r="I246" t="s">
        <v>5241</v>
      </c>
    </row>
    <row r="247" spans="2:9">
      <c r="B247" t="s">
        <v>57</v>
      </c>
      <c r="C247" t="s">
        <v>5242</v>
      </c>
      <c r="D247" t="s">
        <v>5243</v>
      </c>
      <c r="E247" t="str">
        <f t="shared" si="3"/>
        <v>, "HNX_THD CTCP Thaiholdings "</v>
      </c>
      <c r="F247" t="s">
        <v>4568</v>
      </c>
      <c r="G247" t="s">
        <v>5244</v>
      </c>
      <c r="H247" t="s">
        <v>5245</v>
      </c>
      <c r="I247" t="s">
        <v>5245</v>
      </c>
    </row>
    <row r="248" spans="2:9">
      <c r="B248" t="s">
        <v>57</v>
      </c>
      <c r="C248" t="s">
        <v>2053</v>
      </c>
      <c r="D248" t="s">
        <v>5246</v>
      </c>
      <c r="E248" t="str">
        <f t="shared" si="3"/>
        <v>, "HNX_THS CTCP Thanh Hoa - Sông Đà "</v>
      </c>
      <c r="F248" t="s">
        <v>4568</v>
      </c>
      <c r="G248" t="s">
        <v>5247</v>
      </c>
      <c r="H248" t="s">
        <v>4586</v>
      </c>
      <c r="I248" t="s">
        <v>5124</v>
      </c>
    </row>
    <row r="249" spans="2:9">
      <c r="B249" t="s">
        <v>57</v>
      </c>
      <c r="C249" t="s">
        <v>2055</v>
      </c>
      <c r="D249" t="s">
        <v>5248</v>
      </c>
      <c r="E249" t="str">
        <f t="shared" si="3"/>
        <v>, "HNX_THT CTCP Than Hà Tu - Vinacomin "</v>
      </c>
      <c r="F249" t="s">
        <v>4554</v>
      </c>
      <c r="G249" t="s">
        <v>5249</v>
      </c>
      <c r="H249" t="s">
        <v>5250</v>
      </c>
      <c r="I249" t="s">
        <v>5250</v>
      </c>
    </row>
    <row r="250" spans="2:9">
      <c r="B250" t="s">
        <v>57</v>
      </c>
      <c r="C250" t="s">
        <v>2065</v>
      </c>
      <c r="D250" t="s">
        <v>5251</v>
      </c>
      <c r="E250" t="str">
        <f t="shared" si="3"/>
        <v>, "HNX_TIG CTCP Tập đoàn Đầu tư Thăng Long "</v>
      </c>
      <c r="F250" t="s">
        <v>4563</v>
      </c>
      <c r="G250" t="s">
        <v>5252</v>
      </c>
      <c r="H250" t="s">
        <v>5253</v>
      </c>
      <c r="I250" t="s">
        <v>5253</v>
      </c>
    </row>
    <row r="251" spans="2:9">
      <c r="B251" t="s">
        <v>57</v>
      </c>
      <c r="C251" t="s">
        <v>2073</v>
      </c>
      <c r="D251" t="s">
        <v>5254</v>
      </c>
      <c r="E251" t="str">
        <f t="shared" si="3"/>
        <v>, "HNX_TJC CTCP Dịch vụ Vận tải và Thương mại "</v>
      </c>
      <c r="F251" t="s">
        <v>4605</v>
      </c>
      <c r="G251" t="s">
        <v>5255</v>
      </c>
      <c r="H251" t="s">
        <v>5256</v>
      </c>
      <c r="I251" t="s">
        <v>5256</v>
      </c>
    </row>
    <row r="252" spans="2:9">
      <c r="B252" t="s">
        <v>57</v>
      </c>
      <c r="C252" t="s">
        <v>2077</v>
      </c>
      <c r="D252" t="s">
        <v>5257</v>
      </c>
      <c r="E252" t="str">
        <f t="shared" si="3"/>
        <v>, "HNX_TKU CTCP Công nghiệp Tungkuang "</v>
      </c>
      <c r="F252" t="s">
        <v>4550</v>
      </c>
      <c r="G252" t="s">
        <v>5258</v>
      </c>
      <c r="H252" t="s">
        <v>5259</v>
      </c>
      <c r="I252" t="s">
        <v>5260</v>
      </c>
    </row>
    <row r="253" spans="2:9">
      <c r="B253" t="s">
        <v>57</v>
      </c>
      <c r="C253" t="s">
        <v>2089</v>
      </c>
      <c r="D253" t="s">
        <v>5261</v>
      </c>
      <c r="E253" t="str">
        <f t="shared" si="3"/>
        <v>, "HNX_TMB CTCP Kinh doanh than miền Bắc-Vinacomin "</v>
      </c>
      <c r="F253" t="s">
        <v>4554</v>
      </c>
      <c r="G253" t="s">
        <v>5262</v>
      </c>
      <c r="H253" t="s">
        <v>4727</v>
      </c>
      <c r="I253" t="s">
        <v>4727</v>
      </c>
    </row>
    <row r="254" spans="2:9">
      <c r="B254" t="s">
        <v>57</v>
      </c>
      <c r="C254" t="s">
        <v>2091</v>
      </c>
      <c r="D254" t="s">
        <v>5263</v>
      </c>
      <c r="E254" t="str">
        <f t="shared" si="3"/>
        <v>, "HNX_TMC CTCP Thương mại Xuất nhập khẩu Thủ Đức "</v>
      </c>
      <c r="F254" t="s">
        <v>4568</v>
      </c>
      <c r="G254" t="s">
        <v>4301</v>
      </c>
      <c r="H254" t="s">
        <v>5264</v>
      </c>
      <c r="I254" t="s">
        <v>5264</v>
      </c>
    </row>
    <row r="255" spans="2:9">
      <c r="B255" t="s">
        <v>57</v>
      </c>
      <c r="C255" t="s">
        <v>2103</v>
      </c>
      <c r="D255" t="s">
        <v>5265</v>
      </c>
      <c r="E255" t="str">
        <f t="shared" si="3"/>
        <v>, "HNX_TMX CTCP Vicem Thương mại xi măng "</v>
      </c>
      <c r="F255" t="s">
        <v>4568</v>
      </c>
      <c r="G255" t="s">
        <v>5266</v>
      </c>
      <c r="H255" t="s">
        <v>4578</v>
      </c>
      <c r="I255" t="s">
        <v>4578</v>
      </c>
    </row>
    <row r="256" spans="2:9">
      <c r="B256" t="s">
        <v>57</v>
      </c>
      <c r="C256" t="s">
        <v>2113</v>
      </c>
      <c r="D256" t="s">
        <v>5267</v>
      </c>
      <c r="E256" t="str">
        <f t="shared" si="3"/>
        <v>, "HNX_TNG CTCP Đầu tư và Thương mại TNG "</v>
      </c>
      <c r="F256" t="s">
        <v>4550</v>
      </c>
      <c r="G256" t="s">
        <v>3554</v>
      </c>
      <c r="H256" t="s">
        <v>5268</v>
      </c>
      <c r="I256" t="s">
        <v>5268</v>
      </c>
    </row>
    <row r="257" spans="2:9">
      <c r="B257" t="s">
        <v>57</v>
      </c>
      <c r="C257" t="s">
        <v>5269</v>
      </c>
      <c r="D257" t="s">
        <v>5270</v>
      </c>
      <c r="E257" t="str">
        <f t="shared" si="3"/>
        <v>, "HNX_TOT CÔNG TY CỔ PHẦN TRANSIMEX LOGISTICS "</v>
      </c>
      <c r="F257" t="s">
        <v>4605</v>
      </c>
      <c r="G257" t="s">
        <v>5271</v>
      </c>
      <c r="H257" t="s">
        <v>5272</v>
      </c>
      <c r="I257" t="s">
        <v>5272</v>
      </c>
    </row>
    <row r="258" spans="2:9">
      <c r="B258" t="s">
        <v>57</v>
      </c>
      <c r="C258" t="s">
        <v>5273</v>
      </c>
      <c r="D258" t="s">
        <v>5274</v>
      </c>
      <c r="E258" t="str">
        <f t="shared" si="3"/>
        <v>, "HNX_TPH CTCP In Sách giáo khoa tại Tp. Hà Nội "</v>
      </c>
      <c r="F258" t="s">
        <v>4550</v>
      </c>
      <c r="G258" t="s">
        <v>5275</v>
      </c>
      <c r="H258" t="s">
        <v>5276</v>
      </c>
      <c r="I258" t="s">
        <v>5276</v>
      </c>
    </row>
    <row r="259" spans="2:9">
      <c r="B259" t="s">
        <v>57</v>
      </c>
      <c r="C259" t="s">
        <v>2129</v>
      </c>
      <c r="D259" t="s">
        <v>5277</v>
      </c>
      <c r="E259" t="str">
        <f t="shared" si="3"/>
        <v>, "HNX_TPP CTCP Tân Phú Việt Nam "</v>
      </c>
      <c r="F259" t="s">
        <v>4550</v>
      </c>
      <c r="G259" t="s">
        <v>5278</v>
      </c>
      <c r="H259" t="s">
        <v>5279</v>
      </c>
      <c r="I259" t="s">
        <v>5279</v>
      </c>
    </row>
    <row r="260" spans="2:9">
      <c r="B260" t="s">
        <v>57</v>
      </c>
      <c r="C260" t="s">
        <v>2145</v>
      </c>
      <c r="D260" t="s">
        <v>5280</v>
      </c>
      <c r="E260" t="str">
        <f t="shared" ref="E260:E312" si="4">", """&amp;B260&amp;"_"&amp;C260&amp;" "&amp;D260&amp;" """</f>
        <v>, "HNX_TSB CTCP Ắc quy Tia Sáng "</v>
      </c>
      <c r="F260" t="s">
        <v>4550</v>
      </c>
      <c r="G260" t="s">
        <v>3958</v>
      </c>
      <c r="H260" t="s">
        <v>5281</v>
      </c>
      <c r="I260" t="s">
        <v>5281</v>
      </c>
    </row>
    <row r="261" spans="2:9">
      <c r="B261" t="s">
        <v>57</v>
      </c>
      <c r="C261" t="s">
        <v>2155</v>
      </c>
      <c r="D261" t="s">
        <v>5282</v>
      </c>
      <c r="E261" t="str">
        <f t="shared" si="4"/>
        <v>, "HNX_TTC CTCP Gạch men Thanh Thanh "</v>
      </c>
      <c r="F261" t="s">
        <v>4550</v>
      </c>
      <c r="G261" t="s">
        <v>5283</v>
      </c>
      <c r="H261" t="s">
        <v>5284</v>
      </c>
      <c r="I261" t="s">
        <v>5285</v>
      </c>
    </row>
    <row r="262" spans="2:9">
      <c r="B262" t="s">
        <v>57</v>
      </c>
      <c r="C262" t="s">
        <v>2163</v>
      </c>
      <c r="D262" t="s">
        <v>5286</v>
      </c>
      <c r="E262" t="str">
        <f t="shared" si="4"/>
        <v>, "HNX_TTH CTCP Thương mại và Dịch vụ Tiến Thành "</v>
      </c>
      <c r="F262" t="s">
        <v>4568</v>
      </c>
      <c r="G262" t="s">
        <v>5287</v>
      </c>
      <c r="H262" t="s">
        <v>5288</v>
      </c>
      <c r="I262" t="s">
        <v>5288</v>
      </c>
    </row>
    <row r="263" spans="2:9">
      <c r="B263" t="s">
        <v>57</v>
      </c>
      <c r="C263" t="s">
        <v>5289</v>
      </c>
      <c r="D263" t="s">
        <v>5290</v>
      </c>
      <c r="E263" t="str">
        <f t="shared" si="4"/>
        <v>, "HNX_TTL Tổng Công ty Thăng Long - CTCP "</v>
      </c>
      <c r="F263" t="s">
        <v>4557</v>
      </c>
      <c r="G263" t="s">
        <v>5291</v>
      </c>
      <c r="H263" t="s">
        <v>5292</v>
      </c>
      <c r="I263" t="s">
        <v>5293</v>
      </c>
    </row>
    <row r="264" spans="2:9">
      <c r="B264" t="s">
        <v>57</v>
      </c>
      <c r="C264" t="s">
        <v>5294</v>
      </c>
      <c r="D264" t="s">
        <v>5295</v>
      </c>
      <c r="E264" t="str">
        <f t="shared" si="4"/>
        <v>, "HNX_TTT CTCP Du lịch - Thương mại Tây Ninh "</v>
      </c>
      <c r="F264" t="s">
        <v>4605</v>
      </c>
      <c r="G264" t="s">
        <v>5296</v>
      </c>
      <c r="H264" t="s">
        <v>5297</v>
      </c>
      <c r="I264" t="s">
        <v>5297</v>
      </c>
    </row>
    <row r="265" spans="2:9">
      <c r="B265" t="s">
        <v>57</v>
      </c>
      <c r="C265" t="s">
        <v>2177</v>
      </c>
      <c r="D265" t="s">
        <v>5298</v>
      </c>
      <c r="E265" t="str">
        <f t="shared" si="4"/>
        <v>, "HNX_TV3 Công ty cổ phần Tư vấn Xây dựng điện 3 "</v>
      </c>
      <c r="F265" t="s">
        <v>4610</v>
      </c>
      <c r="G265" t="s">
        <v>3886</v>
      </c>
      <c r="H265" t="s">
        <v>5299</v>
      </c>
      <c r="I265" t="s">
        <v>5300</v>
      </c>
    </row>
    <row r="266" spans="2:9">
      <c r="B266" t="s">
        <v>57</v>
      </c>
      <c r="C266" t="s">
        <v>2179</v>
      </c>
      <c r="D266" t="s">
        <v>5301</v>
      </c>
      <c r="E266" t="str">
        <f t="shared" si="4"/>
        <v>, "HNX_TV4 CTCP Tư vấn Xây dựng điện 4 "</v>
      </c>
      <c r="F266" t="s">
        <v>4610</v>
      </c>
      <c r="G266" t="s">
        <v>5302</v>
      </c>
      <c r="H266" t="s">
        <v>5303</v>
      </c>
      <c r="I266" t="s">
        <v>5304</v>
      </c>
    </row>
    <row r="267" spans="2:9">
      <c r="B267" t="s">
        <v>57</v>
      </c>
      <c r="C267" t="s">
        <v>2181</v>
      </c>
      <c r="D267" t="s">
        <v>5305</v>
      </c>
      <c r="E267" t="str">
        <f t="shared" si="4"/>
        <v>, "HNX_TVC CTCP Tập đoàn Quản lý Tài sản Trí Việt "</v>
      </c>
      <c r="F267" t="s">
        <v>4610</v>
      </c>
      <c r="G267" t="s">
        <v>5306</v>
      </c>
      <c r="H267" t="s">
        <v>5307</v>
      </c>
      <c r="I267" t="s">
        <v>5308</v>
      </c>
    </row>
    <row r="268" spans="2:9">
      <c r="B268" t="s">
        <v>57</v>
      </c>
      <c r="C268" t="s">
        <v>2183</v>
      </c>
      <c r="D268" t="s">
        <v>5309</v>
      </c>
      <c r="E268" t="str">
        <f t="shared" si="4"/>
        <v>, "HNX_TVD CTCP Than Vàng Danh - Vinacomin "</v>
      </c>
      <c r="F268" t="s">
        <v>4554</v>
      </c>
      <c r="G268" t="s">
        <v>5310</v>
      </c>
      <c r="H268" t="s">
        <v>5311</v>
      </c>
      <c r="I268" t="s">
        <v>5311</v>
      </c>
    </row>
    <row r="269" spans="2:9">
      <c r="B269" t="s">
        <v>57</v>
      </c>
      <c r="C269" t="s">
        <v>2195</v>
      </c>
      <c r="D269" t="s">
        <v>5312</v>
      </c>
      <c r="E269" t="str">
        <f t="shared" si="4"/>
        <v>, "HNX_TXM CTCP Vicem Thạch cao Xi măng "</v>
      </c>
      <c r="F269" t="s">
        <v>4568</v>
      </c>
      <c r="G269" t="s">
        <v>4033</v>
      </c>
      <c r="H269" t="s">
        <v>5313</v>
      </c>
      <c r="I269" t="s">
        <v>5313</v>
      </c>
    </row>
    <row r="270" spans="2:9">
      <c r="B270" t="s">
        <v>57</v>
      </c>
      <c r="C270" t="s">
        <v>2209</v>
      </c>
      <c r="D270" t="s">
        <v>5314</v>
      </c>
      <c r="E270" t="str">
        <f t="shared" si="4"/>
        <v>, "HNX_UNI CTCP ĐẦU TƯ VÀ PHÁT TRIỂN SAO MAI VIỆT "</v>
      </c>
      <c r="F270" t="s">
        <v>4557</v>
      </c>
      <c r="G270" t="s">
        <v>4301</v>
      </c>
      <c r="H270" t="s">
        <v>5315</v>
      </c>
      <c r="I270" t="s">
        <v>5315</v>
      </c>
    </row>
    <row r="271" spans="2:9">
      <c r="B271" t="s">
        <v>57</v>
      </c>
      <c r="C271" t="s">
        <v>2219</v>
      </c>
      <c r="D271" t="s">
        <v>5316</v>
      </c>
      <c r="E271" t="str">
        <f t="shared" si="4"/>
        <v>, "HNX_V12 Công ty cổ phần xây dựng số 12 "</v>
      </c>
      <c r="F271" t="s">
        <v>4557</v>
      </c>
      <c r="G271" t="s">
        <v>5317</v>
      </c>
      <c r="H271" t="s">
        <v>5318</v>
      </c>
      <c r="I271" t="s">
        <v>5318</v>
      </c>
    </row>
    <row r="272" spans="2:9">
      <c r="B272" t="s">
        <v>57</v>
      </c>
      <c r="C272" t="s">
        <v>2223</v>
      </c>
      <c r="D272" t="s">
        <v>5319</v>
      </c>
      <c r="E272" t="str">
        <f t="shared" si="4"/>
        <v>, "HNX_V21 CTCP Vinaconex 21 "</v>
      </c>
      <c r="F272" t="s">
        <v>4557</v>
      </c>
      <c r="G272" t="s">
        <v>5320</v>
      </c>
      <c r="H272" t="s">
        <v>5321</v>
      </c>
      <c r="I272" t="s">
        <v>5321</v>
      </c>
    </row>
    <row r="273" spans="2:9">
      <c r="B273" t="s">
        <v>57</v>
      </c>
      <c r="C273" t="s">
        <v>2229</v>
      </c>
      <c r="D273" t="s">
        <v>5322</v>
      </c>
      <c r="E273" t="str">
        <f t="shared" si="4"/>
        <v>, "HNX_VBC CTCP Nhựa Bao bì Vinh "</v>
      </c>
      <c r="F273" t="s">
        <v>4550</v>
      </c>
      <c r="G273" t="s">
        <v>5323</v>
      </c>
      <c r="H273" t="s">
        <v>5324</v>
      </c>
      <c r="I273" t="s">
        <v>5325</v>
      </c>
    </row>
    <row r="274" spans="2:9">
      <c r="B274" t="s">
        <v>57</v>
      </c>
      <c r="C274" t="s">
        <v>2233</v>
      </c>
      <c r="D274" t="s">
        <v>5326</v>
      </c>
      <c r="E274" t="str">
        <f t="shared" si="4"/>
        <v>, "HNX_VC1 Công ty cổ phần xây dựng số 1 "</v>
      </c>
      <c r="G274" t="s">
        <v>5327</v>
      </c>
      <c r="H274" t="s">
        <v>4630</v>
      </c>
      <c r="I274" t="s">
        <v>4630</v>
      </c>
    </row>
    <row r="275" spans="2:9">
      <c r="B275" t="s">
        <v>57</v>
      </c>
      <c r="C275" t="s">
        <v>2235</v>
      </c>
      <c r="D275" t="s">
        <v>5328</v>
      </c>
      <c r="E275" t="str">
        <f t="shared" si="4"/>
        <v>, "HNX_VC2 Công ty cổ phần Đầu tư và Xây dựng VINA2 "</v>
      </c>
      <c r="F275" t="s">
        <v>4557</v>
      </c>
      <c r="G275" t="s">
        <v>4033</v>
      </c>
      <c r="H275" t="s">
        <v>5329</v>
      </c>
      <c r="I275" t="s">
        <v>5329</v>
      </c>
    </row>
    <row r="276" spans="2:9">
      <c r="B276" t="s">
        <v>57</v>
      </c>
      <c r="C276" t="s">
        <v>2237</v>
      </c>
      <c r="D276" t="s">
        <v>5330</v>
      </c>
      <c r="E276" t="str">
        <f t="shared" si="4"/>
        <v>, "HNX_VC3 Công ty Cổ phần Tập đoàn Nam Mê Kông "</v>
      </c>
      <c r="F276" t="s">
        <v>4545</v>
      </c>
      <c r="G276" t="s">
        <v>5331</v>
      </c>
      <c r="H276" t="s">
        <v>5332</v>
      </c>
      <c r="I276" t="s">
        <v>5332</v>
      </c>
    </row>
    <row r="277" spans="2:9">
      <c r="B277" t="s">
        <v>57</v>
      </c>
      <c r="C277" t="s">
        <v>2240</v>
      </c>
      <c r="D277" t="s">
        <v>5333</v>
      </c>
      <c r="E277" t="str">
        <f t="shared" si="4"/>
        <v>, "HNX_VC6 Công ty cổ phần Xây dựng và đầu tư Visicons "</v>
      </c>
      <c r="F277" t="s">
        <v>4557</v>
      </c>
      <c r="G277" t="s">
        <v>5334</v>
      </c>
      <c r="H277" t="s">
        <v>5335</v>
      </c>
      <c r="I277" t="s">
        <v>5335</v>
      </c>
    </row>
    <row r="278" spans="2:9">
      <c r="B278" t="s">
        <v>57</v>
      </c>
      <c r="C278" t="s">
        <v>2242</v>
      </c>
      <c r="D278" t="s">
        <v>5336</v>
      </c>
      <c r="E278" t="str">
        <f t="shared" si="4"/>
        <v>, "HNX_VC7 CTCP TẬP ĐOÀN BGI "</v>
      </c>
      <c r="F278" t="s">
        <v>4557</v>
      </c>
      <c r="G278" t="s">
        <v>5337</v>
      </c>
      <c r="H278" t="s">
        <v>5338</v>
      </c>
      <c r="I278" t="s">
        <v>5339</v>
      </c>
    </row>
    <row r="279" spans="2:9">
      <c r="B279" t="s">
        <v>57</v>
      </c>
      <c r="C279" t="s">
        <v>2244</v>
      </c>
      <c r="D279" t="s">
        <v>5340</v>
      </c>
      <c r="E279" t="str">
        <f t="shared" si="4"/>
        <v>, "HNX_VC9 Công ty cổ phần xây dựng số 9- VC9 "</v>
      </c>
      <c r="F279" t="s">
        <v>4557</v>
      </c>
      <c r="G279" t="s">
        <v>5341</v>
      </c>
      <c r="H279" t="s">
        <v>5096</v>
      </c>
      <c r="I279" t="s">
        <v>5342</v>
      </c>
    </row>
    <row r="280" spans="2:9">
      <c r="B280" t="s">
        <v>57</v>
      </c>
      <c r="C280" t="s">
        <v>2250</v>
      </c>
      <c r="D280" t="s">
        <v>5343</v>
      </c>
      <c r="E280" t="str">
        <f t="shared" si="4"/>
        <v>, "HNX_VCC CTCP Vinaconex 25 "</v>
      </c>
      <c r="F280" t="s">
        <v>4557</v>
      </c>
      <c r="G280" t="s">
        <v>5344</v>
      </c>
      <c r="H280" t="s">
        <v>5345</v>
      </c>
      <c r="I280" t="s">
        <v>5345</v>
      </c>
    </row>
    <row r="281" spans="2:9">
      <c r="B281" t="s">
        <v>57</v>
      </c>
      <c r="C281" t="s">
        <v>2260</v>
      </c>
      <c r="D281" t="s">
        <v>5346</v>
      </c>
      <c r="E281" t="str">
        <f t="shared" si="4"/>
        <v>, "HNX_VCM CTCP BV LIFE "</v>
      </c>
      <c r="F281" t="s">
        <v>4610</v>
      </c>
      <c r="G281" t="s">
        <v>5347</v>
      </c>
      <c r="H281" t="s">
        <v>4578</v>
      </c>
      <c r="I281" t="s">
        <v>4578</v>
      </c>
    </row>
    <row r="282" spans="2:9">
      <c r="B282" t="s">
        <v>57</v>
      </c>
      <c r="C282" t="s">
        <v>2264</v>
      </c>
      <c r="D282" t="s">
        <v>5348</v>
      </c>
      <c r="E282" t="str">
        <f t="shared" si="4"/>
        <v>, "HNX_VCS CTCP VICOSTONE "</v>
      </c>
      <c r="F282" t="s">
        <v>4550</v>
      </c>
      <c r="G282" t="s">
        <v>5255</v>
      </c>
      <c r="H282" t="s">
        <v>5349</v>
      </c>
      <c r="I282" t="s">
        <v>5349</v>
      </c>
    </row>
    <row r="283" spans="2:9">
      <c r="B283" t="s">
        <v>57</v>
      </c>
      <c r="C283" t="s">
        <v>2274</v>
      </c>
      <c r="D283" t="s">
        <v>5350</v>
      </c>
      <c r="E283" t="str">
        <f t="shared" si="4"/>
        <v>, "HNX_VDL CTCP Thực phẩm Lâm Đồng "</v>
      </c>
      <c r="F283" t="s">
        <v>4550</v>
      </c>
      <c r="G283" t="s">
        <v>4081</v>
      </c>
      <c r="H283" t="s">
        <v>5351</v>
      </c>
      <c r="I283" t="s">
        <v>5351</v>
      </c>
    </row>
    <row r="284" spans="2:9">
      <c r="B284" t="s">
        <v>57</v>
      </c>
      <c r="C284" t="s">
        <v>2280</v>
      </c>
      <c r="D284" t="s">
        <v>5352</v>
      </c>
      <c r="E284" t="str">
        <f t="shared" si="4"/>
        <v>, "HNX_VE1 CTCP Xây dựng điện VNECO 1 "</v>
      </c>
      <c r="F284" t="s">
        <v>4557</v>
      </c>
      <c r="G284" t="s">
        <v>5353</v>
      </c>
      <c r="H284" t="s">
        <v>4578</v>
      </c>
      <c r="I284" t="s">
        <v>5354</v>
      </c>
    </row>
    <row r="285" spans="2:9">
      <c r="B285" t="s">
        <v>57</v>
      </c>
      <c r="C285" t="s">
        <v>2284</v>
      </c>
      <c r="D285" t="s">
        <v>5355</v>
      </c>
      <c r="E285" t="str">
        <f t="shared" si="4"/>
        <v>, "HNX_VE3 CTCP Xây dựng điện VNECO3 "</v>
      </c>
      <c r="F285" t="s">
        <v>4557</v>
      </c>
      <c r="G285" t="s">
        <v>3579</v>
      </c>
      <c r="H285" t="s">
        <v>5356</v>
      </c>
      <c r="I285" t="s">
        <v>5356</v>
      </c>
    </row>
    <row r="286" spans="2:9">
      <c r="B286" t="s">
        <v>57</v>
      </c>
      <c r="C286" t="s">
        <v>2286</v>
      </c>
      <c r="D286" t="s">
        <v>5357</v>
      </c>
      <c r="E286" t="str">
        <f t="shared" si="4"/>
        <v>, "HNX_VE4 CTCP Xây dựng Điện Vneco 4 "</v>
      </c>
      <c r="F286" t="s">
        <v>4557</v>
      </c>
      <c r="G286" t="s">
        <v>5191</v>
      </c>
      <c r="H286" t="s">
        <v>5358</v>
      </c>
      <c r="I286" t="s">
        <v>5358</v>
      </c>
    </row>
    <row r="287" spans="2:9">
      <c r="B287" t="s">
        <v>57</v>
      </c>
      <c r="C287" t="s">
        <v>2288</v>
      </c>
      <c r="D287" t="s">
        <v>5359</v>
      </c>
      <c r="E287" t="str">
        <f t="shared" si="4"/>
        <v>, "HNX_VE8 CTCP Xây dựng Điện Vneco 8 "</v>
      </c>
      <c r="F287" t="s">
        <v>4557</v>
      </c>
      <c r="G287" t="s">
        <v>5360</v>
      </c>
      <c r="H287" t="s">
        <v>4826</v>
      </c>
      <c r="I287" t="s">
        <v>4826</v>
      </c>
    </row>
    <row r="288" spans="2:9">
      <c r="B288" t="s">
        <v>57</v>
      </c>
      <c r="C288" t="s">
        <v>5361</v>
      </c>
      <c r="D288" t="s">
        <v>5362</v>
      </c>
      <c r="E288" t="str">
        <f t="shared" si="4"/>
        <v>, "HNX_VFS Công ty Cổ phần Chứng khoán Nhất Việt "</v>
      </c>
      <c r="G288" t="s">
        <v>5363</v>
      </c>
      <c r="H288" t="s">
        <v>5364</v>
      </c>
      <c r="I288" t="s">
        <v>5364</v>
      </c>
    </row>
    <row r="289" spans="2:9">
      <c r="B289" t="s">
        <v>57</v>
      </c>
      <c r="C289" t="s">
        <v>2310</v>
      </c>
      <c r="D289" t="s">
        <v>5365</v>
      </c>
      <c r="E289" t="str">
        <f t="shared" si="4"/>
        <v>, "HNX_VGP CTCP Cảng Rau Quả "</v>
      </c>
      <c r="F289" t="s">
        <v>4605</v>
      </c>
      <c r="G289" t="s">
        <v>4374</v>
      </c>
      <c r="H289" t="s">
        <v>5366</v>
      </c>
      <c r="I289" t="s">
        <v>5367</v>
      </c>
    </row>
    <row r="290" spans="2:9">
      <c r="B290" t="s">
        <v>57</v>
      </c>
      <c r="C290" t="s">
        <v>2312</v>
      </c>
      <c r="D290" t="s">
        <v>5368</v>
      </c>
      <c r="E290" t="str">
        <f t="shared" si="4"/>
        <v>, "HNX_VGS Công ty Cổ Phần Ống thép Việt Đức VGPIPE "</v>
      </c>
      <c r="F290" t="s">
        <v>4550</v>
      </c>
      <c r="G290" t="s">
        <v>5369</v>
      </c>
      <c r="H290" t="s">
        <v>5370</v>
      </c>
      <c r="I290" t="s">
        <v>5370</v>
      </c>
    </row>
    <row r="291" spans="2:9">
      <c r="B291" t="s">
        <v>57</v>
      </c>
      <c r="C291" t="s">
        <v>5371</v>
      </c>
      <c r="D291" t="s">
        <v>5372</v>
      </c>
      <c r="E291" t="str">
        <f t="shared" si="4"/>
        <v>, "HNX_VHE CTCP Dược liệu và Thực phẩm Việt Nam "</v>
      </c>
      <c r="F291" t="s">
        <v>4550</v>
      </c>
      <c r="G291" t="s">
        <v>5373</v>
      </c>
      <c r="H291" t="s">
        <v>5374</v>
      </c>
      <c r="I291" t="s">
        <v>5375</v>
      </c>
    </row>
    <row r="292" spans="2:9">
      <c r="B292" t="s">
        <v>57</v>
      </c>
      <c r="C292" t="s">
        <v>2322</v>
      </c>
      <c r="D292" t="s">
        <v>5376</v>
      </c>
      <c r="E292" t="str">
        <f t="shared" si="4"/>
        <v>, "HNX_VHL CTCP Viglacera Hạ Long "</v>
      </c>
      <c r="F292" t="s">
        <v>4550</v>
      </c>
      <c r="G292" t="s">
        <v>5377</v>
      </c>
      <c r="H292" t="s">
        <v>5378</v>
      </c>
      <c r="I292" t="s">
        <v>5378</v>
      </c>
    </row>
    <row r="293" spans="2:9">
      <c r="B293" t="s">
        <v>57</v>
      </c>
      <c r="C293" t="s">
        <v>2334</v>
      </c>
      <c r="D293" t="s">
        <v>5379</v>
      </c>
      <c r="E293" t="str">
        <f t="shared" si="4"/>
        <v>, "HNX_VIF Tổng công ty Lâm nghiệp Việt Nam- CTCP "</v>
      </c>
      <c r="F293" t="s">
        <v>4846</v>
      </c>
      <c r="G293" t="s">
        <v>5380</v>
      </c>
      <c r="H293" t="s">
        <v>5381</v>
      </c>
      <c r="I293" t="s">
        <v>5381</v>
      </c>
    </row>
    <row r="294" spans="2:9">
      <c r="B294" t="s">
        <v>57</v>
      </c>
      <c r="C294" t="s">
        <v>2336</v>
      </c>
      <c r="D294" t="s">
        <v>5382</v>
      </c>
      <c r="E294" t="str">
        <f t="shared" si="4"/>
        <v>, "HNX_VIG Công ty cổ phần Chứng khoán Đầu tư Tài chính Việt Nam "</v>
      </c>
      <c r="F294" t="s">
        <v>4563</v>
      </c>
      <c r="G294" t="s">
        <v>3886</v>
      </c>
      <c r="H294" t="s">
        <v>5383</v>
      </c>
      <c r="I294" t="s">
        <v>5383</v>
      </c>
    </row>
    <row r="295" spans="2:9">
      <c r="B295" t="s">
        <v>57</v>
      </c>
      <c r="C295" t="s">
        <v>2345</v>
      </c>
      <c r="D295" t="s">
        <v>5384</v>
      </c>
      <c r="E295" t="str">
        <f t="shared" si="4"/>
        <v>, "HNX_VIT CÔNG TY CỔ PHẦN VIGLACERA TIÊN SƠN "</v>
      </c>
      <c r="F295" t="s">
        <v>4550</v>
      </c>
      <c r="G295" t="s">
        <v>3653</v>
      </c>
      <c r="H295" t="s">
        <v>5057</v>
      </c>
      <c r="I295" t="s">
        <v>5385</v>
      </c>
    </row>
    <row r="296" spans="2:9">
      <c r="B296" t="s">
        <v>57</v>
      </c>
      <c r="C296" t="s">
        <v>2355</v>
      </c>
      <c r="D296" t="s">
        <v>5386</v>
      </c>
      <c r="E296" t="str">
        <f t="shared" si="4"/>
        <v>, "HNX_VLA CTCP Đầu tư và phát triển công nghệ Văn Lang "</v>
      </c>
      <c r="F296" t="s">
        <v>4547</v>
      </c>
      <c r="G296" t="s">
        <v>5387</v>
      </c>
      <c r="H296" t="s">
        <v>5388</v>
      </c>
      <c r="I296" t="s">
        <v>5388</v>
      </c>
    </row>
    <row r="297" spans="2:9">
      <c r="B297" t="s">
        <v>57</v>
      </c>
      <c r="C297" t="s">
        <v>2367</v>
      </c>
      <c r="D297" t="s">
        <v>5389</v>
      </c>
      <c r="E297" t="str">
        <f t="shared" si="4"/>
        <v>, "HNX_VMC Công ty cổ phần VIMECO "</v>
      </c>
      <c r="F297" t="s">
        <v>4557</v>
      </c>
      <c r="G297" t="s">
        <v>4033</v>
      </c>
      <c r="H297" t="s">
        <v>5390</v>
      </c>
      <c r="I297" t="s">
        <v>5390</v>
      </c>
    </row>
    <row r="298" spans="2:9">
      <c r="B298" t="s">
        <v>57</v>
      </c>
      <c r="C298" t="s">
        <v>2375</v>
      </c>
      <c r="D298" t="s">
        <v>5391</v>
      </c>
      <c r="E298" t="str">
        <f t="shared" si="4"/>
        <v>, "HNX_VMS Công ty cổ phần Phát triển Hàng hải "</v>
      </c>
      <c r="F298" t="s">
        <v>4605</v>
      </c>
      <c r="G298" t="s">
        <v>5392</v>
      </c>
      <c r="H298" t="s">
        <v>5393</v>
      </c>
      <c r="I298" t="s">
        <v>5394</v>
      </c>
    </row>
    <row r="299" spans="2:9">
      <c r="B299" t="s">
        <v>57</v>
      </c>
      <c r="C299" t="s">
        <v>2379</v>
      </c>
      <c r="D299" t="s">
        <v>5395</v>
      </c>
      <c r="E299" t="str">
        <f t="shared" si="4"/>
        <v>, "HNX_VNC CTCP Tập đoàn Vinacontrol "</v>
      </c>
      <c r="F299" t="s">
        <v>4610</v>
      </c>
      <c r="G299" t="s">
        <v>4719</v>
      </c>
      <c r="H299" t="s">
        <v>5396</v>
      </c>
      <c r="I299" t="s">
        <v>5397</v>
      </c>
    </row>
    <row r="300" spans="2:9">
      <c r="B300" t="s">
        <v>57</v>
      </c>
      <c r="C300" t="s">
        <v>2383</v>
      </c>
      <c r="D300" t="s">
        <v>5398</v>
      </c>
      <c r="E300" t="str">
        <f t="shared" si="4"/>
        <v>, "HNX_VNF CTCP Vinafreight "</v>
      </c>
      <c r="F300" t="s">
        <v>4605</v>
      </c>
      <c r="G300" t="s">
        <v>4469</v>
      </c>
      <c r="H300" t="s">
        <v>5399</v>
      </c>
      <c r="I300" t="s">
        <v>5400</v>
      </c>
    </row>
    <row r="301" spans="2:9">
      <c r="B301" t="s">
        <v>57</v>
      </c>
      <c r="C301" t="s">
        <v>2397</v>
      </c>
      <c r="D301" t="s">
        <v>5401</v>
      </c>
      <c r="E301" t="str">
        <f t="shared" si="4"/>
        <v>, "HNX_VNR Tổng CTCP Tái Bảo hiểm Quốc gia Việt Nam "</v>
      </c>
      <c r="F301" t="s">
        <v>4563</v>
      </c>
      <c r="G301" t="s">
        <v>5402</v>
      </c>
      <c r="H301" t="s">
        <v>5403</v>
      </c>
      <c r="I301" t="s">
        <v>5403</v>
      </c>
    </row>
    <row r="302" spans="2:9">
      <c r="B302" t="s">
        <v>57</v>
      </c>
      <c r="C302" t="s">
        <v>2401</v>
      </c>
      <c r="D302" t="s">
        <v>5404</v>
      </c>
      <c r="E302" t="str">
        <f t="shared" si="4"/>
        <v>, "HNX_VNT CTCP Giao nhận Vận tải Ngoại thương "</v>
      </c>
    </row>
    <row r="303" spans="2:9">
      <c r="B303" t="s">
        <v>57</v>
      </c>
      <c r="C303" t="s">
        <v>2433</v>
      </c>
      <c r="D303" t="s">
        <v>5405</v>
      </c>
      <c r="E303" t="str">
        <f t="shared" si="4"/>
        <v>, "HNX_VSA CTCP Đại lý Hàng hải Việt Nam "</v>
      </c>
    </row>
    <row r="304" spans="2:9">
      <c r="B304" t="s">
        <v>57</v>
      </c>
      <c r="C304" t="s">
        <v>5406</v>
      </c>
      <c r="D304" t="s">
        <v>5407</v>
      </c>
      <c r="E304" t="str">
        <f t="shared" si="4"/>
        <v>, "HNX_VSM CTCP Container Miền Trung "</v>
      </c>
    </row>
    <row r="305" spans="2:7">
      <c r="B305" t="s">
        <v>57</v>
      </c>
      <c r="C305" t="s">
        <v>2457</v>
      </c>
      <c r="D305" t="s">
        <v>5408</v>
      </c>
      <c r="E305" t="str">
        <f t="shared" si="4"/>
        <v>, "HNX_VTC CTCP Viễn thông VTC "</v>
      </c>
    </row>
    <row r="306" spans="2:7">
      <c r="B306" t="s">
        <v>57</v>
      </c>
      <c r="C306" t="s">
        <v>2461</v>
      </c>
      <c r="D306" t="s">
        <v>2462</v>
      </c>
      <c r="E306" t="str">
        <f t="shared" si="4"/>
        <v>, "HNX_VTH Công ty Cổ phần Dây cáp điện Việt Thái "</v>
      </c>
    </row>
    <row r="307" spans="2:7">
      <c r="B307" t="s">
        <v>57</v>
      </c>
      <c r="C307" t="s">
        <v>2465</v>
      </c>
      <c r="D307" t="s">
        <v>5409</v>
      </c>
      <c r="E307" t="str">
        <f t="shared" si="4"/>
        <v>, "HNX_VTJ CTCP Thương mại và Đầu tư Vi na ta ba "</v>
      </c>
    </row>
    <row r="308" spans="2:7">
      <c r="B308" t="s">
        <v>57</v>
      </c>
      <c r="C308" t="s">
        <v>2475</v>
      </c>
      <c r="D308" t="s">
        <v>5410</v>
      </c>
      <c r="E308" t="str">
        <f t="shared" si="4"/>
        <v>, "HNX_VTV Công ty Cổ phần Năng lượng và Môi trường VICEM "</v>
      </c>
    </row>
    <row r="309" spans="2:7">
      <c r="B309" t="s">
        <v>57</v>
      </c>
      <c r="C309" t="s">
        <v>5411</v>
      </c>
      <c r="D309" t="s">
        <v>5412</v>
      </c>
      <c r="E309" t="str">
        <f t="shared" si="4"/>
        <v>, "HNX_VTZ CTCP Sản xuất và Thương mại Nhựa Việt Thành "</v>
      </c>
    </row>
    <row r="310" spans="2:7">
      <c r="B310" t="s">
        <v>57</v>
      </c>
      <c r="C310" t="s">
        <v>2483</v>
      </c>
      <c r="D310" t="s">
        <v>5413</v>
      </c>
      <c r="E310" t="str">
        <f t="shared" si="4"/>
        <v>, "HNX_WCS CTCP Bến xe Miền Tây "</v>
      </c>
    </row>
    <row r="311" spans="2:7">
      <c r="B311" t="s">
        <v>57</v>
      </c>
      <c r="C311" t="s">
        <v>5414</v>
      </c>
      <c r="D311" t="s">
        <v>5415</v>
      </c>
      <c r="E311" t="str">
        <f t="shared" si="4"/>
        <v>, "HNX_WSS Công ty Cổ phần Chứng khoán Phố Wall "</v>
      </c>
    </row>
    <row r="312" spans="2:7">
      <c r="B312" t="s">
        <v>57</v>
      </c>
      <c r="C312" t="s">
        <v>5416</v>
      </c>
      <c r="D312" t="s">
        <v>5417</v>
      </c>
      <c r="E312" t="str">
        <f t="shared" si="4"/>
        <v>, "HNX_X20 CTCP X20 "</v>
      </c>
      <c r="G312" t="str">
        <f>"https://www.tradingview.com/chart/r46Q5U5a/?interval=M&amp;symbol="&amp;B312&amp;":"&amp;C312</f>
        <v>https://www.tradingview.com/chart/r46Q5U5a/?interval=M&amp;symbol=HNX:X20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ACA57-2FFF-42AE-B5CF-1D17C0F8EDFE}">
  <sheetPr>
    <tabColor rgb="FF92D050"/>
  </sheetPr>
  <dimension ref="A1:F888"/>
  <sheetViews>
    <sheetView topLeftCell="A867" workbookViewId="0">
      <selection activeCell="D892" sqref="D892"/>
    </sheetView>
  </sheetViews>
  <sheetFormatPr defaultRowHeight="14.4"/>
  <cols>
    <col min="4" max="4" width="63.21875" bestFit="1" customWidth="1"/>
  </cols>
  <sheetData>
    <row r="1" spans="1:5">
      <c r="A1" s="2" t="s">
        <v>5418</v>
      </c>
    </row>
    <row r="3" spans="1:5">
      <c r="B3" t="s">
        <v>2510</v>
      </c>
      <c r="C3" t="s">
        <v>5419</v>
      </c>
      <c r="D3" t="s">
        <v>5420</v>
      </c>
      <c r="E3" t="str">
        <f>", """&amp;B3&amp;"_"&amp;C3&amp;" "&amp;D3&amp;" """</f>
        <v>, "UPCOM_A32 CTCP 32 "</v>
      </c>
    </row>
    <row r="4" spans="1:5">
      <c r="B4" t="s">
        <v>2510</v>
      </c>
      <c r="C4" t="s">
        <v>5421</v>
      </c>
      <c r="D4" t="s">
        <v>5422</v>
      </c>
      <c r="E4" t="str">
        <f t="shared" ref="E4:E67" si="0">", """&amp;B4&amp;"_"&amp;C4&amp;" "&amp;D4&amp;" """</f>
        <v>, "UPCOM_AAH Công ty Cổ phần Hợp Nhất "</v>
      </c>
    </row>
    <row r="5" spans="1:5">
      <c r="B5" t="s">
        <v>2510</v>
      </c>
      <c r="C5" t="s">
        <v>5423</v>
      </c>
      <c r="D5" t="s">
        <v>5424</v>
      </c>
      <c r="E5" t="str">
        <f t="shared" si="0"/>
        <v>, "UPCOM_AAS CTCP Chứng khoán SmartInvest "</v>
      </c>
    </row>
    <row r="6" spans="1:5">
      <c r="B6" t="s">
        <v>2510</v>
      </c>
      <c r="C6" t="s">
        <v>2546</v>
      </c>
      <c r="D6" t="s">
        <v>5425</v>
      </c>
      <c r="E6" t="str">
        <f t="shared" si="0"/>
        <v>, "UPCOM_ABB Ngân hàng TMCP An Bình "</v>
      </c>
    </row>
    <row r="7" spans="1:5">
      <c r="B7" t="s">
        <v>2510</v>
      </c>
      <c r="C7" t="s">
        <v>48</v>
      </c>
      <c r="D7" t="s">
        <v>5426</v>
      </c>
      <c r="E7" t="str">
        <f t="shared" si="0"/>
        <v>, "UPCOM_ABC CTCP Truyền thông VMG "</v>
      </c>
    </row>
    <row r="8" spans="1:5">
      <c r="B8" t="s">
        <v>2510</v>
      </c>
      <c r="C8" t="s">
        <v>2</v>
      </c>
      <c r="D8" t="s">
        <v>5427</v>
      </c>
      <c r="E8" t="str">
        <f t="shared" si="0"/>
        <v>, "UPCOM_ABI CTCP Bảo hiểm Ngân hàng Nông Nghiệp "</v>
      </c>
    </row>
    <row r="9" spans="1:5">
      <c r="B9" t="s">
        <v>2510</v>
      </c>
      <c r="C9" t="s">
        <v>5428</v>
      </c>
      <c r="D9" t="s">
        <v>5429</v>
      </c>
      <c r="E9" t="str">
        <f t="shared" si="0"/>
        <v>, "UPCOM_ABW CTCP Chứng khoán An Bình "</v>
      </c>
    </row>
    <row r="10" spans="1:5">
      <c r="B10" t="s">
        <v>2510</v>
      </c>
      <c r="C10" t="s">
        <v>60</v>
      </c>
      <c r="D10" t="s">
        <v>5430</v>
      </c>
      <c r="E10" t="str">
        <f t="shared" si="0"/>
        <v>, "UPCOM_ACE CTCP Bê tông Ly tâm An Giang "</v>
      </c>
    </row>
    <row r="11" spans="1:5">
      <c r="B11" t="s">
        <v>2510</v>
      </c>
      <c r="C11" t="s">
        <v>64</v>
      </c>
      <c r="D11" t="s">
        <v>65</v>
      </c>
      <c r="E11" t="str">
        <f t="shared" si="0"/>
        <v>, "UPCOM_ACM CTCP Tập đoàn Khoáng sản Á Cường "</v>
      </c>
    </row>
    <row r="12" spans="1:5">
      <c r="B12" t="s">
        <v>2510</v>
      </c>
      <c r="C12" t="s">
        <v>5431</v>
      </c>
      <c r="D12" t="s">
        <v>5432</v>
      </c>
      <c r="E12" t="str">
        <f t="shared" si="0"/>
        <v>, "UPCOM_ACS CTCP Xây lắp Thương mại 2 "</v>
      </c>
    </row>
    <row r="13" spans="1:5">
      <c r="B13" t="s">
        <v>2510</v>
      </c>
      <c r="C13" t="s">
        <v>4</v>
      </c>
      <c r="D13" t="s">
        <v>66</v>
      </c>
      <c r="E13" t="str">
        <f t="shared" si="0"/>
        <v>, "UPCOM_ACV Tổng công ty Cảng hàng không Việt Nam - CTCP "</v>
      </c>
    </row>
    <row r="14" spans="1:5">
      <c r="B14" t="s">
        <v>2510</v>
      </c>
      <c r="C14" t="s">
        <v>73</v>
      </c>
      <c r="D14" t="s">
        <v>5433</v>
      </c>
      <c r="E14" t="str">
        <f t="shared" si="0"/>
        <v>, "UPCOM_AFX CTCP Xuất nhập khẩu Nông sản Thực phẩm An Giang "</v>
      </c>
    </row>
    <row r="15" spans="1:5">
      <c r="B15" t="s">
        <v>2510</v>
      </c>
      <c r="C15" t="s">
        <v>5434</v>
      </c>
      <c r="D15" t="s">
        <v>5435</v>
      </c>
      <c r="E15" t="str">
        <f t="shared" si="0"/>
        <v>, "UPCOM_AG1 CTCP 28.1 "</v>
      </c>
    </row>
    <row r="16" spans="1:5">
      <c r="B16" t="s">
        <v>2510</v>
      </c>
      <c r="C16" t="s">
        <v>79</v>
      </c>
      <c r="D16" t="s">
        <v>5436</v>
      </c>
      <c r="E16" t="str">
        <f t="shared" si="0"/>
        <v>, "UPCOM_AGF CTCP Xuất nhập khẩu Thủy sản An Giang "</v>
      </c>
    </row>
    <row r="17" spans="2:5">
      <c r="B17" t="s">
        <v>2510</v>
      </c>
      <c r="C17" t="s">
        <v>83</v>
      </c>
      <c r="D17" t="s">
        <v>84</v>
      </c>
      <c r="E17" t="str">
        <f t="shared" si="0"/>
        <v>, "UPCOM_AGP CTCP Dược phẩm Agimexpharm "</v>
      </c>
    </row>
    <row r="18" spans="2:5">
      <c r="B18" t="s">
        <v>2510</v>
      </c>
      <c r="C18" t="s">
        <v>85</v>
      </c>
      <c r="D18" t="s">
        <v>5437</v>
      </c>
      <c r="E18" t="str">
        <f t="shared" si="0"/>
        <v>, "UPCOM_AGX CTCP Thực phẩm Nông sản Xuất khẩu Sài Gòn "</v>
      </c>
    </row>
    <row r="19" spans="2:5">
      <c r="B19" t="s">
        <v>2510</v>
      </c>
      <c r="C19" t="s">
        <v>5438</v>
      </c>
      <c r="D19" t="s">
        <v>5439</v>
      </c>
      <c r="E19" t="str">
        <f t="shared" si="0"/>
        <v>, "UPCOM_AIC Tổng Công ty cổ phần Bảo hiểm Hàng Không "</v>
      </c>
    </row>
    <row r="20" spans="2:5">
      <c r="B20" t="s">
        <v>2510</v>
      </c>
      <c r="C20" t="s">
        <v>5440</v>
      </c>
      <c r="D20" t="s">
        <v>5441</v>
      </c>
      <c r="E20" t="str">
        <f t="shared" si="0"/>
        <v>, "UPCOM_AIG CTCP Nguyên liệu Á Châu AIG "</v>
      </c>
    </row>
    <row r="21" spans="2:5">
      <c r="B21" t="s">
        <v>2510</v>
      </c>
      <c r="C21" t="s">
        <v>91</v>
      </c>
      <c r="D21" t="s">
        <v>5442</v>
      </c>
      <c r="E21" t="str">
        <f t="shared" si="0"/>
        <v>, "UPCOM_ALV CTCP Xây dựng ALVICO "</v>
      </c>
    </row>
    <row r="22" spans="2:5">
      <c r="B22" t="s">
        <v>2510</v>
      </c>
      <c r="C22" t="s">
        <v>95</v>
      </c>
      <c r="D22" t="s">
        <v>5443</v>
      </c>
      <c r="E22" t="str">
        <f t="shared" si="0"/>
        <v>, "UPCOM_AMD CTCP Đầu tư và Khoáng sản FLC Stone "</v>
      </c>
    </row>
    <row r="23" spans="2:5">
      <c r="B23" t="s">
        <v>2510</v>
      </c>
      <c r="C23" t="s">
        <v>99</v>
      </c>
      <c r="D23" t="s">
        <v>5444</v>
      </c>
      <c r="E23" t="str">
        <f t="shared" si="0"/>
        <v>, "UPCOM_AMP CTCP Armephaco "</v>
      </c>
    </row>
    <row r="24" spans="2:5">
      <c r="B24" t="s">
        <v>2510</v>
      </c>
      <c r="C24" t="s">
        <v>101</v>
      </c>
      <c r="D24" t="s">
        <v>5445</v>
      </c>
      <c r="E24" t="str">
        <f t="shared" si="0"/>
        <v>, "UPCOM_AMS CTCP Cơ khí Xây dựng AMECC "</v>
      </c>
    </row>
    <row r="25" spans="2:5">
      <c r="B25" t="s">
        <v>2510</v>
      </c>
      <c r="C25" t="s">
        <v>105</v>
      </c>
      <c r="D25" t="s">
        <v>106</v>
      </c>
      <c r="E25" t="str">
        <f t="shared" si="0"/>
        <v>, "UPCOM_ANT CTCP Rau quả Thực phẩm An Giang "</v>
      </c>
    </row>
    <row r="26" spans="2:5">
      <c r="B26" t="s">
        <v>2510</v>
      </c>
      <c r="C26" t="s">
        <v>109</v>
      </c>
      <c r="D26" t="s">
        <v>5446</v>
      </c>
      <c r="E26" t="str">
        <f t="shared" si="0"/>
        <v>, "UPCOM_APC CTCP Chiếu xạ An Phú "</v>
      </c>
    </row>
    <row r="27" spans="2:5">
      <c r="B27" t="s">
        <v>2510</v>
      </c>
      <c r="C27" t="s">
        <v>5447</v>
      </c>
      <c r="D27" t="s">
        <v>5448</v>
      </c>
      <c r="E27" t="str">
        <f t="shared" si="0"/>
        <v>, "UPCOM_APF CTCP Nông sản Thực phẩm Quảng Ngãi "</v>
      </c>
    </row>
    <row r="28" spans="2:5">
      <c r="B28" t="s">
        <v>2510</v>
      </c>
      <c r="C28" t="s">
        <v>113</v>
      </c>
      <c r="D28" t="s">
        <v>114</v>
      </c>
      <c r="E28" t="str">
        <f t="shared" si="0"/>
        <v>, "UPCOM_APL CTCP Cơ khí và Thiết bị áp lực - VVMI "</v>
      </c>
    </row>
    <row r="29" spans="2:5">
      <c r="B29" t="s">
        <v>2510</v>
      </c>
      <c r="C29" t="s">
        <v>115</v>
      </c>
      <c r="D29" t="s">
        <v>5449</v>
      </c>
      <c r="E29" t="str">
        <f t="shared" si="0"/>
        <v>, "UPCOM_APP CTCP Phát triển phụ gia và sản phầm dầu mỏ "</v>
      </c>
    </row>
    <row r="30" spans="2:5">
      <c r="B30" t="s">
        <v>2510</v>
      </c>
      <c r="C30" t="s">
        <v>5450</v>
      </c>
      <c r="D30" t="s">
        <v>5451</v>
      </c>
      <c r="E30" t="str">
        <f t="shared" si="0"/>
        <v>, "UPCOM_APT CTCP Kinh doanh Thủy Hải sản Sài Gòn "</v>
      </c>
    </row>
    <row r="31" spans="2:5">
      <c r="B31" t="s">
        <v>2510</v>
      </c>
      <c r="C31" t="s">
        <v>5452</v>
      </c>
      <c r="D31" t="s">
        <v>5453</v>
      </c>
      <c r="E31" t="str">
        <f t="shared" si="0"/>
        <v>, "UPCOM_ART Công ty Cổ phần Chứng khoán BOS "</v>
      </c>
    </row>
    <row r="32" spans="2:5">
      <c r="B32" t="s">
        <v>2510</v>
      </c>
      <c r="C32" t="s">
        <v>119</v>
      </c>
      <c r="D32" t="s">
        <v>5454</v>
      </c>
      <c r="E32" t="str">
        <f t="shared" si="0"/>
        <v>, "UPCOM_ASA CTCP ASA "</v>
      </c>
    </row>
    <row r="33" spans="2:5">
      <c r="B33" t="s">
        <v>2510</v>
      </c>
      <c r="C33" t="s">
        <v>127</v>
      </c>
      <c r="D33" t="s">
        <v>5455</v>
      </c>
      <c r="E33" t="str">
        <f t="shared" si="0"/>
        <v>, "UPCOM_ATA CTCP NTACO "</v>
      </c>
    </row>
    <row r="34" spans="2:5">
      <c r="B34" t="s">
        <v>2510</v>
      </c>
      <c r="C34" t="s">
        <v>5456</v>
      </c>
      <c r="D34" t="s">
        <v>5457</v>
      </c>
      <c r="E34" t="str">
        <f t="shared" si="0"/>
        <v>, "UPCOM_ATB CTCP An Thịnh "</v>
      </c>
    </row>
    <row r="35" spans="2:5">
      <c r="B35" t="s">
        <v>2510</v>
      </c>
      <c r="C35" t="s">
        <v>129</v>
      </c>
      <c r="D35" t="s">
        <v>5458</v>
      </c>
      <c r="E35" t="str">
        <f t="shared" si="0"/>
        <v>, "UPCOM_ATG CTCP An Trường An "</v>
      </c>
    </row>
    <row r="36" spans="2:5">
      <c r="B36" t="s">
        <v>2510</v>
      </c>
      <c r="C36" t="s">
        <v>5459</v>
      </c>
      <c r="D36" t="s">
        <v>5460</v>
      </c>
      <c r="E36" t="str">
        <f t="shared" si="0"/>
        <v>, "UPCOM_AVC CTCP Thủy điện A Vương "</v>
      </c>
    </row>
    <row r="37" spans="2:5">
      <c r="B37" t="s">
        <v>2510</v>
      </c>
      <c r="C37" t="s">
        <v>135</v>
      </c>
      <c r="D37" t="s">
        <v>5461</v>
      </c>
      <c r="E37" t="str">
        <f t="shared" si="0"/>
        <v>, "UPCOM_AVF CTCP Việt An "</v>
      </c>
    </row>
    <row r="38" spans="2:5">
      <c r="B38" t="s">
        <v>2510</v>
      </c>
      <c r="C38" t="s">
        <v>5462</v>
      </c>
      <c r="D38" t="s">
        <v>5463</v>
      </c>
      <c r="E38" t="str">
        <f t="shared" si="0"/>
        <v>, "UPCOM_AVG CTCP Phân bón Quốc tế Âu Việt "</v>
      </c>
    </row>
    <row r="39" spans="2:5">
      <c r="B39" t="s">
        <v>2510</v>
      </c>
      <c r="C39" t="s">
        <v>5464</v>
      </c>
      <c r="D39" t="s">
        <v>5465</v>
      </c>
      <c r="E39" t="str">
        <f t="shared" si="0"/>
        <v>, "UPCOM_BAL CTCP Bao bì Bia - Rượu - Nước giải khát "</v>
      </c>
    </row>
    <row r="40" spans="2:5">
      <c r="B40" t="s">
        <v>2510</v>
      </c>
      <c r="C40" t="s">
        <v>5466</v>
      </c>
      <c r="D40" t="s">
        <v>5467</v>
      </c>
      <c r="E40" t="str">
        <f t="shared" si="0"/>
        <v>, "UPCOM_BBH CTCP Bao bì Hoàng Thạch "</v>
      </c>
    </row>
    <row r="41" spans="2:5">
      <c r="B41" t="s">
        <v>2510</v>
      </c>
      <c r="C41" t="s">
        <v>5468</v>
      </c>
      <c r="D41" t="s">
        <v>5469</v>
      </c>
      <c r="E41" t="str">
        <f t="shared" si="0"/>
        <v>, "UPCOM_BBM CTCP Bia Hà Nội - Nam Định "</v>
      </c>
    </row>
    <row r="42" spans="2:5">
      <c r="B42" t="s">
        <v>2510</v>
      </c>
      <c r="C42" t="s">
        <v>149</v>
      </c>
      <c r="D42" t="s">
        <v>5470</v>
      </c>
      <c r="E42" t="str">
        <f t="shared" si="0"/>
        <v>, "UPCOM_BBT CTCP Bông Bạch Tuyết "</v>
      </c>
    </row>
    <row r="43" spans="2:5">
      <c r="B43" t="s">
        <v>2510</v>
      </c>
      <c r="C43" t="s">
        <v>5471</v>
      </c>
      <c r="D43" t="s">
        <v>5472</v>
      </c>
      <c r="E43" t="str">
        <f t="shared" si="0"/>
        <v>, "UPCOM_BCA CTCP B.C.H "</v>
      </c>
    </row>
    <row r="44" spans="2:5">
      <c r="B44" t="s">
        <v>2510</v>
      </c>
      <c r="C44" t="s">
        <v>5473</v>
      </c>
      <c r="D44" t="s">
        <v>5474</v>
      </c>
      <c r="E44" t="str">
        <f t="shared" si="0"/>
        <v>, "UPCOM_BCB CTCP 397 "</v>
      </c>
    </row>
    <row r="45" spans="2:5">
      <c r="B45" t="s">
        <v>2510</v>
      </c>
      <c r="C45" t="s">
        <v>159</v>
      </c>
      <c r="D45" t="s">
        <v>5475</v>
      </c>
      <c r="E45" t="str">
        <f t="shared" si="0"/>
        <v>, "UPCOM_BCP CTCP Dược Enlie "</v>
      </c>
    </row>
    <row r="46" spans="2:5">
      <c r="B46" t="s">
        <v>2510</v>
      </c>
      <c r="C46" t="s">
        <v>21</v>
      </c>
      <c r="D46" t="s">
        <v>22</v>
      </c>
      <c r="E46" t="str">
        <f t="shared" si="0"/>
        <v>, "UPCOM_BCR CTCP BCG Land "</v>
      </c>
    </row>
    <row r="47" spans="2:5">
      <c r="B47" t="s">
        <v>2510</v>
      </c>
      <c r="C47" t="s">
        <v>5476</v>
      </c>
      <c r="D47" t="s">
        <v>5477</v>
      </c>
      <c r="E47" t="str">
        <f t="shared" si="0"/>
        <v>, "UPCOM_BCV CTCP Du lịch và Thương mại Bằng Giang Cao Bằng - Vimico "</v>
      </c>
    </row>
    <row r="48" spans="2:5">
      <c r="B48" t="s">
        <v>2510</v>
      </c>
      <c r="C48" t="s">
        <v>163</v>
      </c>
      <c r="D48" t="s">
        <v>5478</v>
      </c>
      <c r="E48" t="str">
        <f t="shared" si="0"/>
        <v>, "UPCOM_BDG Công ty Cổ phần May mặc Bình Dương "</v>
      </c>
    </row>
    <row r="49" spans="2:5">
      <c r="B49" t="s">
        <v>2510</v>
      </c>
      <c r="C49" t="s">
        <v>5479</v>
      </c>
      <c r="D49" t="s">
        <v>5480</v>
      </c>
      <c r="E49" t="str">
        <f t="shared" si="0"/>
        <v>, "UPCOM_BDT CTCP Xây lắp và Vật liệu Xây dựng Đồng Tháp "</v>
      </c>
    </row>
    <row r="50" spans="2:5">
      <c r="B50" t="s">
        <v>2510</v>
      </c>
      <c r="C50" t="s">
        <v>165</v>
      </c>
      <c r="D50" t="s">
        <v>5481</v>
      </c>
      <c r="E50" t="str">
        <f t="shared" si="0"/>
        <v>, "UPCOM_BDW CTCP Cấp thoát nước Bình Định "</v>
      </c>
    </row>
    <row r="51" spans="2:5">
      <c r="B51" t="s">
        <v>2510</v>
      </c>
      <c r="C51" t="s">
        <v>167</v>
      </c>
      <c r="D51" t="s">
        <v>168</v>
      </c>
      <c r="E51" t="str">
        <f t="shared" si="0"/>
        <v>, "UPCOM_BEL CTCP Điện tử Biên Hòa "</v>
      </c>
    </row>
    <row r="52" spans="2:5">
      <c r="B52" t="s">
        <v>2510</v>
      </c>
      <c r="C52" t="s">
        <v>25</v>
      </c>
      <c r="D52" t="s">
        <v>26</v>
      </c>
      <c r="E52" t="str">
        <f t="shared" si="0"/>
        <v>, "UPCOM_BGE CTCP BCG Energy "</v>
      </c>
    </row>
    <row r="53" spans="2:5">
      <c r="B53" t="s">
        <v>2510</v>
      </c>
      <c r="C53" t="s">
        <v>5482</v>
      </c>
      <c r="D53" t="s">
        <v>5483</v>
      </c>
      <c r="E53" t="str">
        <f t="shared" si="0"/>
        <v>, "UPCOM_BGW CTCP Nước sạch Bắc Giang "</v>
      </c>
    </row>
    <row r="54" spans="2:5">
      <c r="B54" t="s">
        <v>2510</v>
      </c>
      <c r="C54" t="s">
        <v>5484</v>
      </c>
      <c r="D54" t="s">
        <v>5485</v>
      </c>
      <c r="E54" t="str">
        <f t="shared" si="0"/>
        <v>, "UPCOM_BHA CTCP Thủy điện Bắc Hà "</v>
      </c>
    </row>
    <row r="55" spans="2:5">
      <c r="B55" t="s">
        <v>2510</v>
      </c>
      <c r="C55" t="s">
        <v>173</v>
      </c>
      <c r="D55" t="s">
        <v>5486</v>
      </c>
      <c r="E55" t="str">
        <f t="shared" si="0"/>
        <v>, "UPCOM_BHC Công ty cổ phần bê tông Biên hòa "</v>
      </c>
    </row>
    <row r="56" spans="2:5">
      <c r="B56" t="s">
        <v>2510</v>
      </c>
      <c r="C56" t="s">
        <v>5487</v>
      </c>
      <c r="D56" t="s">
        <v>5488</v>
      </c>
      <c r="E56" t="str">
        <f t="shared" si="0"/>
        <v>, "UPCOM_BHG CTCP Chè Biển Hồ "</v>
      </c>
    </row>
    <row r="57" spans="2:5">
      <c r="B57" t="s">
        <v>2510</v>
      </c>
      <c r="C57" t="s">
        <v>5489</v>
      </c>
      <c r="D57" t="s">
        <v>5490</v>
      </c>
      <c r="E57" t="str">
        <f t="shared" si="0"/>
        <v>, "UPCOM_BHI Tổng CTCP Bảo hiểm Sài Gòn - Hà Nội "</v>
      </c>
    </row>
    <row r="58" spans="2:5">
      <c r="B58" t="s">
        <v>2510</v>
      </c>
      <c r="C58" t="s">
        <v>5491</v>
      </c>
      <c r="D58" t="s">
        <v>5492</v>
      </c>
      <c r="E58" t="str">
        <f t="shared" si="0"/>
        <v>, "UPCOM_BHK CTCP Bia Hà Nội - Kim Bài "</v>
      </c>
    </row>
    <row r="59" spans="2:5">
      <c r="B59" t="s">
        <v>2510</v>
      </c>
      <c r="C59" t="s">
        <v>177</v>
      </c>
      <c r="D59" t="s">
        <v>5493</v>
      </c>
      <c r="E59" t="str">
        <f t="shared" si="0"/>
        <v>, "UPCOM_BHP CTCP Bia Hà Nội - Hải Phòng "</v>
      </c>
    </row>
    <row r="60" spans="2:5">
      <c r="B60" t="s">
        <v>2510</v>
      </c>
      <c r="C60" t="s">
        <v>5494</v>
      </c>
      <c r="D60" t="s">
        <v>5495</v>
      </c>
      <c r="E60" t="str">
        <f t="shared" si="0"/>
        <v>, "UPCOM_BIG CTCP Big Invest Group "</v>
      </c>
    </row>
    <row r="61" spans="2:5">
      <c r="B61" t="s">
        <v>2510</v>
      </c>
      <c r="C61" t="s">
        <v>189</v>
      </c>
      <c r="D61" t="s">
        <v>5496</v>
      </c>
      <c r="E61" t="str">
        <f t="shared" si="0"/>
        <v>, "UPCOM_BII CTCP Đầu tư và Phát triển Công nghiệp Bảo Thư "</v>
      </c>
    </row>
    <row r="62" spans="2:5">
      <c r="B62" t="s">
        <v>2510</v>
      </c>
      <c r="C62" t="s">
        <v>5497</v>
      </c>
      <c r="D62" t="s">
        <v>5498</v>
      </c>
      <c r="E62" t="str">
        <f t="shared" si="0"/>
        <v>, "UPCOM_BIO CTCP Vắc xin và Sinh phẩm Nha Trang "</v>
      </c>
    </row>
    <row r="63" spans="2:5">
      <c r="B63" t="s">
        <v>2510</v>
      </c>
      <c r="C63" t="s">
        <v>193</v>
      </c>
      <c r="D63" t="s">
        <v>5499</v>
      </c>
      <c r="E63" t="str">
        <f t="shared" si="0"/>
        <v>, "UPCOM_BLF CTCP Thủy sản Bạc Liêu "</v>
      </c>
    </row>
    <row r="64" spans="2:5">
      <c r="B64" t="s">
        <v>2510</v>
      </c>
      <c r="C64" t="s">
        <v>195</v>
      </c>
      <c r="D64" t="s">
        <v>5500</v>
      </c>
      <c r="E64" t="str">
        <f t="shared" si="0"/>
        <v>, "UPCOM_BLI Tổng CTCP Bảo hiểm Bảo Long "</v>
      </c>
    </row>
    <row r="65" spans="2:5">
      <c r="B65" t="s">
        <v>2510</v>
      </c>
      <c r="C65" t="s">
        <v>197</v>
      </c>
      <c r="D65" t="s">
        <v>198</v>
      </c>
      <c r="E65" t="str">
        <f t="shared" si="0"/>
        <v>, "UPCOM_BLN CTCP Vận tải và Dịch vụ Liên Ninh "</v>
      </c>
    </row>
    <row r="66" spans="2:5">
      <c r="B66" t="s">
        <v>2510</v>
      </c>
      <c r="C66" t="s">
        <v>5501</v>
      </c>
      <c r="D66" t="s">
        <v>5502</v>
      </c>
      <c r="E66" t="str">
        <f t="shared" si="0"/>
        <v>, "UPCOM_BLT CTCP Lương thực Bình Định "</v>
      </c>
    </row>
    <row r="67" spans="2:5">
      <c r="B67" t="s">
        <v>2510</v>
      </c>
      <c r="C67" t="s">
        <v>5503</v>
      </c>
      <c r="D67" t="s">
        <v>5504</v>
      </c>
      <c r="E67" t="str">
        <f t="shared" si="0"/>
        <v>, "UPCOM_BMD CTCP Môi trường và Dịch vụ đô thị Bình Thuận "</v>
      </c>
    </row>
    <row r="68" spans="2:5">
      <c r="B68" t="s">
        <v>2510</v>
      </c>
      <c r="C68" t="s">
        <v>5505</v>
      </c>
      <c r="D68" t="s">
        <v>5506</v>
      </c>
      <c r="E68" t="str">
        <f t="shared" ref="E68:E131" si="1">", """&amp;B68&amp;"_"&amp;C68&amp;" "&amp;D68&amp;" """</f>
        <v>, "UPCOM_BMF CTCP Vật liệu Xây dựng và Chất đốt Đồng Nai "</v>
      </c>
    </row>
    <row r="69" spans="2:5">
      <c r="B69" t="s">
        <v>2510</v>
      </c>
      <c r="C69" t="s">
        <v>5507</v>
      </c>
      <c r="D69" t="s">
        <v>5508</v>
      </c>
      <c r="E69" t="str">
        <f t="shared" si="1"/>
        <v>, "UPCOM_BMG CTCP May Bình Minh "</v>
      </c>
    </row>
    <row r="70" spans="2:5">
      <c r="B70" t="s">
        <v>2510</v>
      </c>
      <c r="C70" t="s">
        <v>203</v>
      </c>
      <c r="D70" t="s">
        <v>5509</v>
      </c>
      <c r="E70" t="str">
        <f t="shared" si="1"/>
        <v>, "UPCOM_BMJ CTCP Khoáng sản miền đông AHP "</v>
      </c>
    </row>
    <row r="71" spans="2:5">
      <c r="B71" t="s">
        <v>2510</v>
      </c>
      <c r="C71" t="s">
        <v>5510</v>
      </c>
      <c r="D71" t="s">
        <v>5511</v>
      </c>
      <c r="E71" t="str">
        <f t="shared" si="1"/>
        <v>, "UPCOM_BMK CTCP Kỹ thuật nhiệt Mèo Đen "</v>
      </c>
    </row>
    <row r="72" spans="2:5">
      <c r="B72" t="s">
        <v>2510</v>
      </c>
      <c r="C72" t="s">
        <v>205</v>
      </c>
      <c r="D72" t="s">
        <v>206</v>
      </c>
      <c r="E72" t="str">
        <f t="shared" si="1"/>
        <v>, "UPCOM_BMN Công ty Cổ phần 715 "</v>
      </c>
    </row>
    <row r="73" spans="2:5">
      <c r="B73" t="s">
        <v>2510</v>
      </c>
      <c r="C73" t="s">
        <v>5512</v>
      </c>
      <c r="D73" t="s">
        <v>5513</v>
      </c>
      <c r="E73" t="str">
        <f t="shared" si="1"/>
        <v>, "UPCOM_BMS Công ty Cổ phần Chứng khoán Bảo Minh "</v>
      </c>
    </row>
    <row r="74" spans="2:5">
      <c r="B74" t="s">
        <v>2510</v>
      </c>
      <c r="C74" t="s">
        <v>5514</v>
      </c>
      <c r="D74" t="s">
        <v>5515</v>
      </c>
      <c r="E74" t="str">
        <f t="shared" si="1"/>
        <v>, "UPCOM_BMV CTCP Bột mỳ Vinafood 1 "</v>
      </c>
    </row>
    <row r="75" spans="2:5">
      <c r="B75" t="s">
        <v>2510</v>
      </c>
      <c r="C75" t="s">
        <v>5516</v>
      </c>
      <c r="D75" t="s">
        <v>5517</v>
      </c>
      <c r="E75" t="str">
        <f t="shared" si="1"/>
        <v>, "UPCOM_BNW CTCP Nước sạch Bắc Ninh "</v>
      </c>
    </row>
    <row r="76" spans="2:5">
      <c r="B76" t="s">
        <v>2510</v>
      </c>
      <c r="C76" t="s">
        <v>29</v>
      </c>
      <c r="D76" t="s">
        <v>42</v>
      </c>
      <c r="E76" t="str">
        <f t="shared" si="1"/>
        <v>, "UPCOM_BOT CTCP BOT Cầu Thái Hà "</v>
      </c>
    </row>
    <row r="77" spans="2:5">
      <c r="B77" t="s">
        <v>2510</v>
      </c>
      <c r="C77" t="s">
        <v>5518</v>
      </c>
      <c r="D77" t="s">
        <v>5519</v>
      </c>
      <c r="E77" t="str">
        <f t="shared" si="1"/>
        <v>, "UPCOM_BQB CTCP Bia Hà Nội - Quảng Bình "</v>
      </c>
    </row>
    <row r="78" spans="2:5">
      <c r="B78" t="s">
        <v>2510</v>
      </c>
      <c r="C78" t="s">
        <v>5520</v>
      </c>
      <c r="D78" t="s">
        <v>5521</v>
      </c>
      <c r="E78" t="str">
        <f t="shared" si="1"/>
        <v>, "UPCOM_BRR CTCP Cao su Bà Rịa "</v>
      </c>
    </row>
    <row r="79" spans="2:5">
      <c r="B79" t="s">
        <v>2510</v>
      </c>
      <c r="C79" t="s">
        <v>213</v>
      </c>
      <c r="D79" t="s">
        <v>5522</v>
      </c>
      <c r="E79" t="str">
        <f t="shared" si="1"/>
        <v>, "UPCOM_BRS CTCP Dịch vụ Đô thị Bà Rịa "</v>
      </c>
    </row>
    <row r="80" spans="2:5">
      <c r="B80" t="s">
        <v>2510</v>
      </c>
      <c r="C80" t="s">
        <v>5523</v>
      </c>
      <c r="D80" t="s">
        <v>5524</v>
      </c>
      <c r="E80" t="str">
        <f t="shared" si="1"/>
        <v>, "UPCOM_BSA CTCP Thủy điện Buôn Đôn "</v>
      </c>
    </row>
    <row r="81" spans="2:5">
      <c r="B81" t="s">
        <v>2510</v>
      </c>
      <c r="C81" t="s">
        <v>5525</v>
      </c>
      <c r="D81" t="s">
        <v>5526</v>
      </c>
      <c r="E81" t="str">
        <f t="shared" si="1"/>
        <v>, "UPCOM_BSD CTCP Bia, Rượu Sài Gòn - Đồng Xuân "</v>
      </c>
    </row>
    <row r="82" spans="2:5">
      <c r="B82" t="s">
        <v>2510</v>
      </c>
      <c r="C82" t="s">
        <v>217</v>
      </c>
      <c r="D82" t="s">
        <v>5527</v>
      </c>
      <c r="E82" t="str">
        <f t="shared" si="1"/>
        <v>, "UPCOM_BSG CTCP Xe khách Sài Gòn "</v>
      </c>
    </row>
    <row r="83" spans="2:5">
      <c r="B83" t="s">
        <v>2510</v>
      </c>
      <c r="C83" t="s">
        <v>5528</v>
      </c>
      <c r="D83" t="s">
        <v>5529</v>
      </c>
      <c r="E83" t="str">
        <f t="shared" si="1"/>
        <v>, "UPCOM_BSH CTCP Bia Sài Gòn - Hà Nội "</v>
      </c>
    </row>
    <row r="84" spans="2:5">
      <c r="B84" t="s">
        <v>2510</v>
      </c>
      <c r="C84" t="s">
        <v>5530</v>
      </c>
      <c r="D84" t="s">
        <v>5531</v>
      </c>
      <c r="E84" t="str">
        <f t="shared" si="1"/>
        <v>, "UPCOM_BSL CTCP Bia Sài Gòn - Sông Lam "</v>
      </c>
    </row>
    <row r="85" spans="2:5">
      <c r="B85" t="s">
        <v>2510</v>
      </c>
      <c r="C85" t="s">
        <v>219</v>
      </c>
      <c r="D85" t="s">
        <v>220</v>
      </c>
      <c r="E85" t="str">
        <f t="shared" si="1"/>
        <v>, "UPCOM_BSP CTCP Bia Sài Gòn - Phú Thọ "</v>
      </c>
    </row>
    <row r="86" spans="2:5">
      <c r="B86" t="s">
        <v>2510</v>
      </c>
      <c r="C86" t="s">
        <v>221</v>
      </c>
      <c r="D86" t="s">
        <v>5532</v>
      </c>
      <c r="E86" t="str">
        <f t="shared" si="1"/>
        <v>, "UPCOM_BSQ CTCP Bia Sài Gòn - Quảng Ngãi "</v>
      </c>
    </row>
    <row r="87" spans="2:5">
      <c r="B87" t="s">
        <v>2510</v>
      </c>
      <c r="C87" t="s">
        <v>223</v>
      </c>
      <c r="D87" t="s">
        <v>5533</v>
      </c>
      <c r="E87" t="str">
        <f t="shared" si="1"/>
        <v>, "UPCOM_BT1 CTCP Bảo vệ Thực vật 1 Trung ương "</v>
      </c>
    </row>
    <row r="88" spans="2:5">
      <c r="B88" t="s">
        <v>2510</v>
      </c>
      <c r="C88" t="s">
        <v>225</v>
      </c>
      <c r="D88" t="s">
        <v>5534</v>
      </c>
      <c r="E88" t="str">
        <f t="shared" si="1"/>
        <v>, "UPCOM_BT6 CTCP BETON 6 "</v>
      </c>
    </row>
    <row r="89" spans="2:5">
      <c r="B89" t="s">
        <v>2510</v>
      </c>
      <c r="C89" t="s">
        <v>227</v>
      </c>
      <c r="D89" t="s">
        <v>5535</v>
      </c>
      <c r="E89" t="str">
        <f t="shared" si="1"/>
        <v>, "UPCOM_BTB CTCP Bia Hà Nội - Thái Bình "</v>
      </c>
    </row>
    <row r="90" spans="2:5">
      <c r="B90" t="s">
        <v>2510</v>
      </c>
      <c r="C90" t="s">
        <v>231</v>
      </c>
      <c r="D90" t="s">
        <v>5536</v>
      </c>
      <c r="E90" t="str">
        <f t="shared" si="1"/>
        <v>, "UPCOM_BTD CTCP Bê tông Ly tâm Thủ Đức "</v>
      </c>
    </row>
    <row r="91" spans="2:5">
      <c r="B91" t="s">
        <v>2510</v>
      </c>
      <c r="C91" t="s">
        <v>233</v>
      </c>
      <c r="D91" t="s">
        <v>5537</v>
      </c>
      <c r="E91" t="str">
        <f t="shared" si="1"/>
        <v>, "UPCOM_BTG CTCP Bao bì Tiền Giang "</v>
      </c>
    </row>
    <row r="92" spans="2:5">
      <c r="B92" t="s">
        <v>2510</v>
      </c>
      <c r="C92" t="s">
        <v>235</v>
      </c>
      <c r="D92" t="s">
        <v>5538</v>
      </c>
      <c r="E92" t="str">
        <f t="shared" si="1"/>
        <v>, "UPCOM_BTH CTCP Chế tạo biến thế và Vật liệu điện Hà Nội "</v>
      </c>
    </row>
    <row r="93" spans="2:5">
      <c r="B93" t="s">
        <v>2510</v>
      </c>
      <c r="C93" t="s">
        <v>5539</v>
      </c>
      <c r="D93" t="s">
        <v>5540</v>
      </c>
      <c r="E93" t="str">
        <f t="shared" si="1"/>
        <v>, "UPCOM_BTN CTCP Đầu tư Bitco Bình Định "</v>
      </c>
    </row>
    <row r="94" spans="2:5">
      <c r="B94" t="s">
        <v>2510</v>
      </c>
      <c r="C94" t="s">
        <v>245</v>
      </c>
      <c r="D94" t="s">
        <v>5541</v>
      </c>
      <c r="E94" t="str">
        <f t="shared" si="1"/>
        <v>, "UPCOM_BTU Công ty Cổ phần Công trình Đô Thị Bến Tre "</v>
      </c>
    </row>
    <row r="95" spans="2:5">
      <c r="B95" t="s">
        <v>2510</v>
      </c>
      <c r="C95" t="s">
        <v>5542</v>
      </c>
      <c r="D95" t="s">
        <v>5543</v>
      </c>
      <c r="E95" t="str">
        <f t="shared" si="1"/>
        <v>, "UPCOM_BTV CTCP Dịch vụ Du lịch Bến Thành "</v>
      </c>
    </row>
    <row r="96" spans="2:5">
      <c r="B96" t="s">
        <v>2510</v>
      </c>
      <c r="C96" t="s">
        <v>12</v>
      </c>
      <c r="D96" t="s">
        <v>38</v>
      </c>
      <c r="E96" t="str">
        <f t="shared" si="1"/>
        <v>, "UPCOM_BVB Ngân hàng TMCP Bản Việt "</v>
      </c>
    </row>
    <row r="97" spans="2:5">
      <c r="B97" t="s">
        <v>2510</v>
      </c>
      <c r="C97" t="s">
        <v>249</v>
      </c>
      <c r="D97" t="s">
        <v>5544</v>
      </c>
      <c r="E97" t="str">
        <f t="shared" si="1"/>
        <v>, "UPCOM_BVG CTCP Group Bắc Việt "</v>
      </c>
    </row>
    <row r="98" spans="2:5">
      <c r="B98" t="s">
        <v>2510</v>
      </c>
      <c r="C98" t="s">
        <v>5545</v>
      </c>
      <c r="D98" t="s">
        <v>5546</v>
      </c>
      <c r="E98" t="str">
        <f t="shared" si="1"/>
        <v>, "UPCOM_BVL CTCP BV Land "</v>
      </c>
    </row>
    <row r="99" spans="2:5">
      <c r="B99" t="s">
        <v>2510</v>
      </c>
      <c r="C99" t="s">
        <v>253</v>
      </c>
      <c r="D99" t="s">
        <v>5547</v>
      </c>
      <c r="E99" t="str">
        <f t="shared" si="1"/>
        <v>, "UPCOM_BVN CTCP Bông Việt Nam "</v>
      </c>
    </row>
    <row r="100" spans="2:5">
      <c r="B100" t="s">
        <v>2510</v>
      </c>
      <c r="C100" t="s">
        <v>256</v>
      </c>
      <c r="D100" t="s">
        <v>5548</v>
      </c>
      <c r="E100" t="str">
        <f t="shared" si="1"/>
        <v>, "UPCOM_BWA CTCP Cấp thoát nước và Xây dựng Bảo Lộc "</v>
      </c>
    </row>
    <row r="101" spans="2:5">
      <c r="B101" t="s">
        <v>2510</v>
      </c>
      <c r="C101" t="s">
        <v>5549</v>
      </c>
      <c r="D101" t="s">
        <v>5550</v>
      </c>
      <c r="E101" t="str">
        <f t="shared" si="1"/>
        <v>, "UPCOM_BWS CTCP Cấp nước Bà Rịa - Vũng Tàu "</v>
      </c>
    </row>
    <row r="102" spans="2:5">
      <c r="B102" t="s">
        <v>2510</v>
      </c>
      <c r="C102" t="s">
        <v>262</v>
      </c>
      <c r="D102" t="s">
        <v>5551</v>
      </c>
      <c r="E102" t="str">
        <f t="shared" si="1"/>
        <v>, "UPCOM_C12 CTCP Cầu 12 "</v>
      </c>
    </row>
    <row r="103" spans="2:5">
      <c r="B103" t="s">
        <v>2510</v>
      </c>
      <c r="C103" t="s">
        <v>264</v>
      </c>
      <c r="D103" t="s">
        <v>5552</v>
      </c>
      <c r="E103" t="str">
        <f t="shared" si="1"/>
        <v>, "UPCOM_C21 CTCP Thế kỷ 21 "</v>
      </c>
    </row>
    <row r="104" spans="2:5">
      <c r="B104" t="s">
        <v>2510</v>
      </c>
      <c r="C104" t="s">
        <v>5553</v>
      </c>
      <c r="D104" t="s">
        <v>5554</v>
      </c>
      <c r="E104" t="str">
        <f t="shared" si="1"/>
        <v>, "UPCOM_C22 CTCP 22 "</v>
      </c>
    </row>
    <row r="105" spans="2:5">
      <c r="B105" t="s">
        <v>2510</v>
      </c>
      <c r="C105" t="s">
        <v>5555</v>
      </c>
      <c r="D105" t="s">
        <v>5556</v>
      </c>
      <c r="E105" t="str">
        <f t="shared" si="1"/>
        <v>, "UPCOM_C4G Công ty cổ phần Tập đoàn CIENCO4 "</v>
      </c>
    </row>
    <row r="106" spans="2:5">
      <c r="B106" t="s">
        <v>2510</v>
      </c>
      <c r="C106" t="s">
        <v>272</v>
      </c>
      <c r="D106" t="s">
        <v>5557</v>
      </c>
      <c r="E106" t="str">
        <f t="shared" si="1"/>
        <v>, "UPCOM_C92 CTCP Xây dựng và Đầu tư 492 "</v>
      </c>
    </row>
    <row r="107" spans="2:5">
      <c r="B107" t="s">
        <v>2510</v>
      </c>
      <c r="C107" t="s">
        <v>274</v>
      </c>
      <c r="D107" t="s">
        <v>5558</v>
      </c>
      <c r="E107" t="str">
        <f t="shared" si="1"/>
        <v>, "UPCOM_CAD CTCP Chế biến &amp; XNK Thủy sản Cadovimex "</v>
      </c>
    </row>
    <row r="108" spans="2:5">
      <c r="B108" t="s">
        <v>2510</v>
      </c>
      <c r="C108" t="s">
        <v>5559</v>
      </c>
      <c r="D108" t="s">
        <v>5560</v>
      </c>
      <c r="E108" t="str">
        <f t="shared" si="1"/>
        <v>, "UPCOM_CAT CTCP Thủy sản Cà Mau "</v>
      </c>
    </row>
    <row r="109" spans="2:5">
      <c r="B109" t="s">
        <v>2510</v>
      </c>
      <c r="C109" t="s">
        <v>5561</v>
      </c>
      <c r="D109" t="s">
        <v>5562</v>
      </c>
      <c r="E109" t="str">
        <f t="shared" si="1"/>
        <v>, "UPCOM_CBI CTCP Gang thép Cao Bằng "</v>
      </c>
    </row>
    <row r="110" spans="2:5">
      <c r="B110" t="s">
        <v>2510</v>
      </c>
      <c r="C110" t="s">
        <v>5563</v>
      </c>
      <c r="D110" t="s">
        <v>5564</v>
      </c>
      <c r="E110" t="str">
        <f t="shared" si="1"/>
        <v>, "UPCOM_CBS CTCP Mía đường Cao Bằng "</v>
      </c>
    </row>
    <row r="111" spans="2:5">
      <c r="B111" t="s">
        <v>2510</v>
      </c>
      <c r="C111" t="s">
        <v>5565</v>
      </c>
      <c r="D111" t="s">
        <v>5566</v>
      </c>
      <c r="E111" t="str">
        <f t="shared" si="1"/>
        <v>, "UPCOM_CC1 Tổng Công ty Xây dựng Số 1 - CTCP "</v>
      </c>
    </row>
    <row r="112" spans="2:5">
      <c r="B112" t="s">
        <v>2510</v>
      </c>
      <c r="C112" t="s">
        <v>5567</v>
      </c>
      <c r="D112" t="s">
        <v>5568</v>
      </c>
      <c r="E112" t="str">
        <f t="shared" si="1"/>
        <v>, "UPCOM_CC4 CTCP Đầu tư và Xây dựng số 4 "</v>
      </c>
    </row>
    <row r="113" spans="2:5">
      <c r="B113" t="s">
        <v>2510</v>
      </c>
      <c r="C113" t="s">
        <v>5569</v>
      </c>
      <c r="D113" t="s">
        <v>5570</v>
      </c>
      <c r="E113" t="str">
        <f t="shared" si="1"/>
        <v>, "UPCOM_CCA CTCP Xuất nhập khẩu Thủy sản Cần Thơ "</v>
      </c>
    </row>
    <row r="114" spans="2:5">
      <c r="B114" t="s">
        <v>2510</v>
      </c>
      <c r="C114" t="s">
        <v>5571</v>
      </c>
      <c r="D114" t="s">
        <v>5572</v>
      </c>
      <c r="E114" t="str">
        <f t="shared" si="1"/>
        <v>, "UPCOM_CCC CTCP Xây dựng CDC "</v>
      </c>
    </row>
    <row r="115" spans="2:5">
      <c r="B115" t="s">
        <v>2510</v>
      </c>
      <c r="C115" t="s">
        <v>286</v>
      </c>
      <c r="D115" t="s">
        <v>5573</v>
      </c>
      <c r="E115" t="str">
        <f t="shared" si="1"/>
        <v>, "UPCOM_CCM Công ty cổ phần Khoáng sản và Xi măng Cần Thơ "</v>
      </c>
    </row>
    <row r="116" spans="2:5">
      <c r="B116" t="s">
        <v>2510</v>
      </c>
      <c r="C116" t="s">
        <v>5574</v>
      </c>
      <c r="D116" t="s">
        <v>5575</v>
      </c>
      <c r="E116" t="str">
        <f t="shared" si="1"/>
        <v>, "UPCOM_CCP CTCP Cảng Cửa Cấm Hải Phòng "</v>
      </c>
    </row>
    <row r="117" spans="2:5">
      <c r="B117" t="s">
        <v>2510</v>
      </c>
      <c r="C117" t="s">
        <v>5576</v>
      </c>
      <c r="D117" t="s">
        <v>5577</v>
      </c>
      <c r="E117" t="str">
        <f t="shared" si="1"/>
        <v>, "UPCOM_CCT CTCP Cảng Cần Thơ "</v>
      </c>
    </row>
    <row r="118" spans="2:5">
      <c r="B118" t="s">
        <v>2510</v>
      </c>
      <c r="C118" t="s">
        <v>290</v>
      </c>
      <c r="D118" t="s">
        <v>5578</v>
      </c>
      <c r="E118" t="str">
        <f t="shared" si="1"/>
        <v>, "UPCOM_CCV CTCP Tư vấn Xây dựng Công nghiệp và Đô thị Việt Nam "</v>
      </c>
    </row>
    <row r="119" spans="2:5">
      <c r="B119" t="s">
        <v>2510</v>
      </c>
      <c r="C119" t="s">
        <v>294</v>
      </c>
      <c r="D119" t="s">
        <v>5579</v>
      </c>
      <c r="E119" t="str">
        <f t="shared" si="1"/>
        <v>, "UPCOM_CDG CTCP Cầu Đuống "</v>
      </c>
    </row>
    <row r="120" spans="2:5">
      <c r="B120" t="s">
        <v>2510</v>
      </c>
      <c r="C120" t="s">
        <v>5580</v>
      </c>
      <c r="D120" t="s">
        <v>5581</v>
      </c>
      <c r="E120" t="str">
        <f t="shared" si="1"/>
        <v>, "UPCOM_CDH CTCP Công trình công cộng và Dịch vụ Du lịch Hải Phòng "</v>
      </c>
    </row>
    <row r="121" spans="2:5">
      <c r="B121" t="s">
        <v>2510</v>
      </c>
      <c r="C121" t="s">
        <v>298</v>
      </c>
      <c r="D121" t="s">
        <v>5582</v>
      </c>
      <c r="E121" t="str">
        <f t="shared" si="1"/>
        <v>, "UPCOM_CDO CTCP Tư vấn Thiết kế và Phát triển Đô thị "</v>
      </c>
    </row>
    <row r="122" spans="2:5">
      <c r="B122" t="s">
        <v>2510</v>
      </c>
      <c r="C122" t="s">
        <v>5583</v>
      </c>
      <c r="D122" t="s">
        <v>5584</v>
      </c>
      <c r="E122" t="str">
        <f t="shared" si="1"/>
        <v>, "UPCOM_CDP CTCP Dược phẩm Trung ương Codupha "</v>
      </c>
    </row>
    <row r="123" spans="2:5">
      <c r="B123" t="s">
        <v>2510</v>
      </c>
      <c r="C123" t="s">
        <v>5585</v>
      </c>
      <c r="D123" t="s">
        <v>5586</v>
      </c>
      <c r="E123" t="str">
        <f t="shared" si="1"/>
        <v>, "UPCOM_CDR CTCP Xây dựng Cao su Đồng Nai "</v>
      </c>
    </row>
    <row r="124" spans="2:5">
      <c r="B124" t="s">
        <v>2510</v>
      </c>
      <c r="C124" t="s">
        <v>5587</v>
      </c>
      <c r="D124" t="s">
        <v>5588</v>
      </c>
      <c r="E124" t="str">
        <f t="shared" si="1"/>
        <v>, "UPCOM_CEG CTCP Tập đoàn Xây dựng và Thiết bị Công nghiệp "</v>
      </c>
    </row>
    <row r="125" spans="2:5">
      <c r="B125" t="s">
        <v>2510</v>
      </c>
      <c r="C125" t="s">
        <v>5589</v>
      </c>
      <c r="D125" t="s">
        <v>5590</v>
      </c>
      <c r="E125" t="str">
        <f t="shared" si="1"/>
        <v>, "UPCOM_CEN CTCP CENCON Việt Nam "</v>
      </c>
    </row>
    <row r="126" spans="2:5">
      <c r="B126" t="s">
        <v>2510</v>
      </c>
      <c r="C126" t="s">
        <v>5591</v>
      </c>
      <c r="D126" t="s">
        <v>5592</v>
      </c>
      <c r="E126" t="str">
        <f t="shared" si="1"/>
        <v>, "UPCOM_CFM CTCP Đầu tư CFM "</v>
      </c>
    </row>
    <row r="127" spans="2:5">
      <c r="B127" t="s">
        <v>2510</v>
      </c>
      <c r="C127" t="s">
        <v>5593</v>
      </c>
      <c r="D127" t="s">
        <v>5594</v>
      </c>
      <c r="E127" t="str">
        <f t="shared" si="1"/>
        <v>, "UPCOM_CFV CTCP Cà phê Thắng Lợi "</v>
      </c>
    </row>
    <row r="128" spans="2:5">
      <c r="B128" t="s">
        <v>2510</v>
      </c>
      <c r="C128" t="s">
        <v>5595</v>
      </c>
      <c r="D128" t="s">
        <v>5596</v>
      </c>
      <c r="E128" t="str">
        <f t="shared" si="1"/>
        <v>, "UPCOM_CGV CTCP VINACEGLASS "</v>
      </c>
    </row>
    <row r="129" spans="2:5">
      <c r="B129" t="s">
        <v>2510</v>
      </c>
      <c r="C129" t="s">
        <v>5597</v>
      </c>
      <c r="D129" t="s">
        <v>5598</v>
      </c>
      <c r="E129" t="str">
        <f t="shared" si="1"/>
        <v>, "UPCOM_CH5 CTCP Xây dựng số 5 Hà Nội "</v>
      </c>
    </row>
    <row r="130" spans="2:5">
      <c r="B130" t="s">
        <v>2510</v>
      </c>
      <c r="C130" t="s">
        <v>308</v>
      </c>
      <c r="D130" t="s">
        <v>5599</v>
      </c>
      <c r="E130" t="str">
        <f t="shared" si="1"/>
        <v>, "UPCOM_CHC CTCP Cẩm Hà "</v>
      </c>
    </row>
    <row r="131" spans="2:5">
      <c r="B131" t="s">
        <v>2510</v>
      </c>
      <c r="C131" t="s">
        <v>312</v>
      </c>
      <c r="D131" t="s">
        <v>5600</v>
      </c>
      <c r="E131" t="str">
        <f t="shared" si="1"/>
        <v>, "UPCOM_CHS CTCP Chiếu sáng Công cộng Thành phố Hồ Chí Minh "</v>
      </c>
    </row>
    <row r="132" spans="2:5">
      <c r="B132" t="s">
        <v>2510</v>
      </c>
      <c r="C132" t="s">
        <v>314</v>
      </c>
      <c r="D132" t="s">
        <v>5601</v>
      </c>
      <c r="E132" t="str">
        <f t="shared" ref="E132:E195" si="2">", """&amp;B132&amp;"_"&amp;C132&amp;" "&amp;D132&amp;" """</f>
        <v>, "UPCOM_CI5 CTCP Đầu tư Xây dựng số 5 "</v>
      </c>
    </row>
    <row r="133" spans="2:5">
      <c r="B133" t="s">
        <v>2510</v>
      </c>
      <c r="C133" t="s">
        <v>318</v>
      </c>
      <c r="D133" t="s">
        <v>5602</v>
      </c>
      <c r="E133" t="str">
        <f t="shared" si="2"/>
        <v>, "UPCOM_CID CTCP Xây dựng và Phát triển Cơ sở hạ tầng "</v>
      </c>
    </row>
    <row r="134" spans="2:5">
      <c r="B134" t="s">
        <v>2510</v>
      </c>
      <c r="C134" t="s">
        <v>5603</v>
      </c>
      <c r="D134" t="s">
        <v>5604</v>
      </c>
      <c r="E134" t="str">
        <f t="shared" si="2"/>
        <v>, "UPCOM_CIP CTCP Xây lắp và Sản xuất Công nghiệp "</v>
      </c>
    </row>
    <row r="135" spans="2:5">
      <c r="B135" t="s">
        <v>2510</v>
      </c>
      <c r="C135" t="s">
        <v>326</v>
      </c>
      <c r="D135" t="s">
        <v>5605</v>
      </c>
      <c r="E135" t="str">
        <f t="shared" si="2"/>
        <v>, "UPCOM_CK8 CTCP Cơ khí 120 "</v>
      </c>
    </row>
    <row r="136" spans="2:5">
      <c r="B136" t="s">
        <v>2510</v>
      </c>
      <c r="C136" t="s">
        <v>5606</v>
      </c>
      <c r="D136" t="s">
        <v>5607</v>
      </c>
      <c r="E136" t="str">
        <f t="shared" si="2"/>
        <v>, "UPCOM_CKA CTCP Cơ khí An Giang "</v>
      </c>
    </row>
    <row r="137" spans="2:5">
      <c r="B137" t="s">
        <v>2510</v>
      </c>
      <c r="C137" t="s">
        <v>328</v>
      </c>
      <c r="D137" t="s">
        <v>5608</v>
      </c>
      <c r="E137" t="str">
        <f t="shared" si="2"/>
        <v>, "UPCOM_CKD CTCP Cơ khí Đông Anh Licogi "</v>
      </c>
    </row>
    <row r="138" spans="2:5">
      <c r="B138" t="s">
        <v>2510</v>
      </c>
      <c r="C138" t="s">
        <v>336</v>
      </c>
      <c r="D138" t="s">
        <v>5609</v>
      </c>
      <c r="E138" t="str">
        <f t="shared" si="2"/>
        <v>, "UPCOM_CLG CTCP Đầu tư và Phát triển Nhà Đất Cotec "</v>
      </c>
    </row>
    <row r="139" spans="2:5">
      <c r="B139" t="s">
        <v>2510</v>
      </c>
      <c r="C139" t="s">
        <v>348</v>
      </c>
      <c r="D139" t="s">
        <v>5610</v>
      </c>
      <c r="E139" t="str">
        <f t="shared" si="2"/>
        <v>, "UPCOM_CLX CTCP Xuất nhập khẩu và Đầu tư Chợ Lớn (Cholimex) "</v>
      </c>
    </row>
    <row r="140" spans="2:5">
      <c r="B140" t="s">
        <v>2510</v>
      </c>
      <c r="C140" t="s">
        <v>5611</v>
      </c>
      <c r="D140" t="s">
        <v>5612</v>
      </c>
      <c r="E140" t="str">
        <f t="shared" si="2"/>
        <v>, "UPCOM_CMD CTCP Vật liệu Xây dựng và Trang trí Nội thất Thành phố Hồ Chí Minh "</v>
      </c>
    </row>
    <row r="141" spans="2:5">
      <c r="B141" t="s">
        <v>2510</v>
      </c>
      <c r="C141" t="s">
        <v>352</v>
      </c>
      <c r="D141" t="s">
        <v>5613</v>
      </c>
      <c r="E141" t="str">
        <f t="shared" si="2"/>
        <v>, "UPCOM_CMF CTCP Thực phẩm Cholimex "</v>
      </c>
    </row>
    <row r="142" spans="2:5">
      <c r="B142" t="s">
        <v>2510</v>
      </c>
      <c r="C142" t="s">
        <v>356</v>
      </c>
      <c r="D142" t="s">
        <v>5614</v>
      </c>
      <c r="E142" t="str">
        <f t="shared" si="2"/>
        <v>, "UPCOM_CMI CTCP CMISTONE Việt Nam "</v>
      </c>
    </row>
    <row r="143" spans="2:5">
      <c r="B143" t="s">
        <v>2510</v>
      </c>
      <c r="C143" t="s">
        <v>358</v>
      </c>
      <c r="D143" t="s">
        <v>5615</v>
      </c>
      <c r="E143" t="str">
        <f t="shared" si="2"/>
        <v>, "UPCOM_CMK CTCP Cơ khí Mạo Khê - Vinacomin "</v>
      </c>
    </row>
    <row r="144" spans="2:5">
      <c r="B144" t="s">
        <v>2510</v>
      </c>
      <c r="C144" t="s">
        <v>5616</v>
      </c>
      <c r="D144" t="s">
        <v>5617</v>
      </c>
      <c r="E144" t="str">
        <f t="shared" si="2"/>
        <v>, "UPCOM_CMM CTCP Camimex "</v>
      </c>
    </row>
    <row r="145" spans="2:5">
      <c r="B145" t="s">
        <v>2510</v>
      </c>
      <c r="C145" t="s">
        <v>5618</v>
      </c>
      <c r="D145" t="s">
        <v>5619</v>
      </c>
      <c r="E145" t="str">
        <f t="shared" si="2"/>
        <v>, "UPCOM_CMN CTCP Lương thực Thực phẩm Colusa - Miliket "</v>
      </c>
    </row>
    <row r="146" spans="2:5">
      <c r="B146" t="s">
        <v>2510</v>
      </c>
      <c r="C146" t="s">
        <v>360</v>
      </c>
      <c r="D146" t="s">
        <v>5620</v>
      </c>
      <c r="E146" t="str">
        <f t="shared" si="2"/>
        <v>, "UPCOM_CMP Công ty Cổ phần Cảng Chân Mây "</v>
      </c>
    </row>
    <row r="147" spans="2:5">
      <c r="B147" t="s">
        <v>2510</v>
      </c>
      <c r="C147" t="s">
        <v>364</v>
      </c>
      <c r="D147" t="s">
        <v>5621</v>
      </c>
      <c r="E147" t="str">
        <f t="shared" si="2"/>
        <v>, "UPCOM_CMT CTCP Công nghệ Mạng và Truyền Thông "</v>
      </c>
    </row>
    <row r="148" spans="2:5">
      <c r="B148" t="s">
        <v>2510</v>
      </c>
      <c r="C148" t="s">
        <v>5622</v>
      </c>
      <c r="D148" t="s">
        <v>5623</v>
      </c>
      <c r="E148" t="str">
        <f t="shared" si="2"/>
        <v>, "UPCOM_CMW CTCP Cấp nước Cà Mau "</v>
      </c>
    </row>
    <row r="149" spans="2:5">
      <c r="B149" t="s">
        <v>2510</v>
      </c>
      <c r="C149" t="s">
        <v>5624</v>
      </c>
      <c r="D149" t="s">
        <v>5625</v>
      </c>
      <c r="E149" t="str">
        <f t="shared" si="2"/>
        <v>, "UPCOM_CNA CTCP Tổng Công ty Chè Nghệ An "</v>
      </c>
    </row>
    <row r="150" spans="2:5">
      <c r="B150" t="s">
        <v>2510</v>
      </c>
      <c r="C150" t="s">
        <v>370</v>
      </c>
      <c r="D150" t="s">
        <v>5626</v>
      </c>
      <c r="E150" t="str">
        <f t="shared" si="2"/>
        <v>, "UPCOM_CNC CTCP Công nghệ Cao Traphaco "</v>
      </c>
    </row>
    <row r="151" spans="2:5">
      <c r="B151" t="s">
        <v>2510</v>
      </c>
      <c r="C151" t="s">
        <v>376</v>
      </c>
      <c r="D151" t="s">
        <v>377</v>
      </c>
      <c r="E151" t="str">
        <f t="shared" si="2"/>
        <v>, "UPCOM_CNN CTCP Tư vấn công nghệ, thiết bị và kiểm định xây dựng - CONINCO "</v>
      </c>
    </row>
    <row r="152" spans="2:5">
      <c r="B152" t="s">
        <v>2510</v>
      </c>
      <c r="C152" t="s">
        <v>378</v>
      </c>
      <c r="D152" t="s">
        <v>5627</v>
      </c>
      <c r="E152" t="str">
        <f t="shared" si="2"/>
        <v>, "UPCOM_CNT CTCP Tập đoàn CNT "</v>
      </c>
    </row>
    <row r="153" spans="2:5">
      <c r="B153" t="s">
        <v>2510</v>
      </c>
      <c r="C153" t="s">
        <v>5628</v>
      </c>
      <c r="D153" t="s">
        <v>5629</v>
      </c>
      <c r="E153" t="str">
        <f t="shared" si="2"/>
        <v>, "UPCOM_CPA CTCP Cà phê Phước An "</v>
      </c>
    </row>
    <row r="154" spans="2:5">
      <c r="B154" t="s">
        <v>2510</v>
      </c>
      <c r="C154" t="s">
        <v>384</v>
      </c>
      <c r="D154" t="s">
        <v>5630</v>
      </c>
      <c r="E154" t="str">
        <f t="shared" si="2"/>
        <v>, "UPCOM_CPH CTCP Phục vụ Mai táng Hải Phòng "</v>
      </c>
    </row>
    <row r="155" spans="2:5">
      <c r="B155" t="s">
        <v>2510</v>
      </c>
      <c r="C155" t="s">
        <v>5631</v>
      </c>
      <c r="D155" t="s">
        <v>5632</v>
      </c>
      <c r="E155" t="str">
        <f t="shared" si="2"/>
        <v>, "UPCOM_CPI CTCP Đầu tư Cảng Cái Lân "</v>
      </c>
    </row>
    <row r="156" spans="2:5">
      <c r="B156" t="s">
        <v>2510</v>
      </c>
      <c r="C156" t="s">
        <v>5633</v>
      </c>
      <c r="D156" t="s">
        <v>5634</v>
      </c>
      <c r="E156" t="str">
        <f t="shared" si="2"/>
        <v>, "UPCOM_CQN CTCP Cảng Quảng Ninh "</v>
      </c>
    </row>
    <row r="157" spans="2:5">
      <c r="B157" t="s">
        <v>2510</v>
      </c>
      <c r="C157" t="s">
        <v>386</v>
      </c>
      <c r="D157" t="s">
        <v>5635</v>
      </c>
      <c r="E157" t="str">
        <f t="shared" si="2"/>
        <v>, "UPCOM_CQT CTCP Xi măng Quán Triều VVMI "</v>
      </c>
    </row>
    <row r="158" spans="2:5">
      <c r="B158" t="s">
        <v>2510</v>
      </c>
      <c r="C158" t="s">
        <v>5636</v>
      </c>
      <c r="D158" t="s">
        <v>5637</v>
      </c>
      <c r="E158" t="str">
        <f t="shared" si="2"/>
        <v>, "UPCOM_CSI Công ty Cổ phần Chứng khoán Kiến thiết Việt Nam "</v>
      </c>
    </row>
    <row r="159" spans="2:5">
      <c r="B159" t="s">
        <v>2510</v>
      </c>
      <c r="C159" t="s">
        <v>396</v>
      </c>
      <c r="D159" t="s">
        <v>5638</v>
      </c>
      <c r="E159" t="str">
        <f t="shared" si="2"/>
        <v>, "UPCOM_CT3 CTCP Đầu tư và Xây dựng Công trình 3 "</v>
      </c>
    </row>
    <row r="160" spans="2:5">
      <c r="B160" t="s">
        <v>2510</v>
      </c>
      <c r="C160" t="s">
        <v>398</v>
      </c>
      <c r="D160" t="s">
        <v>5639</v>
      </c>
      <c r="E160" t="str">
        <f t="shared" si="2"/>
        <v>, "UPCOM_CT6 CTCP Công trình 6 "</v>
      </c>
    </row>
    <row r="161" spans="2:5">
      <c r="B161" t="s">
        <v>2510</v>
      </c>
      <c r="C161" t="s">
        <v>400</v>
      </c>
      <c r="D161" t="s">
        <v>5640</v>
      </c>
      <c r="E161" t="str">
        <f t="shared" si="2"/>
        <v>, "UPCOM_CTA CTCP Vinavico "</v>
      </c>
    </row>
    <row r="162" spans="2:5">
      <c r="B162" t="s">
        <v>2510</v>
      </c>
      <c r="C162" t="s">
        <v>416</v>
      </c>
      <c r="D162" t="s">
        <v>5641</v>
      </c>
      <c r="E162" t="str">
        <f t="shared" si="2"/>
        <v>, "UPCOM_CTN CTCP Xây dựng công trình ngầm "</v>
      </c>
    </row>
    <row r="163" spans="2:5">
      <c r="B163" t="s">
        <v>2510</v>
      </c>
      <c r="C163" t="s">
        <v>424</v>
      </c>
      <c r="D163" t="s">
        <v>425</v>
      </c>
      <c r="E163" t="str">
        <f t="shared" si="2"/>
        <v>, "UPCOM_CTW CTCP Cấp thoát nước Cần Thơ "</v>
      </c>
    </row>
    <row r="164" spans="2:5">
      <c r="B164" t="s">
        <v>2510</v>
      </c>
      <c r="C164" t="s">
        <v>426</v>
      </c>
      <c r="D164" t="s">
        <v>5642</v>
      </c>
      <c r="E164" t="str">
        <f t="shared" si="2"/>
        <v>, "UPCOM_CTX Tổng công ty cổ phần Đầu tư xây dựng và Thương mại Việt Nam "</v>
      </c>
    </row>
    <row r="165" spans="2:5">
      <c r="B165" t="s">
        <v>2510</v>
      </c>
      <c r="C165" t="s">
        <v>438</v>
      </c>
      <c r="D165" t="s">
        <v>5643</v>
      </c>
      <c r="E165" t="str">
        <f t="shared" si="2"/>
        <v>, "UPCOM_CYC CTCP Gạch men Chang Yih "</v>
      </c>
    </row>
    <row r="166" spans="2:5">
      <c r="B166" t="s">
        <v>2510</v>
      </c>
      <c r="C166" t="s">
        <v>448</v>
      </c>
      <c r="D166" t="s">
        <v>5644</v>
      </c>
      <c r="E166" t="str">
        <f t="shared" si="2"/>
        <v>, "UPCOM_DAC CTCP 382 Đông Anh "</v>
      </c>
    </row>
    <row r="167" spans="2:5">
      <c r="B167" t="s">
        <v>2510</v>
      </c>
      <c r="C167" t="s">
        <v>452</v>
      </c>
      <c r="D167" t="s">
        <v>5645</v>
      </c>
      <c r="E167" t="str">
        <f t="shared" si="2"/>
        <v>, "UPCOM_DAG CTCP Tập đoàn Nhựa Đông Á "</v>
      </c>
    </row>
    <row r="168" spans="2:5">
      <c r="B168" t="s">
        <v>2510</v>
      </c>
      <c r="C168" t="s">
        <v>5646</v>
      </c>
      <c r="D168" t="s">
        <v>5647</v>
      </c>
      <c r="E168" t="str">
        <f t="shared" si="2"/>
        <v>, "UPCOM_DAN Công ty cổ phần Dược Danapha "</v>
      </c>
    </row>
    <row r="169" spans="2:5">
      <c r="B169" t="s">
        <v>2510</v>
      </c>
      <c r="C169" t="s">
        <v>458</v>
      </c>
      <c r="D169" t="s">
        <v>5648</v>
      </c>
      <c r="E169" t="str">
        <f t="shared" si="2"/>
        <v>, "UPCOM_DAS CTCP Máy - Thiết bị Dầu khí Đà Nẵng "</v>
      </c>
    </row>
    <row r="170" spans="2:5">
      <c r="B170" t="s">
        <v>2510</v>
      </c>
      <c r="C170" t="s">
        <v>466</v>
      </c>
      <c r="D170" t="s">
        <v>5649</v>
      </c>
      <c r="E170" t="str">
        <f t="shared" si="2"/>
        <v>, "UPCOM_DBM CTCP Dược - Vật tư y tế Đăk Lăk "</v>
      </c>
    </row>
    <row r="171" spans="2:5">
      <c r="B171" t="s">
        <v>2510</v>
      </c>
      <c r="C171" t="s">
        <v>472</v>
      </c>
      <c r="D171" t="s">
        <v>473</v>
      </c>
      <c r="E171" t="str">
        <f t="shared" si="2"/>
        <v>, "UPCOM_DC1 CTCP Đầu tư Phát triển Xây dựng số 1 "</v>
      </c>
    </row>
    <row r="172" spans="2:5">
      <c r="B172" t="s">
        <v>2510</v>
      </c>
      <c r="C172" t="s">
        <v>480</v>
      </c>
      <c r="D172" t="s">
        <v>5650</v>
      </c>
      <c r="E172" t="str">
        <f t="shared" si="2"/>
        <v>, "UPCOM_DCF CTCP Xây dựng và Thiết kế Số 1 "</v>
      </c>
    </row>
    <row r="173" spans="2:5">
      <c r="B173" t="s">
        <v>2510</v>
      </c>
      <c r="C173" t="s">
        <v>5651</v>
      </c>
      <c r="D173" t="s">
        <v>5652</v>
      </c>
      <c r="E173" t="str">
        <f t="shared" si="2"/>
        <v>, "UPCOM_DCG CTCP Tổng Công ty May Đáp Cầu "</v>
      </c>
    </row>
    <row r="174" spans="2:5">
      <c r="B174" t="s">
        <v>2510</v>
      </c>
      <c r="C174" t="s">
        <v>5653</v>
      </c>
      <c r="D174" t="s">
        <v>5654</v>
      </c>
      <c r="E174" t="str">
        <f t="shared" si="2"/>
        <v>, "UPCOM_DCH CTCP Địa chính Hà Nội "</v>
      </c>
    </row>
    <row r="175" spans="2:5">
      <c r="B175" t="s">
        <v>2510</v>
      </c>
      <c r="C175" t="s">
        <v>5655</v>
      </c>
      <c r="D175" t="s">
        <v>5656</v>
      </c>
      <c r="E175" t="str">
        <f t="shared" si="2"/>
        <v>, "UPCOM_DCR CTCP Gạch men Cosevco "</v>
      </c>
    </row>
    <row r="176" spans="2:5">
      <c r="B176" t="s">
        <v>2510</v>
      </c>
      <c r="C176" t="s">
        <v>488</v>
      </c>
      <c r="D176" t="s">
        <v>5657</v>
      </c>
      <c r="E176" t="str">
        <f t="shared" si="2"/>
        <v>, "UPCOM_DCS CTCP Tập Đoàn Đại Châu "</v>
      </c>
    </row>
    <row r="177" spans="2:5">
      <c r="B177" t="s">
        <v>2510</v>
      </c>
      <c r="C177" t="s">
        <v>490</v>
      </c>
      <c r="D177" t="s">
        <v>5658</v>
      </c>
      <c r="E177" t="str">
        <f t="shared" si="2"/>
        <v>, "UPCOM_DCT Công ty Cổ phần Tấm lợp Vật liệu Xây dựng Đồng Nai "</v>
      </c>
    </row>
    <row r="178" spans="2:5">
      <c r="B178" t="s">
        <v>2510</v>
      </c>
      <c r="C178" t="s">
        <v>5659</v>
      </c>
      <c r="D178" t="s">
        <v>5660</v>
      </c>
      <c r="E178" t="str">
        <f t="shared" si="2"/>
        <v>, "UPCOM_DDB CTCP Thương mại và Xây dựng Đông Dương "</v>
      </c>
    </row>
    <row r="179" spans="2:5">
      <c r="B179" t="s">
        <v>2510</v>
      </c>
      <c r="C179" t="s">
        <v>492</v>
      </c>
      <c r="D179" t="s">
        <v>493</v>
      </c>
      <c r="E179" t="str">
        <f t="shared" si="2"/>
        <v>, "UPCOM_DDH CTCP Đảm bảo giao thông đường thủy Hải Phòng "</v>
      </c>
    </row>
    <row r="180" spans="2:5">
      <c r="B180" t="s">
        <v>2510</v>
      </c>
      <c r="C180" t="s">
        <v>494</v>
      </c>
      <c r="D180" t="s">
        <v>5661</v>
      </c>
      <c r="E180" t="str">
        <f t="shared" si="2"/>
        <v>, "UPCOM_DDM CTCP Hàng hải Đông Đô "</v>
      </c>
    </row>
    <row r="181" spans="2:5">
      <c r="B181" t="s">
        <v>2510</v>
      </c>
      <c r="C181" t="s">
        <v>496</v>
      </c>
      <c r="D181" t="s">
        <v>5662</v>
      </c>
      <c r="E181" t="str">
        <f t="shared" si="2"/>
        <v>, "UPCOM_DDN CTCP Dược - Thiết bị y tế Đà Nẵng "</v>
      </c>
    </row>
    <row r="182" spans="2:5">
      <c r="B182" t="s">
        <v>2510</v>
      </c>
      <c r="C182" t="s">
        <v>498</v>
      </c>
      <c r="D182" t="s">
        <v>5663</v>
      </c>
      <c r="E182" t="str">
        <f t="shared" si="2"/>
        <v>, "UPCOM_DDV CTCP DAP - VINACHEM "</v>
      </c>
    </row>
    <row r="183" spans="2:5">
      <c r="B183" t="s">
        <v>2510</v>
      </c>
      <c r="C183" t="s">
        <v>500</v>
      </c>
      <c r="D183" t="s">
        <v>5664</v>
      </c>
      <c r="E183" t="str">
        <f t="shared" si="2"/>
        <v>, "UPCOM_DFC CTCP Xích líp Đông Anh "</v>
      </c>
    </row>
    <row r="184" spans="2:5">
      <c r="B184" t="s">
        <v>2510</v>
      </c>
      <c r="C184" t="s">
        <v>5665</v>
      </c>
      <c r="D184" t="s">
        <v>5666</v>
      </c>
      <c r="E184" t="str">
        <f t="shared" si="2"/>
        <v>, "UPCOM_DFF CTCP Tập đoàn Đua Fat "</v>
      </c>
    </row>
    <row r="185" spans="2:5">
      <c r="B185" t="s">
        <v>2510</v>
      </c>
      <c r="C185" t="s">
        <v>506</v>
      </c>
      <c r="D185" t="s">
        <v>5667</v>
      </c>
      <c r="E185" t="str">
        <f t="shared" si="2"/>
        <v>, "UPCOM_DGT CTCP Công trình Giao thông Đồng Nai "</v>
      </c>
    </row>
    <row r="186" spans="2:5">
      <c r="B186" t="s">
        <v>2510</v>
      </c>
      <c r="C186" t="s">
        <v>5668</v>
      </c>
      <c r="D186" t="s">
        <v>5669</v>
      </c>
      <c r="E186" t="str">
        <f t="shared" si="2"/>
        <v>, "UPCOM_DHB CTCP Phân đạm và Hóa chất Hà Bắc "</v>
      </c>
    </row>
    <row r="187" spans="2:5">
      <c r="B187" t="s">
        <v>2510</v>
      </c>
      <c r="C187" t="s">
        <v>5670</v>
      </c>
      <c r="D187" t="s">
        <v>5671</v>
      </c>
      <c r="E187" t="str">
        <f t="shared" si="2"/>
        <v>, "UPCOM_DHD CTCP Dược Vật tư Y tế Hải Dương "</v>
      </c>
    </row>
    <row r="188" spans="2:5">
      <c r="B188" t="s">
        <v>2510</v>
      </c>
      <c r="C188" t="s">
        <v>5672</v>
      </c>
      <c r="D188" t="s">
        <v>5673</v>
      </c>
      <c r="E188" t="str">
        <f t="shared" si="2"/>
        <v>, "UPCOM_DHN CTCP Dược phẩm Hà Nội "</v>
      </c>
    </row>
    <row r="189" spans="2:5">
      <c r="B189" t="s">
        <v>2510</v>
      </c>
      <c r="C189" t="s">
        <v>526</v>
      </c>
      <c r="D189" t="s">
        <v>5674</v>
      </c>
      <c r="E189" t="str">
        <f t="shared" si="2"/>
        <v>, "UPCOM_DIC CTCP Đầu tư và Thương mại DIC "</v>
      </c>
    </row>
    <row r="190" spans="2:5">
      <c r="B190" t="s">
        <v>2510</v>
      </c>
      <c r="C190" t="s">
        <v>528</v>
      </c>
      <c r="D190" t="s">
        <v>5675</v>
      </c>
      <c r="E190" t="str">
        <f t="shared" si="2"/>
        <v>, "UPCOM_DID CTCP DIC - Đồng Tiến "</v>
      </c>
    </row>
    <row r="191" spans="2:5">
      <c r="B191" t="s">
        <v>2510</v>
      </c>
      <c r="C191" t="s">
        <v>5676</v>
      </c>
      <c r="D191" t="s">
        <v>5677</v>
      </c>
      <c r="E191" t="str">
        <f t="shared" si="2"/>
        <v>, "UPCOM_DKC CTCP Chợ Lạng Sơn "</v>
      </c>
    </row>
    <row r="192" spans="2:5">
      <c r="B192" t="s">
        <v>2510</v>
      </c>
      <c r="C192" t="s">
        <v>5678</v>
      </c>
      <c r="D192" t="s">
        <v>5679</v>
      </c>
      <c r="E192" t="str">
        <f t="shared" si="2"/>
        <v>, "UPCOM_DKW CTCP Cấp nước sinh hoạt Châu Thành "</v>
      </c>
    </row>
    <row r="193" spans="2:5">
      <c r="B193" t="s">
        <v>2510</v>
      </c>
      <c r="C193" t="s">
        <v>5680</v>
      </c>
      <c r="D193" t="s">
        <v>5681</v>
      </c>
      <c r="E193" t="str">
        <f t="shared" si="2"/>
        <v>, "UPCOM_DLD CTCP Du lịch ĐăkLăk "</v>
      </c>
    </row>
    <row r="194" spans="2:5">
      <c r="B194" t="s">
        <v>2510</v>
      </c>
      <c r="C194" t="s">
        <v>538</v>
      </c>
      <c r="D194" t="s">
        <v>539</v>
      </c>
      <c r="E194" t="str">
        <f t="shared" si="2"/>
        <v>, "UPCOM_DLR Công ty Cổ phần Địa ốc Đà Lạt "</v>
      </c>
    </row>
    <row r="195" spans="2:5">
      <c r="B195" t="s">
        <v>2510</v>
      </c>
      <c r="C195" t="s">
        <v>5682</v>
      </c>
      <c r="D195" t="s">
        <v>5683</v>
      </c>
      <c r="E195" t="str">
        <f t="shared" si="2"/>
        <v>, "UPCOM_DLT Công ty CP Du lịch và Thương mại - Vinacomin "</v>
      </c>
    </row>
    <row r="196" spans="2:5">
      <c r="B196" t="s">
        <v>2510</v>
      </c>
      <c r="C196" t="s">
        <v>5684</v>
      </c>
      <c r="D196" t="s">
        <v>5685</v>
      </c>
      <c r="E196" t="str">
        <f t="shared" ref="E196:E259" si="3">", """&amp;B196&amp;"_"&amp;C196&amp;" "&amp;D196&amp;" """</f>
        <v>, "UPCOM_DM7 CTCP Dệt May 7 "</v>
      </c>
    </row>
    <row r="197" spans="2:5">
      <c r="B197" t="s">
        <v>2510</v>
      </c>
      <c r="C197" t="s">
        <v>5686</v>
      </c>
      <c r="D197" t="s">
        <v>5687</v>
      </c>
      <c r="E197" t="str">
        <f t="shared" si="3"/>
        <v>, "UPCOM_DMN CTCP Domenal "</v>
      </c>
    </row>
    <row r="198" spans="2:5">
      <c r="B198" t="s">
        <v>2510</v>
      </c>
      <c r="C198" t="s">
        <v>5688</v>
      </c>
      <c r="D198" t="s">
        <v>5689</v>
      </c>
      <c r="E198" t="str">
        <f t="shared" si="3"/>
        <v>, "UPCOM_DMS CTCP Hóa phẩm Dầu khí DMC - Miền Nam "</v>
      </c>
    </row>
    <row r="199" spans="2:5">
      <c r="B199" t="s">
        <v>2510</v>
      </c>
      <c r="C199" t="s">
        <v>5690</v>
      </c>
      <c r="D199" t="s">
        <v>5691</v>
      </c>
      <c r="E199" t="str">
        <f t="shared" si="3"/>
        <v>, "UPCOM_DNA CTCP Điện nước An Giang "</v>
      </c>
    </row>
    <row r="200" spans="2:5">
      <c r="B200" t="s">
        <v>2510</v>
      </c>
      <c r="C200" t="s">
        <v>544</v>
      </c>
      <c r="D200" t="s">
        <v>545</v>
      </c>
      <c r="E200" t="str">
        <f t="shared" si="3"/>
        <v>, "UPCOM_DND CTCP Đầu tư Xây dựng và Vật liệu Đồng Nai "</v>
      </c>
    </row>
    <row r="201" spans="2:5">
      <c r="B201" t="s">
        <v>2510</v>
      </c>
      <c r="C201" t="s">
        <v>5692</v>
      </c>
      <c r="D201" t="s">
        <v>5693</v>
      </c>
      <c r="E201" t="str">
        <f t="shared" si="3"/>
        <v>, "UPCOM_DNE CTCP Môi trường Đô thị Đà Nẵng "</v>
      </c>
    </row>
    <row r="202" spans="2:5">
      <c r="B202" t="s">
        <v>2510</v>
      </c>
      <c r="C202" t="s">
        <v>5694</v>
      </c>
      <c r="D202" t="s">
        <v>5695</v>
      </c>
      <c r="E202" t="str">
        <f t="shared" si="3"/>
        <v>, "UPCOM_DNH CTCP Thủy điện Đa Nhim - Hàm Thuận - Đa Mi "</v>
      </c>
    </row>
    <row r="203" spans="2:5">
      <c r="B203" t="s">
        <v>2510</v>
      </c>
      <c r="C203" t="s">
        <v>548</v>
      </c>
      <c r="D203" t="s">
        <v>5696</v>
      </c>
      <c r="E203" t="str">
        <f t="shared" si="3"/>
        <v>, "UPCOM_DNL CTCP Logistics Cảng Đà Nẵng "</v>
      </c>
    </row>
    <row r="204" spans="2:5">
      <c r="B204" t="s">
        <v>2510</v>
      </c>
      <c r="C204" t="s">
        <v>550</v>
      </c>
      <c r="D204" t="s">
        <v>5697</v>
      </c>
      <c r="E204" t="str">
        <f t="shared" si="3"/>
        <v>, "UPCOM_DNM TỔNG CÔNG TY CỔ PHẦN Y TẾ DANAMECO "</v>
      </c>
    </row>
    <row r="205" spans="2:5">
      <c r="B205" t="s">
        <v>2510</v>
      </c>
      <c r="C205" t="s">
        <v>5698</v>
      </c>
      <c r="D205" t="s">
        <v>5699</v>
      </c>
      <c r="E205" t="str">
        <f t="shared" si="3"/>
        <v>, "UPCOM_DNN CTCP Cấp nước Đà Nẵng "</v>
      </c>
    </row>
    <row r="206" spans="2:5">
      <c r="B206" t="s">
        <v>2510</v>
      </c>
      <c r="C206" t="s">
        <v>5700</v>
      </c>
      <c r="D206" t="s">
        <v>5701</v>
      </c>
      <c r="E206" t="str">
        <f t="shared" si="3"/>
        <v>, "UPCOM_DNT CTCP Du lịch Đồng Nai "</v>
      </c>
    </row>
    <row r="207" spans="2:5">
      <c r="B207" t="s">
        <v>2510</v>
      </c>
      <c r="C207" t="s">
        <v>558</v>
      </c>
      <c r="D207" t="s">
        <v>5702</v>
      </c>
      <c r="E207" t="str">
        <f t="shared" si="3"/>
        <v>, "UPCOM_DNW Công ty Cổ phần Cấp nước Đồng Nai "</v>
      </c>
    </row>
    <row r="208" spans="2:5">
      <c r="B208" t="s">
        <v>2510</v>
      </c>
      <c r="C208" t="s">
        <v>562</v>
      </c>
      <c r="D208" t="s">
        <v>5703</v>
      </c>
      <c r="E208" t="str">
        <f t="shared" si="3"/>
        <v>, "UPCOM_DOC CTCP Vật tư Nông nghiệp Đồng Nai "</v>
      </c>
    </row>
    <row r="209" spans="2:5">
      <c r="B209" t="s">
        <v>2510</v>
      </c>
      <c r="C209" t="s">
        <v>564</v>
      </c>
      <c r="D209" t="s">
        <v>565</v>
      </c>
      <c r="E209" t="str">
        <f t="shared" si="3"/>
        <v>, "UPCOM_DOP CTCP Vận tải Xăng dầu Đồng Tháp "</v>
      </c>
    </row>
    <row r="210" spans="2:5">
      <c r="B210" t="s">
        <v>2510</v>
      </c>
      <c r="C210" t="s">
        <v>5704</v>
      </c>
      <c r="D210" t="s">
        <v>5705</v>
      </c>
      <c r="E210" t="str">
        <f t="shared" si="3"/>
        <v>, "UPCOM_DP1 CTCP Dược phẩm Trung Ương CPC1 "</v>
      </c>
    </row>
    <row r="211" spans="2:5">
      <c r="B211" t="s">
        <v>2510</v>
      </c>
      <c r="C211" t="s">
        <v>5706</v>
      </c>
      <c r="D211" t="s">
        <v>5707</v>
      </c>
      <c r="E211" t="str">
        <f t="shared" si="3"/>
        <v>, "UPCOM_DP2 CTCP Dược phẩm Trung ương 2 "</v>
      </c>
    </row>
    <row r="212" spans="2:5">
      <c r="B212" t="s">
        <v>2510</v>
      </c>
      <c r="C212" t="s">
        <v>568</v>
      </c>
      <c r="D212" t="s">
        <v>569</v>
      </c>
      <c r="E212" t="str">
        <f t="shared" si="3"/>
        <v>, "UPCOM_DPC Công ty Cổ phần Nhựa Đà Nẵng "</v>
      </c>
    </row>
    <row r="213" spans="2:5">
      <c r="B213" t="s">
        <v>2510</v>
      </c>
      <c r="C213" t="s">
        <v>572</v>
      </c>
      <c r="D213" t="s">
        <v>5708</v>
      </c>
      <c r="E213" t="str">
        <f t="shared" si="3"/>
        <v>, "UPCOM_DPH CTCP Dược phẩm Hải Phòng "</v>
      </c>
    </row>
    <row r="214" spans="2:5">
      <c r="B214" t="s">
        <v>2510</v>
      </c>
      <c r="C214" t="s">
        <v>576</v>
      </c>
      <c r="D214" t="s">
        <v>5709</v>
      </c>
      <c r="E214" t="str">
        <f t="shared" si="3"/>
        <v>, "UPCOM_DPP CTCP Dược Đồng Nai "</v>
      </c>
    </row>
    <row r="215" spans="2:5">
      <c r="B215" t="s">
        <v>2510</v>
      </c>
      <c r="C215" t="s">
        <v>580</v>
      </c>
      <c r="D215" t="s">
        <v>5710</v>
      </c>
      <c r="E215" t="str">
        <f t="shared" si="3"/>
        <v>, "UPCOM_DPS CTCP Đầu tư Phát triển Sóc Sơn "</v>
      </c>
    </row>
    <row r="216" spans="2:5">
      <c r="B216" t="s">
        <v>2510</v>
      </c>
      <c r="C216" t="s">
        <v>5711</v>
      </c>
      <c r="D216" t="s">
        <v>5712</v>
      </c>
      <c r="E216" t="str">
        <f t="shared" si="3"/>
        <v>, "UPCOM_DRG CTCP Cao su Đắk LắK "</v>
      </c>
    </row>
    <row r="217" spans="2:5">
      <c r="B217" t="s">
        <v>2510</v>
      </c>
      <c r="C217" t="s">
        <v>5713</v>
      </c>
      <c r="D217" t="s">
        <v>5714</v>
      </c>
      <c r="E217" t="str">
        <f t="shared" si="3"/>
        <v>, "UPCOM_DRI CTCP Đầu tư Cao su Đắk Lắk "</v>
      </c>
    </row>
    <row r="218" spans="2:5">
      <c r="B218" t="s">
        <v>2510</v>
      </c>
      <c r="C218" t="s">
        <v>5715</v>
      </c>
      <c r="D218" t="s">
        <v>5716</v>
      </c>
      <c r="E218" t="str">
        <f t="shared" si="3"/>
        <v>, "UPCOM_DSD CTCP DHC Suối Đôi "</v>
      </c>
    </row>
    <row r="219" spans="2:5">
      <c r="B219" t="s">
        <v>2510</v>
      </c>
      <c r="C219" t="s">
        <v>5717</v>
      </c>
      <c r="D219" t="s">
        <v>5718</v>
      </c>
      <c r="E219" t="str">
        <f t="shared" si="3"/>
        <v>, "UPCOM_DSG CTCP Kính Đáp Cầu "</v>
      </c>
    </row>
    <row r="220" spans="2:5">
      <c r="B220" t="s">
        <v>2510</v>
      </c>
      <c r="C220" t="s">
        <v>5719</v>
      </c>
      <c r="D220" t="s">
        <v>5720</v>
      </c>
      <c r="E220" t="str">
        <f t="shared" si="3"/>
        <v>, "UPCOM_DSP CTCP Dịch vụ Du lịch Phú Thọ "</v>
      </c>
    </row>
    <row r="221" spans="2:5">
      <c r="B221" t="s">
        <v>2510</v>
      </c>
      <c r="C221" t="s">
        <v>5721</v>
      </c>
      <c r="D221" t="s">
        <v>5722</v>
      </c>
      <c r="E221" t="str">
        <f t="shared" si="3"/>
        <v>, "UPCOM_DTB CTCP Công trình Đô thị Bảo Lộc "</v>
      </c>
    </row>
    <row r="222" spans="2:5">
      <c r="B222" t="s">
        <v>2510</v>
      </c>
      <c r="C222" t="s">
        <v>5723</v>
      </c>
      <c r="D222" t="s">
        <v>5724</v>
      </c>
      <c r="E222" t="str">
        <f t="shared" si="3"/>
        <v>, "UPCOM_DTE CTCP Đầu tư Năng Lượng Đại Trường Thành Holdings "</v>
      </c>
    </row>
    <row r="223" spans="2:5">
      <c r="B223" t="s">
        <v>2510</v>
      </c>
      <c r="C223" t="s">
        <v>5725</v>
      </c>
      <c r="D223" t="s">
        <v>5726</v>
      </c>
      <c r="E223" t="str">
        <f t="shared" si="3"/>
        <v>, "UPCOM_DTH CTCP Dược - Vật tư Y tế Thanh Hóa "</v>
      </c>
    </row>
    <row r="224" spans="2:5">
      <c r="B224" t="s">
        <v>2510</v>
      </c>
      <c r="C224" t="s">
        <v>5727</v>
      </c>
      <c r="D224" t="s">
        <v>5728</v>
      </c>
      <c r="E224" t="str">
        <f t="shared" si="3"/>
        <v>, "UPCOM_DTI CTCP Đầu tư Đức Trung "</v>
      </c>
    </row>
    <row r="225" spans="2:5">
      <c r="B225" t="s">
        <v>2510</v>
      </c>
      <c r="C225" t="s">
        <v>5729</v>
      </c>
      <c r="D225" t="s">
        <v>5730</v>
      </c>
      <c r="E225" t="str">
        <f t="shared" si="3"/>
        <v>, "UPCOM_DTP CTCP Dược phẩm CPC1 Hà Nội "</v>
      </c>
    </row>
    <row r="226" spans="2:5">
      <c r="B226" t="s">
        <v>2510</v>
      </c>
      <c r="C226" t="s">
        <v>5731</v>
      </c>
      <c r="D226" t="s">
        <v>5732</v>
      </c>
      <c r="E226" t="str">
        <f t="shared" si="3"/>
        <v>, "UPCOM_DUS CTCP Dịch vụ Đô thị Đà Lạt "</v>
      </c>
    </row>
    <row r="227" spans="2:5">
      <c r="B227" t="s">
        <v>2510</v>
      </c>
      <c r="C227" t="s">
        <v>612</v>
      </c>
      <c r="D227" t="s">
        <v>5733</v>
      </c>
      <c r="E227" t="str">
        <f t="shared" si="3"/>
        <v>, "UPCOM_DVC CTCP Thương mại Dịch vụ Tổng hợp Cảng Hải Phòng "</v>
      </c>
    </row>
    <row r="228" spans="2:5">
      <c r="B228" t="s">
        <v>2510</v>
      </c>
      <c r="C228" t="s">
        <v>5734</v>
      </c>
      <c r="D228" t="s">
        <v>5735</v>
      </c>
      <c r="E228" t="str">
        <f t="shared" si="3"/>
        <v>, "UPCOM_DVG CTCP Đại Việt Group DVG "</v>
      </c>
    </row>
    <row r="229" spans="2:5">
      <c r="B229" t="s">
        <v>2510</v>
      </c>
      <c r="C229" t="s">
        <v>5736</v>
      </c>
      <c r="D229" t="s">
        <v>5737</v>
      </c>
      <c r="E229" t="str">
        <f t="shared" si="3"/>
        <v>, "UPCOM_DVN Tổng Công ty Dược Việt Nam - CTCP "</v>
      </c>
    </row>
    <row r="230" spans="2:5">
      <c r="B230" t="s">
        <v>2510</v>
      </c>
      <c r="C230" t="s">
        <v>5738</v>
      </c>
      <c r="D230" t="s">
        <v>5739</v>
      </c>
      <c r="E230" t="str">
        <f t="shared" si="3"/>
        <v>, "UPCOM_DVW CTCP Dịch vụ và Xây dựng Cấp nước Đồng Nai "</v>
      </c>
    </row>
    <row r="231" spans="2:5">
      <c r="B231" t="s">
        <v>2510</v>
      </c>
      <c r="C231" t="s">
        <v>5740</v>
      </c>
      <c r="D231" t="s">
        <v>5741</v>
      </c>
      <c r="E231" t="str">
        <f t="shared" si="3"/>
        <v>, "UPCOM_DWC CTCP Cấp nước Đắk Lắk "</v>
      </c>
    </row>
    <row r="232" spans="2:5">
      <c r="B232" t="s">
        <v>2510</v>
      </c>
      <c r="C232" t="s">
        <v>5742</v>
      </c>
      <c r="D232" t="s">
        <v>5743</v>
      </c>
      <c r="E232" t="str">
        <f t="shared" si="3"/>
        <v>, "UPCOM_DWS CTCP Cấp nước và Môi trường đô thị Đồng Tháp "</v>
      </c>
    </row>
    <row r="233" spans="2:5">
      <c r="B233" t="s">
        <v>2510</v>
      </c>
      <c r="C233" t="s">
        <v>5744</v>
      </c>
      <c r="D233" t="s">
        <v>5745</v>
      </c>
      <c r="E233" t="str">
        <f t="shared" si="3"/>
        <v>, "UPCOM_DXL CTCP Du lịch và Xuất nhập khẩu Lạng Sơn "</v>
      </c>
    </row>
    <row r="234" spans="2:5">
      <c r="B234" t="s">
        <v>2510</v>
      </c>
      <c r="C234" t="s">
        <v>626</v>
      </c>
      <c r="D234" t="s">
        <v>5746</v>
      </c>
      <c r="E234" t="str">
        <f t="shared" si="3"/>
        <v>, "UPCOM_DZM CTCP Cơ điện Dzĩ An "</v>
      </c>
    </row>
    <row r="235" spans="2:5">
      <c r="B235" t="s">
        <v>2510</v>
      </c>
      <c r="C235" t="s">
        <v>5747</v>
      </c>
      <c r="D235" t="s">
        <v>5748</v>
      </c>
      <c r="E235" t="str">
        <f t="shared" si="3"/>
        <v>, "UPCOM_E12 CTCP Xây dựng điện Vneco 12 "</v>
      </c>
    </row>
    <row r="236" spans="2:5">
      <c r="B236" t="s">
        <v>2510</v>
      </c>
      <c r="C236" t="s">
        <v>5749</v>
      </c>
      <c r="D236" t="s">
        <v>5750</v>
      </c>
      <c r="E236" t="str">
        <f t="shared" si="3"/>
        <v>, "UPCOM_E29 CTCP Đầu tư Xây dựng và kỹ thuật 29 "</v>
      </c>
    </row>
    <row r="237" spans="2:5">
      <c r="B237" t="s">
        <v>2510</v>
      </c>
      <c r="C237" t="s">
        <v>5751</v>
      </c>
      <c r="D237" t="s">
        <v>5752</v>
      </c>
      <c r="E237" t="str">
        <f t="shared" si="3"/>
        <v>, "UPCOM_ECO CTCP Nhựa sinh thái Việt Nam "</v>
      </c>
    </row>
    <row r="238" spans="2:5">
      <c r="B238" t="s">
        <v>2510</v>
      </c>
      <c r="C238" t="s">
        <v>632</v>
      </c>
      <c r="D238" t="s">
        <v>5753</v>
      </c>
      <c r="E238" t="str">
        <f t="shared" si="3"/>
        <v>, "UPCOM_EFI CTCP Đầu tư tài chính Giáo dục "</v>
      </c>
    </row>
    <row r="239" spans="2:5">
      <c r="B239" t="s">
        <v>2510</v>
      </c>
      <c r="C239" t="s">
        <v>636</v>
      </c>
      <c r="D239" t="s">
        <v>5754</v>
      </c>
      <c r="E239" t="str">
        <f t="shared" si="3"/>
        <v>, "UPCOM_EIC CTCP EVN Quốc Tế "</v>
      </c>
    </row>
    <row r="240" spans="2:5">
      <c r="B240" t="s">
        <v>2510</v>
      </c>
      <c r="C240" t="s">
        <v>5755</v>
      </c>
      <c r="D240" t="s">
        <v>5756</v>
      </c>
      <c r="E240" t="str">
        <f t="shared" si="3"/>
        <v>, "UPCOM_EIN CTCP Đầu tư - Thương mại - Dịch vụ Điện lực "</v>
      </c>
    </row>
    <row r="241" spans="2:5">
      <c r="B241" t="s">
        <v>2510</v>
      </c>
      <c r="C241" t="s">
        <v>5757</v>
      </c>
      <c r="D241" t="s">
        <v>5758</v>
      </c>
      <c r="E241" t="str">
        <f t="shared" si="3"/>
        <v>, "UPCOM_EME CTCP Điện Cơ "</v>
      </c>
    </row>
    <row r="242" spans="2:5">
      <c r="B242" t="s">
        <v>2510</v>
      </c>
      <c r="C242" t="s">
        <v>644</v>
      </c>
      <c r="D242" t="s">
        <v>5759</v>
      </c>
      <c r="E242" t="str">
        <f t="shared" si="3"/>
        <v>, "UPCOM_EMG CTCP Thiết bị phụ tùng cơ điện "</v>
      </c>
    </row>
    <row r="243" spans="2:5">
      <c r="B243" t="s">
        <v>2510</v>
      </c>
      <c r="C243" t="s">
        <v>5760</v>
      </c>
      <c r="D243" t="s">
        <v>5761</v>
      </c>
      <c r="E243" t="str">
        <f t="shared" si="3"/>
        <v>, "UPCOM_EMS Tổng công ty Chuyển phát nhanh Bưu điện- CTCP "</v>
      </c>
    </row>
    <row r="244" spans="2:5">
      <c r="B244" t="s">
        <v>2510</v>
      </c>
      <c r="C244" t="s">
        <v>5762</v>
      </c>
      <c r="D244" t="s">
        <v>5763</v>
      </c>
      <c r="E244" t="str">
        <f t="shared" si="3"/>
        <v>, "UPCOM_EPC CTCP Cà phê Ea Pốk "</v>
      </c>
    </row>
    <row r="245" spans="2:5">
      <c r="B245" t="s">
        <v>2510</v>
      </c>
      <c r="C245" t="s">
        <v>5764</v>
      </c>
      <c r="D245" t="s">
        <v>5765</v>
      </c>
      <c r="E245" t="str">
        <f t="shared" si="3"/>
        <v>, "UPCOM_EPH CTCP Dịch vụ Xuất bản Giáo dục Hà Nội "</v>
      </c>
    </row>
    <row r="246" spans="2:5">
      <c r="B246" t="s">
        <v>2510</v>
      </c>
      <c r="C246" t="s">
        <v>648</v>
      </c>
      <c r="D246" t="s">
        <v>5766</v>
      </c>
      <c r="E246" t="str">
        <f t="shared" si="3"/>
        <v>, "UPCOM_FBA CTCP Tập đoàn Quốc Tế FBA "</v>
      </c>
    </row>
    <row r="247" spans="2:5">
      <c r="B247" t="s">
        <v>2510</v>
      </c>
      <c r="C247" t="s">
        <v>5767</v>
      </c>
      <c r="D247" t="s">
        <v>5768</v>
      </c>
      <c r="E247" t="str">
        <f t="shared" si="3"/>
        <v>, "UPCOM_FBC CTCP Cơ khí Phổ Yên "</v>
      </c>
    </row>
    <row r="248" spans="2:5">
      <c r="B248" t="s">
        <v>2510</v>
      </c>
      <c r="C248" t="s">
        <v>652</v>
      </c>
      <c r="D248" t="s">
        <v>5769</v>
      </c>
      <c r="E248" t="str">
        <f t="shared" si="3"/>
        <v>, "UPCOM_FCC Công ty cổ phần Liên hợp Thực phẩm "</v>
      </c>
    </row>
    <row r="249" spans="2:5">
      <c r="B249" t="s">
        <v>2510</v>
      </c>
      <c r="C249" t="s">
        <v>658</v>
      </c>
      <c r="D249" t="s">
        <v>5770</v>
      </c>
      <c r="E249" t="str">
        <f t="shared" si="3"/>
        <v>, "UPCOM_FCS CTCP Lương thực Thành phố Hồ Chí Minh "</v>
      </c>
    </row>
    <row r="250" spans="2:5">
      <c r="B250" t="s">
        <v>2510</v>
      </c>
      <c r="C250" t="s">
        <v>5771</v>
      </c>
      <c r="D250" t="s">
        <v>5772</v>
      </c>
      <c r="E250" t="str">
        <f t="shared" si="3"/>
        <v>, "UPCOM_FGL Công ty cổ phần Cà phê Gia Lai "</v>
      </c>
    </row>
    <row r="251" spans="2:5">
      <c r="B251" t="s">
        <v>2510</v>
      </c>
      <c r="C251" t="s">
        <v>5773</v>
      </c>
      <c r="D251" t="s">
        <v>5774</v>
      </c>
      <c r="E251" t="str">
        <f t="shared" si="3"/>
        <v>, "UPCOM_FHN CTCP Xuất nhập khẩu Lương thực- Thực phẩm Hà Nội "</v>
      </c>
    </row>
    <row r="252" spans="2:5">
      <c r="B252" t="s">
        <v>2510</v>
      </c>
      <c r="C252" t="s">
        <v>5775</v>
      </c>
      <c r="D252" t="s">
        <v>5776</v>
      </c>
      <c r="E252" t="str">
        <f t="shared" si="3"/>
        <v>, "UPCOM_FHS CTCP Phát hành sách thành phố Hồ Chí Minh - FAHASA "</v>
      </c>
    </row>
    <row r="253" spans="2:5">
      <c r="B253" t="s">
        <v>2510</v>
      </c>
      <c r="C253" t="s">
        <v>5777</v>
      </c>
      <c r="D253" t="s">
        <v>5778</v>
      </c>
      <c r="E253" t="str">
        <f t="shared" si="3"/>
        <v>, "UPCOM_FIC Tổng công ty Vật liệu xây dựng số 1 - CTCP "</v>
      </c>
    </row>
    <row r="254" spans="2:5">
      <c r="B254" t="s">
        <v>2510</v>
      </c>
      <c r="C254" t="s">
        <v>670</v>
      </c>
      <c r="D254" t="s">
        <v>5779</v>
      </c>
      <c r="E254" t="str">
        <f t="shared" si="3"/>
        <v>, "UPCOM_FLC CTCP Tập đoàn FLC "</v>
      </c>
    </row>
    <row r="255" spans="2:5">
      <c r="B255" t="s">
        <v>2510</v>
      </c>
      <c r="C255" t="s">
        <v>5780</v>
      </c>
      <c r="D255" t="s">
        <v>5781</v>
      </c>
      <c r="E255" t="str">
        <f t="shared" si="3"/>
        <v>, "UPCOM_FOC CTCP Dịch vụ Trực tuyến FPT "</v>
      </c>
    </row>
    <row r="256" spans="2:5">
      <c r="B256" t="s">
        <v>2510</v>
      </c>
      <c r="C256" t="s">
        <v>674</v>
      </c>
      <c r="D256" t="s">
        <v>5782</v>
      </c>
      <c r="E256" t="str">
        <f t="shared" si="3"/>
        <v>, "UPCOM_FOX CTCP Viễn thông FPT "</v>
      </c>
    </row>
    <row r="257" spans="2:5">
      <c r="B257" t="s">
        <v>2510</v>
      </c>
      <c r="C257" t="s">
        <v>5783</v>
      </c>
      <c r="D257" t="s">
        <v>5784</v>
      </c>
      <c r="E257" t="str">
        <f t="shared" si="3"/>
        <v>, "UPCOM_FRC CTCP Lâm đặc sản Xuất khẩu Quảng Nam "</v>
      </c>
    </row>
    <row r="258" spans="2:5">
      <c r="B258" t="s">
        <v>2510</v>
      </c>
      <c r="C258" t="s">
        <v>5785</v>
      </c>
      <c r="D258" t="s">
        <v>5786</v>
      </c>
      <c r="E258" t="str">
        <f t="shared" si="3"/>
        <v>, "UPCOM_FRM CTCP Lâm nghiệp Sài Gòn "</v>
      </c>
    </row>
    <row r="259" spans="2:5">
      <c r="B259" t="s">
        <v>2510</v>
      </c>
      <c r="C259" t="s">
        <v>682</v>
      </c>
      <c r="D259" t="s">
        <v>683</v>
      </c>
      <c r="E259" t="str">
        <f t="shared" si="3"/>
        <v>, "UPCOM_FSO Công ty Cổ phần Cơ khí đóng tàu thủy sản Việt Nam "</v>
      </c>
    </row>
    <row r="260" spans="2:5">
      <c r="B260" t="s">
        <v>2510</v>
      </c>
      <c r="C260" t="s">
        <v>5787</v>
      </c>
      <c r="D260" t="s">
        <v>5788</v>
      </c>
      <c r="E260" t="str">
        <f t="shared" ref="E260:E323" si="4">", """&amp;B260&amp;"_"&amp;C260&amp;" "&amp;D260&amp;" """</f>
        <v>, "UPCOM_FT1 CTCP Phụ tùng máy số 1 "</v>
      </c>
    </row>
    <row r="261" spans="2:5">
      <c r="B261" t="s">
        <v>2510</v>
      </c>
      <c r="C261" t="s">
        <v>5789</v>
      </c>
      <c r="D261" t="s">
        <v>5790</v>
      </c>
      <c r="E261" t="str">
        <f t="shared" si="4"/>
        <v>, "UPCOM_FTI CTCP Công nghiệp - Thương mại Hữu Nghị "</v>
      </c>
    </row>
    <row r="262" spans="2:5">
      <c r="B262" t="s">
        <v>2510</v>
      </c>
      <c r="C262" t="s">
        <v>684</v>
      </c>
      <c r="D262" t="s">
        <v>5791</v>
      </c>
      <c r="E262" t="str">
        <f t="shared" si="4"/>
        <v>, "UPCOM_FTM CTCP Đầu tư và Phát triển Đức Quân "</v>
      </c>
    </row>
    <row r="263" spans="2:5">
      <c r="B263" t="s">
        <v>2510</v>
      </c>
      <c r="C263" t="s">
        <v>686</v>
      </c>
      <c r="D263" t="s">
        <v>5792</v>
      </c>
      <c r="E263" t="str">
        <f t="shared" si="4"/>
        <v>, "UPCOM_G20 CTCP Đầu tư Dệt may Vĩnh Phúc "</v>
      </c>
    </row>
    <row r="264" spans="2:5">
      <c r="B264" t="s">
        <v>2510</v>
      </c>
      <c r="C264" t="s">
        <v>688</v>
      </c>
      <c r="D264" t="s">
        <v>689</v>
      </c>
      <c r="E264" t="str">
        <f t="shared" si="4"/>
        <v>, "UPCOM_G36 Tổng Công ty 36 - CTCP "</v>
      </c>
    </row>
    <row r="265" spans="2:5">
      <c r="B265" t="s">
        <v>2510</v>
      </c>
      <c r="C265" t="s">
        <v>3644</v>
      </c>
      <c r="D265" t="s">
        <v>5793</v>
      </c>
      <c r="E265" t="str">
        <f t="shared" si="4"/>
        <v>, "UPCOM_GAB CTCP Đầu tư Khai khoáng &amp; Quản lý tài sản FLC "</v>
      </c>
    </row>
    <row r="266" spans="2:5">
      <c r="B266" t="s">
        <v>2510</v>
      </c>
      <c r="C266" t="s">
        <v>692</v>
      </c>
      <c r="D266" t="s">
        <v>5794</v>
      </c>
      <c r="E266" t="str">
        <f t="shared" si="4"/>
        <v>, "UPCOM_GCB CTCP Petec Bình Định "</v>
      </c>
    </row>
    <row r="267" spans="2:5">
      <c r="B267" t="s">
        <v>2510</v>
      </c>
      <c r="C267" t="s">
        <v>5795</v>
      </c>
      <c r="D267" t="s">
        <v>5796</v>
      </c>
      <c r="E267" t="str">
        <f t="shared" si="4"/>
        <v>, "UPCOM_GCF CTCP Thực phẩm G.C "</v>
      </c>
    </row>
    <row r="268" spans="2:5">
      <c r="B268" t="s">
        <v>2510</v>
      </c>
      <c r="C268" t="s">
        <v>5797</v>
      </c>
      <c r="D268" t="s">
        <v>5798</v>
      </c>
      <c r="E268" t="str">
        <f t="shared" si="4"/>
        <v>, "UPCOM_GDA CTCP Tôn Đông Á "</v>
      </c>
    </row>
    <row r="269" spans="2:5">
      <c r="B269" t="s">
        <v>2510</v>
      </c>
      <c r="C269" t="s">
        <v>698</v>
      </c>
      <c r="D269" t="s">
        <v>5799</v>
      </c>
      <c r="E269" t="str">
        <f t="shared" si="4"/>
        <v>, "UPCOM_GER CTCP Thể thao Ngôi sao Geru "</v>
      </c>
    </row>
    <row r="270" spans="2:5">
      <c r="B270" t="s">
        <v>2510</v>
      </c>
      <c r="C270" t="s">
        <v>704</v>
      </c>
      <c r="D270" t="s">
        <v>5800</v>
      </c>
      <c r="E270" t="str">
        <f t="shared" si="4"/>
        <v>, "UPCOM_GGG CTCP Ô tô Giải Phóng "</v>
      </c>
    </row>
    <row r="271" spans="2:5">
      <c r="B271" t="s">
        <v>2510</v>
      </c>
      <c r="C271" t="s">
        <v>5801</v>
      </c>
      <c r="D271" t="s">
        <v>5802</v>
      </c>
      <c r="E271" t="str">
        <f t="shared" si="4"/>
        <v>, "UPCOM_GH3 CTCP Công trình Giao thông Hà Nội "</v>
      </c>
    </row>
    <row r="272" spans="2:5">
      <c r="B272" t="s">
        <v>2510</v>
      </c>
      <c r="C272" t="s">
        <v>710</v>
      </c>
      <c r="D272" t="s">
        <v>5803</v>
      </c>
      <c r="E272" t="str">
        <f t="shared" si="4"/>
        <v>, "UPCOM_GHC CTCP Thủy điện Gia Lai "</v>
      </c>
    </row>
    <row r="273" spans="2:5">
      <c r="B273" t="s">
        <v>2510</v>
      </c>
      <c r="C273" t="s">
        <v>5804</v>
      </c>
      <c r="D273" t="s">
        <v>5805</v>
      </c>
      <c r="E273" t="str">
        <f t="shared" si="4"/>
        <v>, "UPCOM_GLC CTCP Vàng Lào Cai "</v>
      </c>
    </row>
    <row r="274" spans="2:5">
      <c r="B274" t="s">
        <v>2510</v>
      </c>
      <c r="C274" t="s">
        <v>5806</v>
      </c>
      <c r="D274" t="s">
        <v>5807</v>
      </c>
      <c r="E274" t="str">
        <f t="shared" si="4"/>
        <v>, "UPCOM_GLW CTCP Cấp thoát nước Gia Lai "</v>
      </c>
    </row>
    <row r="275" spans="2:5">
      <c r="B275" t="s">
        <v>2510</v>
      </c>
      <c r="C275" t="s">
        <v>716</v>
      </c>
      <c r="D275" t="s">
        <v>5808</v>
      </c>
      <c r="E275" t="str">
        <f t="shared" si="4"/>
        <v>, "UPCOM_GMC CTCP Garmex Sài Gòn "</v>
      </c>
    </row>
    <row r="276" spans="2:5">
      <c r="B276" t="s">
        <v>2510</v>
      </c>
      <c r="C276" t="s">
        <v>722</v>
      </c>
      <c r="D276" t="s">
        <v>5809</v>
      </c>
      <c r="E276" t="str">
        <f t="shared" si="4"/>
        <v>, "UPCOM_GND CTCP Gạch ngói Đồng Nai "</v>
      </c>
    </row>
    <row r="277" spans="2:5">
      <c r="B277" t="s">
        <v>2510</v>
      </c>
      <c r="C277" t="s">
        <v>5810</v>
      </c>
      <c r="D277" t="s">
        <v>5811</v>
      </c>
      <c r="E277" t="str">
        <f t="shared" si="4"/>
        <v>, "UPCOM_GPC CTCP Tập đoàn Green+ "</v>
      </c>
    </row>
    <row r="278" spans="2:5">
      <c r="B278" t="s">
        <v>2510</v>
      </c>
      <c r="C278" t="s">
        <v>724</v>
      </c>
      <c r="D278" t="s">
        <v>5812</v>
      </c>
      <c r="E278" t="str">
        <f t="shared" si="4"/>
        <v>, "UPCOM_GSM CTCP Thủy điện Hương Sơn "</v>
      </c>
    </row>
    <row r="279" spans="2:5">
      <c r="B279" t="s">
        <v>2510</v>
      </c>
      <c r="C279" t="s">
        <v>732</v>
      </c>
      <c r="D279" t="s">
        <v>5813</v>
      </c>
      <c r="E279" t="str">
        <f t="shared" si="4"/>
        <v>, "UPCOM_GTD Công ty cổ phần Giầy Thượng Đình "</v>
      </c>
    </row>
    <row r="280" spans="2:5">
      <c r="B280" t="s">
        <v>2510</v>
      </c>
      <c r="C280" t="s">
        <v>738</v>
      </c>
      <c r="D280" t="s">
        <v>739</v>
      </c>
      <c r="E280" t="str">
        <f t="shared" si="4"/>
        <v>, "UPCOM_GTS CTCP Công trình Giao thông Sài Gòn "</v>
      </c>
    </row>
    <row r="281" spans="2:5">
      <c r="B281" t="s">
        <v>2510</v>
      </c>
      <c r="C281" t="s">
        <v>740</v>
      </c>
      <c r="D281" t="s">
        <v>5814</v>
      </c>
      <c r="E281" t="str">
        <f t="shared" si="4"/>
        <v>, "UPCOM_GTT CTCP Thuận Thảo "</v>
      </c>
    </row>
    <row r="282" spans="2:5">
      <c r="B282" t="s">
        <v>2510</v>
      </c>
      <c r="C282" t="s">
        <v>742</v>
      </c>
      <c r="D282" t="s">
        <v>743</v>
      </c>
      <c r="E282" t="str">
        <f t="shared" si="4"/>
        <v>, "UPCOM_GVT Công ty Cổ phần Giấy Việt Trì "</v>
      </c>
    </row>
    <row r="283" spans="2:5">
      <c r="B283" t="s">
        <v>2510</v>
      </c>
      <c r="C283" t="s">
        <v>744</v>
      </c>
      <c r="D283" t="s">
        <v>5815</v>
      </c>
      <c r="E283" t="str">
        <f t="shared" si="4"/>
        <v>, "UPCOM_H11 CTCP Xây dựng HUD 101 "</v>
      </c>
    </row>
    <row r="284" spans="2:5">
      <c r="B284" t="s">
        <v>2510</v>
      </c>
      <c r="C284" t="s">
        <v>5816</v>
      </c>
      <c r="D284" t="s">
        <v>5817</v>
      </c>
      <c r="E284" t="str">
        <f t="shared" si="4"/>
        <v>, "UPCOM_HAC CTCP Chứng khoán Hải Phòng "</v>
      </c>
    </row>
    <row r="285" spans="2:5">
      <c r="B285" t="s">
        <v>2510</v>
      </c>
      <c r="C285" t="s">
        <v>5818</v>
      </c>
      <c r="D285" t="s">
        <v>5819</v>
      </c>
      <c r="E285" t="str">
        <f t="shared" si="4"/>
        <v>, "UPCOM_HAF CTCP Thực phẩm Hà Nội "</v>
      </c>
    </row>
    <row r="286" spans="2:5">
      <c r="B286" t="s">
        <v>2510</v>
      </c>
      <c r="C286" t="s">
        <v>752</v>
      </c>
      <c r="D286" t="s">
        <v>5820</v>
      </c>
      <c r="E286" t="str">
        <f t="shared" si="4"/>
        <v>, "UPCOM_HAI CTCP Nông dược HAI "</v>
      </c>
    </row>
    <row r="287" spans="2:5">
      <c r="B287" t="s">
        <v>2510</v>
      </c>
      <c r="C287" t="s">
        <v>5821</v>
      </c>
      <c r="D287" t="s">
        <v>5822</v>
      </c>
      <c r="E287" t="str">
        <f t="shared" si="4"/>
        <v>, "UPCOM_HAM CTCP Vật tư Hậu Giang "</v>
      </c>
    </row>
    <row r="288" spans="2:5">
      <c r="B288" t="s">
        <v>2510</v>
      </c>
      <c r="C288" t="s">
        <v>754</v>
      </c>
      <c r="D288" t="s">
        <v>755</v>
      </c>
      <c r="E288" t="str">
        <f t="shared" si="4"/>
        <v>, "UPCOM_HAN Tổng công ty Xây dựng Hà Nội - CTCP "</v>
      </c>
    </row>
    <row r="289" spans="2:5">
      <c r="B289" t="s">
        <v>2510</v>
      </c>
      <c r="C289" t="s">
        <v>5823</v>
      </c>
      <c r="D289" t="s">
        <v>5824</v>
      </c>
      <c r="E289" t="str">
        <f t="shared" si="4"/>
        <v>, "UPCOM_HAV CTCP Rượu Hapro "</v>
      </c>
    </row>
    <row r="290" spans="2:5">
      <c r="B290" t="s">
        <v>2510</v>
      </c>
      <c r="C290" t="s">
        <v>768</v>
      </c>
      <c r="D290" t="s">
        <v>5825</v>
      </c>
      <c r="E290" t="str">
        <f t="shared" si="4"/>
        <v>, "UPCOM_HBC CTCP Tập đoàn Xây dựng Hòa Bình "</v>
      </c>
    </row>
    <row r="291" spans="2:5">
      <c r="B291" t="s">
        <v>2510</v>
      </c>
      <c r="C291" t="s">
        <v>770</v>
      </c>
      <c r="D291" t="s">
        <v>5826</v>
      </c>
      <c r="E291" t="str">
        <f t="shared" si="4"/>
        <v>, "UPCOM_HBD CTCP Bao bì PP Bình Dương "</v>
      </c>
    </row>
    <row r="292" spans="2:5">
      <c r="B292" t="s">
        <v>2510</v>
      </c>
      <c r="C292" t="s">
        <v>5827</v>
      </c>
      <c r="D292" t="s">
        <v>5828</v>
      </c>
      <c r="E292" t="str">
        <f t="shared" si="4"/>
        <v>, "UPCOM_HBH CTCP Habeco - Hải Phòng "</v>
      </c>
    </row>
    <row r="293" spans="2:5">
      <c r="B293" t="s">
        <v>2510</v>
      </c>
      <c r="C293" t="s">
        <v>5829</v>
      </c>
      <c r="D293" t="s">
        <v>5830</v>
      </c>
      <c r="E293" t="str">
        <f t="shared" si="4"/>
        <v>, "UPCOM_HC1 CTCP Xây dựng số 1 Hà Nội "</v>
      </c>
    </row>
    <row r="294" spans="2:5">
      <c r="B294" t="s">
        <v>2510</v>
      </c>
      <c r="C294" t="s">
        <v>5831</v>
      </c>
      <c r="D294" t="s">
        <v>5832</v>
      </c>
      <c r="E294" t="str">
        <f t="shared" si="4"/>
        <v>, "UPCOM_HC3 CTCP Xây dựng số 3 Hải Phòng "</v>
      </c>
    </row>
    <row r="295" spans="2:5">
      <c r="B295" t="s">
        <v>2510</v>
      </c>
      <c r="C295" t="s">
        <v>5833</v>
      </c>
      <c r="D295" t="s">
        <v>5834</v>
      </c>
      <c r="E295" t="str">
        <f t="shared" si="4"/>
        <v>, "UPCOM_HCB CTCP Dệt may 29/3 "</v>
      </c>
    </row>
    <row r="296" spans="2:5">
      <c r="B296" t="s">
        <v>2510</v>
      </c>
      <c r="C296" t="s">
        <v>778</v>
      </c>
      <c r="D296" t="s">
        <v>5835</v>
      </c>
      <c r="E296" t="str">
        <f t="shared" si="4"/>
        <v>, "UPCOM_HCI CTCP Đầu tư - Xây dựng Hà Nội "</v>
      </c>
    </row>
    <row r="297" spans="2:5">
      <c r="B297" t="s">
        <v>2510</v>
      </c>
      <c r="C297" t="s">
        <v>782</v>
      </c>
      <c r="D297" t="s">
        <v>783</v>
      </c>
      <c r="E297" t="str">
        <f t="shared" si="4"/>
        <v>, "UPCOM_HD2 CTCP Đầu tư Phát triển nhà HUD2 "</v>
      </c>
    </row>
    <row r="298" spans="2:5">
      <c r="B298" t="s">
        <v>2510</v>
      </c>
      <c r="C298" t="s">
        <v>5836</v>
      </c>
      <c r="D298" t="s">
        <v>5837</v>
      </c>
      <c r="E298" t="str">
        <f t="shared" si="4"/>
        <v>, "UPCOM_HD6 CTCP Đầu tư và Phát triển Nhà số 6 Hà Nội "</v>
      </c>
    </row>
    <row r="299" spans="2:5">
      <c r="B299" t="s">
        <v>2510</v>
      </c>
      <c r="C299" t="s">
        <v>5838</v>
      </c>
      <c r="D299" t="s">
        <v>5839</v>
      </c>
      <c r="E299" t="str">
        <f t="shared" si="4"/>
        <v>, "UPCOM_HD8 CTCP Đầu tư Phát triển Nhà và Đô thị HUD8 "</v>
      </c>
    </row>
    <row r="300" spans="2:5">
      <c r="B300" t="s">
        <v>2510</v>
      </c>
      <c r="C300" t="s">
        <v>790</v>
      </c>
      <c r="D300" t="s">
        <v>5840</v>
      </c>
      <c r="E300" t="str">
        <f t="shared" si="4"/>
        <v>, "UPCOM_HDM CTCP Dệt May Huế "</v>
      </c>
    </row>
    <row r="301" spans="2:5">
      <c r="B301" t="s">
        <v>2510</v>
      </c>
      <c r="C301" t="s">
        <v>792</v>
      </c>
      <c r="D301" t="s">
        <v>5841</v>
      </c>
      <c r="E301" t="str">
        <f t="shared" si="4"/>
        <v>, "UPCOM_HDO CTCP Hưng Đạo Container "</v>
      </c>
    </row>
    <row r="302" spans="2:5">
      <c r="B302" t="s">
        <v>2510</v>
      </c>
      <c r="C302" t="s">
        <v>794</v>
      </c>
      <c r="D302" t="s">
        <v>5842</v>
      </c>
      <c r="E302" t="str">
        <f t="shared" si="4"/>
        <v>, "UPCOM_HDP CTCP Dược Hà Tĩnh "</v>
      </c>
    </row>
    <row r="303" spans="2:5">
      <c r="B303" t="s">
        <v>2510</v>
      </c>
      <c r="C303" t="s">
        <v>5843</v>
      </c>
      <c r="D303" t="s">
        <v>5844</v>
      </c>
      <c r="E303" t="str">
        <f t="shared" si="4"/>
        <v>, "UPCOM_HDS CTCP Giống cây trồng Hải Dương "</v>
      </c>
    </row>
    <row r="304" spans="2:5">
      <c r="B304" t="s">
        <v>2510</v>
      </c>
      <c r="C304" t="s">
        <v>5845</v>
      </c>
      <c r="D304" t="s">
        <v>5846</v>
      </c>
      <c r="E304" t="str">
        <f t="shared" si="4"/>
        <v>, "UPCOM_HDW CTCP Kinh doanh nước sạch Hải Dương "</v>
      </c>
    </row>
    <row r="305" spans="2:5">
      <c r="B305" t="s">
        <v>2510</v>
      </c>
      <c r="C305" t="s">
        <v>796</v>
      </c>
      <c r="D305" t="s">
        <v>5847</v>
      </c>
      <c r="E305" t="str">
        <f t="shared" si="4"/>
        <v>, "UPCOM_HEC Công ty cổ phần Tư vấn Xây dựng Thủy lợi II "</v>
      </c>
    </row>
    <row r="306" spans="2:5">
      <c r="B306" t="s">
        <v>2510</v>
      </c>
      <c r="C306" t="s">
        <v>5848</v>
      </c>
      <c r="D306" t="s">
        <v>5849</v>
      </c>
      <c r="E306" t="str">
        <f t="shared" si="4"/>
        <v>, "UPCOM_HEJ Tổng công ty Tư vấn Xây dựng Thủy Lợi Việt Nam - CTCP "</v>
      </c>
    </row>
    <row r="307" spans="2:5">
      <c r="B307" t="s">
        <v>2510</v>
      </c>
      <c r="C307" t="s">
        <v>5850</v>
      </c>
      <c r="D307" t="s">
        <v>5851</v>
      </c>
      <c r="E307" t="str">
        <f t="shared" si="4"/>
        <v>, "UPCOM_HEP CTCP Môi trường và Công trình Đô thị Huế "</v>
      </c>
    </row>
    <row r="308" spans="2:5">
      <c r="B308" t="s">
        <v>2510</v>
      </c>
      <c r="C308" t="s">
        <v>800</v>
      </c>
      <c r="D308" t="s">
        <v>5852</v>
      </c>
      <c r="E308" t="str">
        <f t="shared" si="4"/>
        <v>, "UPCOM_HES CTCP Dịch vụ Giải trí Hà Nội "</v>
      </c>
    </row>
    <row r="309" spans="2:5">
      <c r="B309" t="s">
        <v>2510</v>
      </c>
      <c r="C309" t="s">
        <v>5853</v>
      </c>
      <c r="D309" t="s">
        <v>5854</v>
      </c>
      <c r="E309" t="str">
        <f t="shared" si="4"/>
        <v>, "UPCOM_HFB CTCP Công trình Cầu phà Thành phố Hồ Chí Minh "</v>
      </c>
    </row>
    <row r="310" spans="2:5">
      <c r="B310" t="s">
        <v>2510</v>
      </c>
      <c r="C310" t="s">
        <v>802</v>
      </c>
      <c r="D310" t="s">
        <v>5855</v>
      </c>
      <c r="E310" t="str">
        <f t="shared" si="4"/>
        <v>, "UPCOM_HFC CTCP xăng dầu HFC "</v>
      </c>
    </row>
    <row r="311" spans="2:5">
      <c r="B311" t="s">
        <v>2510</v>
      </c>
      <c r="C311" t="s">
        <v>804</v>
      </c>
      <c r="D311" t="s">
        <v>5856</v>
      </c>
      <c r="E311" t="str">
        <f t="shared" si="4"/>
        <v>, "UPCOM_HFX CTCP Sản xuất - Xuất nhập khẩu Thanh Hà "</v>
      </c>
    </row>
    <row r="312" spans="2:5">
      <c r="B312" t="s">
        <v>2510</v>
      </c>
      <c r="C312" t="s">
        <v>5857</v>
      </c>
      <c r="D312" t="s">
        <v>5858</v>
      </c>
      <c r="E312" t="str">
        <f t="shared" si="4"/>
        <v>, "UPCOM_HGT CTCP Du lịch Hương Giang "</v>
      </c>
    </row>
    <row r="313" spans="2:5">
      <c r="B313" t="s">
        <v>2510</v>
      </c>
      <c r="C313" t="s">
        <v>814</v>
      </c>
      <c r="D313" t="s">
        <v>5859</v>
      </c>
      <c r="E313" t="str">
        <f t="shared" si="4"/>
        <v>, "UPCOM_HHG CTCP Hoàng Hà "</v>
      </c>
    </row>
    <row r="314" spans="2:5">
      <c r="B314" t="s">
        <v>2510</v>
      </c>
      <c r="C314" t="s">
        <v>818</v>
      </c>
      <c r="D314" t="s">
        <v>5860</v>
      </c>
      <c r="E314" t="str">
        <f t="shared" si="4"/>
        <v>, "UPCOM_HHN CTCP Vận tải và Dịch vụ Hàng hóa Hà Nội "</v>
      </c>
    </row>
    <row r="315" spans="2:5">
      <c r="B315" t="s">
        <v>2510</v>
      </c>
      <c r="C315" t="s">
        <v>828</v>
      </c>
      <c r="D315" t="s">
        <v>5861</v>
      </c>
      <c r="E315" t="str">
        <f t="shared" si="4"/>
        <v>, "UPCOM_HIG CTCP Tập Đoàn HIPT "</v>
      </c>
    </row>
    <row r="316" spans="2:5">
      <c r="B316" t="s">
        <v>2510</v>
      </c>
      <c r="C316" t="s">
        <v>5862</v>
      </c>
      <c r="D316" t="s">
        <v>5863</v>
      </c>
      <c r="E316" t="str">
        <f t="shared" si="4"/>
        <v>, "UPCOM_HIO Công ty cổ phần Helio Energy "</v>
      </c>
    </row>
    <row r="317" spans="2:5">
      <c r="B317" t="s">
        <v>2510</v>
      </c>
      <c r="C317" t="s">
        <v>830</v>
      </c>
      <c r="D317" t="s">
        <v>5864</v>
      </c>
      <c r="E317" t="str">
        <f t="shared" si="4"/>
        <v>, "UPCOM_HJC CTCP Hòa Việt "</v>
      </c>
    </row>
    <row r="318" spans="2:5">
      <c r="B318" t="s">
        <v>2510</v>
      </c>
      <c r="C318" t="s">
        <v>834</v>
      </c>
      <c r="D318" t="s">
        <v>5865</v>
      </c>
      <c r="E318" t="str">
        <f t="shared" si="4"/>
        <v>, "UPCOM_HKB CTCP Nông nghiệp và Thực phẩm Hà Nội-Kinh Bắc "</v>
      </c>
    </row>
    <row r="319" spans="2:5">
      <c r="B319" t="s">
        <v>2510</v>
      </c>
      <c r="C319" t="s">
        <v>840</v>
      </c>
      <c r="D319" t="s">
        <v>5866</v>
      </c>
      <c r="E319" t="str">
        <f t="shared" si="4"/>
        <v>, "UPCOM_HLA CTCP Hữu Liên Á Châu "</v>
      </c>
    </row>
    <row r="320" spans="2:5">
      <c r="B320" t="s">
        <v>2510</v>
      </c>
      <c r="C320" t="s">
        <v>842</v>
      </c>
      <c r="D320" t="s">
        <v>5867</v>
      </c>
      <c r="E320" t="str">
        <f t="shared" si="4"/>
        <v>, "UPCOM_HLB CTCP Bia và Nước giải khát Hạ Long "</v>
      </c>
    </row>
    <row r="321" spans="2:5">
      <c r="B321" t="s">
        <v>2510</v>
      </c>
      <c r="C321" t="s">
        <v>5868</v>
      </c>
      <c r="D321" t="s">
        <v>5869</v>
      </c>
      <c r="E321" t="str">
        <f t="shared" si="4"/>
        <v>, "UPCOM_HLO CTCP Công nghệ Ha Lô "</v>
      </c>
    </row>
    <row r="322" spans="2:5">
      <c r="B322" t="s">
        <v>2510</v>
      </c>
      <c r="C322" t="s">
        <v>5870</v>
      </c>
      <c r="D322" t="s">
        <v>5871</v>
      </c>
      <c r="E322" t="str">
        <f t="shared" si="4"/>
        <v>, "UPCOM_HLS CTCP Sứ kỹ thuật Hoàng Liên Sơn "</v>
      </c>
    </row>
    <row r="323" spans="2:5">
      <c r="B323" t="s">
        <v>2510</v>
      </c>
      <c r="C323" t="s">
        <v>5872</v>
      </c>
      <c r="D323" t="s">
        <v>5873</v>
      </c>
      <c r="E323" t="str">
        <f t="shared" si="4"/>
        <v>, "UPCOM_HLT CTCP Dệt may Hoàng Thị Loan "</v>
      </c>
    </row>
    <row r="324" spans="2:5">
      <c r="B324" t="s">
        <v>2510</v>
      </c>
      <c r="C324" t="s">
        <v>852</v>
      </c>
      <c r="D324" t="s">
        <v>5874</v>
      </c>
      <c r="E324" t="str">
        <f t="shared" ref="E324:E387" si="5">", """&amp;B324&amp;"_"&amp;C324&amp;" "&amp;D324&amp;" """</f>
        <v>, "UPCOM_HLY Công ty cổ phần gốm xây dựng Yên Hưng "</v>
      </c>
    </row>
    <row r="325" spans="2:5">
      <c r="B325" t="s">
        <v>2510</v>
      </c>
      <c r="C325" t="s">
        <v>5875</v>
      </c>
      <c r="D325" t="s">
        <v>5876</v>
      </c>
      <c r="E325" t="str">
        <f t="shared" si="5"/>
        <v>, "UPCOM_HMD CTCP Hóa chất Minh Đức "</v>
      </c>
    </row>
    <row r="326" spans="2:5">
      <c r="B326" t="s">
        <v>2510</v>
      </c>
      <c r="C326" t="s">
        <v>856</v>
      </c>
      <c r="D326" t="s">
        <v>5877</v>
      </c>
      <c r="E326" t="str">
        <f t="shared" si="5"/>
        <v>, "UPCOM_HMG Công ty Cổ phần Kim khí Hà Nội - VNSTEEL "</v>
      </c>
    </row>
    <row r="327" spans="2:5">
      <c r="B327" t="s">
        <v>2510</v>
      </c>
      <c r="C327" t="s">
        <v>5878</v>
      </c>
      <c r="D327" t="s">
        <v>5879</v>
      </c>
      <c r="E327" t="str">
        <f t="shared" si="5"/>
        <v>, "UPCOM_HMS CTCP Xây dựng bảo tàng Hồ Chí Minh "</v>
      </c>
    </row>
    <row r="328" spans="2:5">
      <c r="B328" t="s">
        <v>2510</v>
      </c>
      <c r="C328" t="s">
        <v>860</v>
      </c>
      <c r="D328" t="s">
        <v>5880</v>
      </c>
      <c r="E328" t="str">
        <f t="shared" si="5"/>
        <v>, "UPCOM_HNB CTCP Bến Xe Hà Nội "</v>
      </c>
    </row>
    <row r="329" spans="2:5">
      <c r="B329" t="s">
        <v>2510</v>
      </c>
      <c r="C329" t="s">
        <v>862</v>
      </c>
      <c r="D329" t="s">
        <v>863</v>
      </c>
      <c r="E329" t="str">
        <f t="shared" si="5"/>
        <v>, "UPCOM_HND CTCP Nhiệt điện Hải Phòng "</v>
      </c>
    </row>
    <row r="330" spans="2:5">
      <c r="B330" t="s">
        <v>2510</v>
      </c>
      <c r="C330" t="s">
        <v>864</v>
      </c>
      <c r="D330" t="s">
        <v>865</v>
      </c>
      <c r="E330" t="str">
        <f t="shared" si="5"/>
        <v>, "UPCOM_HNF CTCP Thực phẩm Hữu Nghị "</v>
      </c>
    </row>
    <row r="331" spans="2:5">
      <c r="B331" t="s">
        <v>2510</v>
      </c>
      <c r="C331" t="s">
        <v>866</v>
      </c>
      <c r="D331" t="s">
        <v>5881</v>
      </c>
      <c r="E331" t="str">
        <f t="shared" si="5"/>
        <v>, "UPCOM_HNG CTCP Nông nghiệp Quốc tế Hoàng Anh Gia Lai "</v>
      </c>
    </row>
    <row r="332" spans="2:5">
      <c r="B332" t="s">
        <v>2510</v>
      </c>
      <c r="C332" t="s">
        <v>5882</v>
      </c>
      <c r="D332" t="s">
        <v>5883</v>
      </c>
      <c r="E332" t="str">
        <f t="shared" si="5"/>
        <v>, "UPCOM_HNI CTCP May Hữu Nghị "</v>
      </c>
    </row>
    <row r="333" spans="2:5">
      <c r="B333" t="s">
        <v>2510</v>
      </c>
      <c r="C333" t="s">
        <v>868</v>
      </c>
      <c r="D333" t="s">
        <v>5884</v>
      </c>
      <c r="E333" t="str">
        <f t="shared" si="5"/>
        <v>, "UPCOM_HNM CTCP Sữa Hà Nội "</v>
      </c>
    </row>
    <row r="334" spans="2:5">
      <c r="B334" t="s">
        <v>2510</v>
      </c>
      <c r="C334" t="s">
        <v>870</v>
      </c>
      <c r="D334" t="s">
        <v>5885</v>
      </c>
      <c r="E334" t="str">
        <f t="shared" si="5"/>
        <v>, "UPCOM_HNP CTCP Hanel Xốp Nhựa "</v>
      </c>
    </row>
    <row r="335" spans="2:5">
      <c r="B335" t="s">
        <v>2510</v>
      </c>
      <c r="C335" t="s">
        <v>5886</v>
      </c>
      <c r="D335" t="s">
        <v>5887</v>
      </c>
      <c r="E335" t="str">
        <f t="shared" si="5"/>
        <v>, "UPCOM_HNR CTCP Rượu và nước giải khát Hà Nội "</v>
      </c>
    </row>
    <row r="336" spans="2:5">
      <c r="B336" t="s">
        <v>2510</v>
      </c>
      <c r="C336" t="s">
        <v>3741</v>
      </c>
      <c r="D336" t="s">
        <v>5888</v>
      </c>
      <c r="E336" t="str">
        <f t="shared" si="5"/>
        <v>, "UPCOM_HOT CTCP Du lịch - Dịch vụ Hội An "</v>
      </c>
    </row>
    <row r="337" spans="2:5">
      <c r="B337" t="s">
        <v>2510</v>
      </c>
      <c r="C337" t="s">
        <v>876</v>
      </c>
      <c r="D337" t="s">
        <v>5889</v>
      </c>
      <c r="E337" t="str">
        <f t="shared" si="5"/>
        <v>, "UPCOM_HPB CTCP Bao bì PP "</v>
      </c>
    </row>
    <row r="338" spans="2:5">
      <c r="B338" t="s">
        <v>2510</v>
      </c>
      <c r="C338" t="s">
        <v>878</v>
      </c>
      <c r="D338" t="s">
        <v>5890</v>
      </c>
      <c r="E338" t="str">
        <f t="shared" si="5"/>
        <v>, "UPCOM_HPD CTCP Thủy điện Đăk Đoa "</v>
      </c>
    </row>
    <row r="339" spans="2:5">
      <c r="B339" t="s">
        <v>2510</v>
      </c>
      <c r="C339" t="s">
        <v>5891</v>
      </c>
      <c r="D339" t="s">
        <v>5892</v>
      </c>
      <c r="E339" t="str">
        <f t="shared" si="5"/>
        <v>, "UPCOM_HPH CTCP Hóa chất Hưng Phát Hà Bắc "</v>
      </c>
    </row>
    <row r="340" spans="2:5">
      <c r="B340" t="s">
        <v>2510</v>
      </c>
      <c r="C340" t="s">
        <v>5893</v>
      </c>
      <c r="D340" t="s">
        <v>5894</v>
      </c>
      <c r="E340" t="str">
        <f t="shared" si="5"/>
        <v>, "UPCOM_HPI CTCP Khu công nghiệp Hiệp Phước "</v>
      </c>
    </row>
    <row r="341" spans="2:5">
      <c r="B341" t="s">
        <v>2510</v>
      </c>
      <c r="C341" t="s">
        <v>884</v>
      </c>
      <c r="D341" t="s">
        <v>885</v>
      </c>
      <c r="E341" t="str">
        <f t="shared" si="5"/>
        <v>, "UPCOM_HPM CTCP Xây dựng Thương mại và Khoáng sản Hoàng Phúc "</v>
      </c>
    </row>
    <row r="342" spans="2:5">
      <c r="B342" t="s">
        <v>2510</v>
      </c>
      <c r="C342" t="s">
        <v>886</v>
      </c>
      <c r="D342" t="s">
        <v>5895</v>
      </c>
      <c r="E342" t="str">
        <f t="shared" si="5"/>
        <v>, "UPCOM_HPP CTCP Sơn Hải Phòng "</v>
      </c>
    </row>
    <row r="343" spans="2:5">
      <c r="B343" t="s">
        <v>2510</v>
      </c>
      <c r="C343" t="s">
        <v>892</v>
      </c>
      <c r="D343" t="s">
        <v>5896</v>
      </c>
      <c r="E343" t="str">
        <f t="shared" si="5"/>
        <v>, "UPCOM_HPT CTCP Dịch vụ Công nghệ Tin học HPT "</v>
      </c>
    </row>
    <row r="344" spans="2:5">
      <c r="B344" t="s">
        <v>2510</v>
      </c>
      <c r="C344" t="s">
        <v>894</v>
      </c>
      <c r="D344" t="s">
        <v>5897</v>
      </c>
      <c r="E344" t="str">
        <f t="shared" si="5"/>
        <v>, "UPCOM_HPW CTCP Cấp nước Hải Phòng "</v>
      </c>
    </row>
    <row r="345" spans="2:5">
      <c r="B345" t="s">
        <v>2510</v>
      </c>
      <c r="C345" t="s">
        <v>5898</v>
      </c>
      <c r="D345" t="s">
        <v>5899</v>
      </c>
      <c r="E345" t="str">
        <f t="shared" si="5"/>
        <v>, "UPCOM_HRB CTCP Harec Đầu tư và Thương mại "</v>
      </c>
    </row>
    <row r="346" spans="2:5">
      <c r="B346" t="s">
        <v>2510</v>
      </c>
      <c r="C346" t="s">
        <v>904</v>
      </c>
      <c r="D346" t="s">
        <v>5900</v>
      </c>
      <c r="E346" t="str">
        <f t="shared" si="5"/>
        <v>, "UPCOM_HSA Công ty Cổ phần Hestia "</v>
      </c>
    </row>
    <row r="347" spans="2:5">
      <c r="B347" t="s">
        <v>2510</v>
      </c>
      <c r="C347" t="s">
        <v>910</v>
      </c>
      <c r="D347" t="s">
        <v>5901</v>
      </c>
      <c r="E347" t="str">
        <f t="shared" si="5"/>
        <v>, "UPCOM_HSI CTCP Vật tư Tổng hợp và Phân bón Hóa sinh "</v>
      </c>
    </row>
    <row r="348" spans="2:5">
      <c r="B348" t="s">
        <v>2510</v>
      </c>
      <c r="C348" t="s">
        <v>5902</v>
      </c>
      <c r="D348" t="s">
        <v>5903</v>
      </c>
      <c r="E348" t="str">
        <f t="shared" si="5"/>
        <v>, "UPCOM_HSM Tổng Công ty cổ phần Dệt may Hà Nội "</v>
      </c>
    </row>
    <row r="349" spans="2:5">
      <c r="B349" t="s">
        <v>2510</v>
      </c>
      <c r="C349" t="s">
        <v>5904</v>
      </c>
      <c r="D349" t="s">
        <v>5905</v>
      </c>
      <c r="E349" t="str">
        <f t="shared" si="5"/>
        <v>, "UPCOM_HSP CTCP Sơn tổng hợp Hà Nội "</v>
      </c>
    </row>
    <row r="350" spans="2:5">
      <c r="B350" t="s">
        <v>2510</v>
      </c>
      <c r="C350" t="s">
        <v>5906</v>
      </c>
      <c r="D350" t="s">
        <v>5907</v>
      </c>
      <c r="E350" t="str">
        <f t="shared" si="5"/>
        <v>, "UPCOM_HSV CTCP Tập đoàn HSV Việt Nam "</v>
      </c>
    </row>
    <row r="351" spans="2:5">
      <c r="B351" t="s">
        <v>2510</v>
      </c>
      <c r="C351" t="s">
        <v>5908</v>
      </c>
      <c r="D351" t="s">
        <v>5909</v>
      </c>
      <c r="E351" t="str">
        <f t="shared" si="5"/>
        <v>, "UPCOM_HTE CTCP Đầu tư Kinh doanh Điện lực Thành phố Hồ Chí Minh "</v>
      </c>
    </row>
    <row r="352" spans="2:5">
      <c r="B352" t="s">
        <v>2510</v>
      </c>
      <c r="C352" t="s">
        <v>5910</v>
      </c>
      <c r="D352" t="s">
        <v>5911</v>
      </c>
      <c r="E352" t="str">
        <f t="shared" si="5"/>
        <v>, "UPCOM_HTM Tổng công ty Thương mại Hà Nội - CTCP "</v>
      </c>
    </row>
    <row r="353" spans="2:5">
      <c r="B353" t="s">
        <v>2510</v>
      </c>
      <c r="C353" t="s">
        <v>5912</v>
      </c>
      <c r="D353" t="s">
        <v>5913</v>
      </c>
      <c r="E353" t="str">
        <f t="shared" si="5"/>
        <v>, "UPCOM_HTP CTCP In sách giáo khoa Hòa Phát "</v>
      </c>
    </row>
    <row r="354" spans="2:5">
      <c r="B354" t="s">
        <v>2510</v>
      </c>
      <c r="C354" t="s">
        <v>5914</v>
      </c>
      <c r="D354" t="s">
        <v>5915</v>
      </c>
      <c r="E354" t="str">
        <f t="shared" si="5"/>
        <v>, "UPCOM_HTT CTCP Thương mại Hà Tây "</v>
      </c>
    </row>
    <row r="355" spans="2:5">
      <c r="B355" t="s">
        <v>2510</v>
      </c>
      <c r="C355" t="s">
        <v>934</v>
      </c>
      <c r="D355" t="s">
        <v>5916</v>
      </c>
      <c r="E355" t="str">
        <f t="shared" si="5"/>
        <v>, "UPCOM_HU3 CTCP Đầu tư và Xây dựng HUD3 "</v>
      </c>
    </row>
    <row r="356" spans="2:5">
      <c r="B356" t="s">
        <v>2510</v>
      </c>
      <c r="C356" t="s">
        <v>936</v>
      </c>
      <c r="D356" t="s">
        <v>5917</v>
      </c>
      <c r="E356" t="str">
        <f t="shared" si="5"/>
        <v>, "UPCOM_HU4 Công ty cổ phần Đầu tư và Xây dựng HUD4 "</v>
      </c>
    </row>
    <row r="357" spans="2:5">
      <c r="B357" t="s">
        <v>2510</v>
      </c>
      <c r="C357" t="s">
        <v>938</v>
      </c>
      <c r="D357" t="s">
        <v>5918</v>
      </c>
      <c r="E357" t="str">
        <f t="shared" si="5"/>
        <v>, "UPCOM_HU6 CTCP Đầu tư Phát triển nhà và đô thị HUD6 "</v>
      </c>
    </row>
    <row r="358" spans="2:5">
      <c r="B358" t="s">
        <v>2510</v>
      </c>
      <c r="C358" t="s">
        <v>5919</v>
      </c>
      <c r="D358" t="s">
        <v>5920</v>
      </c>
      <c r="E358" t="str">
        <f t="shared" si="5"/>
        <v>, "UPCOM_HUG Tổng công ty May Hưng Yên - CTCP "</v>
      </c>
    </row>
    <row r="359" spans="2:5">
      <c r="B359" t="s">
        <v>2510</v>
      </c>
      <c r="C359" t="s">
        <v>942</v>
      </c>
      <c r="D359" t="s">
        <v>5921</v>
      </c>
      <c r="E359" t="str">
        <f t="shared" si="5"/>
        <v>, "UPCOM_HVA CTCP Đầu tư HVA "</v>
      </c>
    </row>
    <row r="360" spans="2:5">
      <c r="B360" t="s">
        <v>2510</v>
      </c>
      <c r="C360" t="s">
        <v>946</v>
      </c>
      <c r="D360" t="s">
        <v>5922</v>
      </c>
      <c r="E360" t="str">
        <f t="shared" si="5"/>
        <v>, "UPCOM_HVG CTCP Hùng Vương "</v>
      </c>
    </row>
    <row r="361" spans="2:5">
      <c r="B361" t="s">
        <v>2510</v>
      </c>
      <c r="C361" t="s">
        <v>5923</v>
      </c>
      <c r="D361" t="s">
        <v>5924</v>
      </c>
      <c r="E361" t="str">
        <f t="shared" si="5"/>
        <v>, "UPCOM_HWS CTCP Cấp nước Huế "</v>
      </c>
    </row>
    <row r="362" spans="2:5">
      <c r="B362" t="s">
        <v>2510</v>
      </c>
      <c r="C362" t="s">
        <v>958</v>
      </c>
      <c r="D362" t="s">
        <v>5925</v>
      </c>
      <c r="E362" t="str">
        <f t="shared" si="5"/>
        <v>, "UPCOM_IBC CTCP Đầu tư Apax Holdings "</v>
      </c>
    </row>
    <row r="363" spans="2:5">
      <c r="B363" t="s">
        <v>2510</v>
      </c>
      <c r="C363" t="s">
        <v>5926</v>
      </c>
      <c r="D363" t="s">
        <v>5927</v>
      </c>
      <c r="E363" t="str">
        <f t="shared" si="5"/>
        <v>, "UPCOM_IBD CTCP In Tổng hợp Bình Dương "</v>
      </c>
    </row>
    <row r="364" spans="2:5">
      <c r="B364" t="s">
        <v>2510</v>
      </c>
      <c r="C364" t="s">
        <v>960</v>
      </c>
      <c r="D364" t="s">
        <v>5928</v>
      </c>
      <c r="E364" t="str">
        <f t="shared" si="5"/>
        <v>, "UPCOM_ICC CTCP Xây dựng Công Nghiệp "</v>
      </c>
    </row>
    <row r="365" spans="2:5">
      <c r="B365" t="s">
        <v>2510</v>
      </c>
      <c r="C365" t="s">
        <v>962</v>
      </c>
      <c r="D365" t="s">
        <v>5929</v>
      </c>
      <c r="E365" t="str">
        <f t="shared" si="5"/>
        <v>, "UPCOM_ICF CTCP Đầu tư Thương mại Thủy Sản "</v>
      </c>
    </row>
    <row r="366" spans="2:5">
      <c r="B366" t="s">
        <v>2510</v>
      </c>
      <c r="C366" t="s">
        <v>966</v>
      </c>
      <c r="D366" t="s">
        <v>5930</v>
      </c>
      <c r="E366" t="str">
        <f t="shared" si="5"/>
        <v>, "UPCOM_ICI CTCP Đầu tư và Xây dựng công nghiệp "</v>
      </c>
    </row>
    <row r="367" spans="2:5">
      <c r="B367" t="s">
        <v>2510</v>
      </c>
      <c r="C367" t="s">
        <v>968</v>
      </c>
      <c r="D367" t="s">
        <v>5931</v>
      </c>
      <c r="E367" t="str">
        <f t="shared" si="5"/>
        <v>, "UPCOM_ICN CTCP Đầu tư Xây dựng Dầu khí IDICO "</v>
      </c>
    </row>
    <row r="368" spans="2:5">
      <c r="B368" t="s">
        <v>2510</v>
      </c>
      <c r="C368" t="s">
        <v>5932</v>
      </c>
      <c r="D368" t="s">
        <v>5933</v>
      </c>
      <c r="E368" t="str">
        <f t="shared" si="5"/>
        <v>, "UPCOM_IDP CTCP Sữa Quốc Tế LOF "</v>
      </c>
    </row>
    <row r="369" spans="2:5">
      <c r="B369" t="s">
        <v>2510</v>
      </c>
      <c r="C369" t="s">
        <v>978</v>
      </c>
      <c r="D369" t="s">
        <v>5934</v>
      </c>
      <c r="E369" t="str">
        <f t="shared" si="5"/>
        <v>, "UPCOM_IFS CTCP Thực phẩm Quốc tế "</v>
      </c>
    </row>
    <row r="370" spans="2:5">
      <c r="B370" t="s">
        <v>2510</v>
      </c>
      <c r="C370" t="s">
        <v>980</v>
      </c>
      <c r="D370" t="s">
        <v>5935</v>
      </c>
      <c r="E370" t="str">
        <f t="shared" si="5"/>
        <v>, "UPCOM_IHK CTCP In Hàng không "</v>
      </c>
    </row>
    <row r="371" spans="2:5">
      <c r="B371" t="s">
        <v>2510</v>
      </c>
      <c r="C371" t="s">
        <v>5936</v>
      </c>
      <c r="D371" t="s">
        <v>5937</v>
      </c>
      <c r="E371" t="str">
        <f t="shared" si="5"/>
        <v>, "UPCOM_ILA CTCP ILA "</v>
      </c>
    </row>
    <row r="372" spans="2:5">
      <c r="B372" t="s">
        <v>2510</v>
      </c>
      <c r="C372" t="s">
        <v>984</v>
      </c>
      <c r="D372" t="s">
        <v>5938</v>
      </c>
      <c r="E372" t="str">
        <f t="shared" si="5"/>
        <v>, "UPCOM_ILC CTCP Hợp tác lao động với nước ngoài "</v>
      </c>
    </row>
    <row r="373" spans="2:5">
      <c r="B373" t="s">
        <v>2510</v>
      </c>
      <c r="C373" t="s">
        <v>5939</v>
      </c>
      <c r="D373" t="s">
        <v>5940</v>
      </c>
      <c r="E373" t="str">
        <f t="shared" si="5"/>
        <v>, "UPCOM_ILS CTCP Đầu tư Thương mại và Dịch vụ Quốc tế "</v>
      </c>
    </row>
    <row r="374" spans="2:5">
      <c r="B374" t="s">
        <v>2510</v>
      </c>
      <c r="C374" t="s">
        <v>986</v>
      </c>
      <c r="D374" t="s">
        <v>5941</v>
      </c>
      <c r="E374" t="str">
        <f t="shared" si="5"/>
        <v>, "UPCOM_IME CTCP Cơ khí và Xây lắp Công nghiệp "</v>
      </c>
    </row>
    <row r="375" spans="2:5">
      <c r="B375" t="s">
        <v>2510</v>
      </c>
      <c r="C375" t="s">
        <v>992</v>
      </c>
      <c r="D375" t="s">
        <v>5942</v>
      </c>
      <c r="E375" t="str">
        <f t="shared" si="5"/>
        <v>, "UPCOM_IN4 CTCP In số 4 "</v>
      </c>
    </row>
    <row r="376" spans="2:5">
      <c r="B376" t="s">
        <v>2510</v>
      </c>
      <c r="C376" t="s">
        <v>5943</v>
      </c>
      <c r="D376" t="s">
        <v>5944</v>
      </c>
      <c r="E376" t="str">
        <f t="shared" si="5"/>
        <v>, "UPCOM_ING CTCP Đầu tư và Phát triển Xây dựng "</v>
      </c>
    </row>
    <row r="377" spans="2:5">
      <c r="B377" t="s">
        <v>2510</v>
      </c>
      <c r="C377" t="s">
        <v>5945</v>
      </c>
      <c r="D377" t="s">
        <v>5946</v>
      </c>
      <c r="E377" t="str">
        <f t="shared" si="5"/>
        <v>, "UPCOM_IRC CTCP Cao su Công nghiệp "</v>
      </c>
    </row>
    <row r="378" spans="2:5">
      <c r="B378" t="s">
        <v>2510</v>
      </c>
      <c r="C378" t="s">
        <v>1000</v>
      </c>
      <c r="D378" t="s">
        <v>5947</v>
      </c>
      <c r="E378" t="str">
        <f t="shared" si="5"/>
        <v>, "UPCOM_ISG CTCP Vận tải biển và Hợp tác lao động Quốc tế "</v>
      </c>
    </row>
    <row r="379" spans="2:5">
      <c r="B379" t="s">
        <v>2510</v>
      </c>
      <c r="C379" t="s">
        <v>1002</v>
      </c>
      <c r="D379" t="s">
        <v>5948</v>
      </c>
      <c r="E379" t="str">
        <f t="shared" si="5"/>
        <v>, "UPCOM_ISH CTCP Thủy điện Srok Phu Miêng IDICO "</v>
      </c>
    </row>
    <row r="380" spans="2:5">
      <c r="B380" t="s">
        <v>2510</v>
      </c>
      <c r="C380" t="s">
        <v>1004</v>
      </c>
      <c r="D380" t="s">
        <v>5949</v>
      </c>
      <c r="E380" t="str">
        <f t="shared" si="5"/>
        <v>, "UPCOM_IST CTCP ICD Tân Cảng Sóng Thần "</v>
      </c>
    </row>
    <row r="381" spans="2:5">
      <c r="B381" t="s">
        <v>2510</v>
      </c>
      <c r="C381" t="s">
        <v>1006</v>
      </c>
      <c r="D381" t="s">
        <v>1007</v>
      </c>
      <c r="E381" t="str">
        <f t="shared" si="5"/>
        <v>, "UPCOM_ITA Công ty Cổ phần Đầu tư và Công nghiệp Tân Tạo "</v>
      </c>
    </row>
    <row r="382" spans="2:5">
      <c r="B382" t="s">
        <v>2510</v>
      </c>
      <c r="C382" t="s">
        <v>1014</v>
      </c>
      <c r="D382" t="s">
        <v>5950</v>
      </c>
      <c r="E382" t="str">
        <f t="shared" si="5"/>
        <v>, "UPCOM_ITS CTCP Đầu tư, Thương mại và Dịch vụ - Vinacomin "</v>
      </c>
    </row>
    <row r="383" spans="2:5">
      <c r="B383" t="s">
        <v>2510</v>
      </c>
      <c r="C383" t="s">
        <v>5951</v>
      </c>
      <c r="D383" t="s">
        <v>5952</v>
      </c>
      <c r="E383" t="str">
        <f t="shared" si="5"/>
        <v>, "UPCOM_JOS CTCP Chế biến Thủy sản Xuất khẩu Minh Hải "</v>
      </c>
    </row>
    <row r="384" spans="2:5">
      <c r="B384" t="s">
        <v>2510</v>
      </c>
      <c r="C384" t="s">
        <v>1020</v>
      </c>
      <c r="D384" t="s">
        <v>5953</v>
      </c>
      <c r="E384" t="str">
        <f t="shared" si="5"/>
        <v>, "UPCOM_KAC CTCP Đầu tư Địa ốc Khang An "</v>
      </c>
    </row>
    <row r="385" spans="2:5">
      <c r="B385" t="s">
        <v>2510</v>
      </c>
      <c r="C385" t="s">
        <v>1026</v>
      </c>
      <c r="D385" t="s">
        <v>5954</v>
      </c>
      <c r="E385" t="str">
        <f t="shared" si="5"/>
        <v>, "UPCOM_KCB CTCP Khoáng sản và Luyện Kim Cao Bằng "</v>
      </c>
    </row>
    <row r="386" spans="2:5">
      <c r="B386" t="s">
        <v>2510</v>
      </c>
      <c r="C386" t="s">
        <v>1028</v>
      </c>
      <c r="D386" t="s">
        <v>5955</v>
      </c>
      <c r="E386" t="str">
        <f t="shared" si="5"/>
        <v>, "UPCOM_KCE CTCP Bê tông ly tâm Điện lực Khánh Hòa "</v>
      </c>
    </row>
    <row r="387" spans="2:5">
      <c r="B387" t="s">
        <v>2510</v>
      </c>
      <c r="C387" t="s">
        <v>5956</v>
      </c>
      <c r="D387" t="s">
        <v>5957</v>
      </c>
      <c r="E387" t="str">
        <f t="shared" si="5"/>
        <v>, "UPCOM_KGM CTCP Xuất nhập khẩu Kiên Giang "</v>
      </c>
    </row>
    <row r="388" spans="2:5">
      <c r="B388" t="s">
        <v>2510</v>
      </c>
      <c r="C388" t="s">
        <v>1040</v>
      </c>
      <c r="D388" t="s">
        <v>1041</v>
      </c>
      <c r="E388" t="str">
        <f t="shared" ref="E388:E451" si="6">", """&amp;B388&amp;"_"&amp;C388&amp;" "&amp;D388&amp;" """</f>
        <v>, "UPCOM_KHD CTCP Khai thác, Chế biến khoáng sản Hải Dương "</v>
      </c>
    </row>
    <row r="389" spans="2:5">
      <c r="B389" t="s">
        <v>2510</v>
      </c>
      <c r="C389" t="s">
        <v>1042</v>
      </c>
      <c r="D389" t="s">
        <v>5958</v>
      </c>
      <c r="E389" t="str">
        <f t="shared" si="6"/>
        <v>, "UPCOM_KHL CTCP Khoáng sản và Vật liệu Xây dựng Hưng Long "</v>
      </c>
    </row>
    <row r="390" spans="2:5">
      <c r="B390" t="s">
        <v>2510</v>
      </c>
      <c r="C390" t="s">
        <v>1046</v>
      </c>
      <c r="D390" t="s">
        <v>5959</v>
      </c>
      <c r="E390" t="str">
        <f t="shared" si="6"/>
        <v>, "UPCOM_KHW CTCP Cấp thoát nước Khánh Hòa "</v>
      </c>
    </row>
    <row r="391" spans="2:5">
      <c r="B391" t="s">
        <v>2510</v>
      </c>
      <c r="C391" t="s">
        <v>1048</v>
      </c>
      <c r="D391" t="s">
        <v>5960</v>
      </c>
      <c r="E391" t="str">
        <f t="shared" si="6"/>
        <v>, "UPCOM_KIP Công ty Cổ phần K.I.P Việt Nam "</v>
      </c>
    </row>
    <row r="392" spans="2:5">
      <c r="B392" t="s">
        <v>2510</v>
      </c>
      <c r="C392" t="s">
        <v>2547</v>
      </c>
      <c r="D392" t="s">
        <v>5961</v>
      </c>
      <c r="E392" t="str">
        <f t="shared" si="6"/>
        <v>, "UPCOM_KLB Ngân hàng Thương mại cổ phần Kiên Long "</v>
      </c>
    </row>
    <row r="393" spans="2:5">
      <c r="B393" t="s">
        <v>2510</v>
      </c>
      <c r="C393" t="s">
        <v>1052</v>
      </c>
      <c r="D393" t="s">
        <v>5962</v>
      </c>
      <c r="E393" t="str">
        <f t="shared" si="6"/>
        <v>, "UPCOM_KLF CTCP Đầu tư Thương mại và Xuất nhập khẩu CFS "</v>
      </c>
    </row>
    <row r="394" spans="2:5">
      <c r="B394" t="s">
        <v>2510</v>
      </c>
      <c r="C394" t="s">
        <v>1070</v>
      </c>
      <c r="D394" t="s">
        <v>5963</v>
      </c>
      <c r="E394" t="str">
        <f t="shared" si="6"/>
        <v>, "UPCOM_KSH CTCP Damac GLS "</v>
      </c>
    </row>
    <row r="395" spans="2:5">
      <c r="B395" t="s">
        <v>2510</v>
      </c>
      <c r="C395" t="s">
        <v>5964</v>
      </c>
      <c r="D395" t="s">
        <v>5965</v>
      </c>
      <c r="E395" t="str">
        <f t="shared" si="6"/>
        <v>, "UPCOM_KTC CTCP Thương mại Kiên Giang "</v>
      </c>
    </row>
    <row r="396" spans="2:5">
      <c r="B396" t="s">
        <v>2510</v>
      </c>
      <c r="C396" t="s">
        <v>1084</v>
      </c>
      <c r="D396" t="s">
        <v>1085</v>
      </c>
      <c r="E396" t="str">
        <f t="shared" si="6"/>
        <v>, "UPCOM_KTL CTCP Kim khí Thăng Long "</v>
      </c>
    </row>
    <row r="397" spans="2:5">
      <c r="B397" t="s">
        <v>2510</v>
      </c>
      <c r="C397" t="s">
        <v>1088</v>
      </c>
      <c r="D397" t="s">
        <v>5966</v>
      </c>
      <c r="E397" t="str">
        <f t="shared" si="6"/>
        <v>, "UPCOM_KTT Công ty cổ phần Tập đoàn Đầu tư KTT "</v>
      </c>
    </row>
    <row r="398" spans="2:5">
      <c r="B398" t="s">
        <v>2510</v>
      </c>
      <c r="C398" t="s">
        <v>1090</v>
      </c>
      <c r="D398" t="s">
        <v>1091</v>
      </c>
      <c r="E398" t="str">
        <f t="shared" si="6"/>
        <v>, "UPCOM_KVC CTCP Sản xuất Xuất nhập khẩu Inox Kim Vĩ "</v>
      </c>
    </row>
    <row r="399" spans="2:5">
      <c r="B399" t="s">
        <v>2510</v>
      </c>
      <c r="C399" t="s">
        <v>5967</v>
      </c>
      <c r="D399" t="s">
        <v>5968</v>
      </c>
      <c r="E399" t="str">
        <f t="shared" si="6"/>
        <v>, "UPCOM_KWA CTCP Cấp thoát nước và môi trường Kiến Tường "</v>
      </c>
    </row>
    <row r="400" spans="2:5">
      <c r="B400" t="s">
        <v>2510</v>
      </c>
      <c r="C400" t="s">
        <v>1094</v>
      </c>
      <c r="D400" t="s">
        <v>5969</v>
      </c>
      <c r="E400" t="str">
        <f t="shared" si="6"/>
        <v>, "UPCOM_L12 CTCP Licogi 12 "</v>
      </c>
    </row>
    <row r="401" spans="2:5">
      <c r="B401" t="s">
        <v>2510</v>
      </c>
      <c r="C401" t="s">
        <v>1100</v>
      </c>
      <c r="D401" t="s">
        <v>5970</v>
      </c>
      <c r="E401" t="str">
        <f t="shared" si="6"/>
        <v>, "UPCOM_L35 Công ty Cổ phần Cơ khí lắp máy Lilama "</v>
      </c>
    </row>
    <row r="402" spans="2:5">
      <c r="B402" t="s">
        <v>2510</v>
      </c>
      <c r="C402" t="s">
        <v>1102</v>
      </c>
      <c r="D402" t="s">
        <v>5971</v>
      </c>
      <c r="E402" t="str">
        <f t="shared" si="6"/>
        <v>, "UPCOM_L43 CTCP Lilama 45.3 "</v>
      </c>
    </row>
    <row r="403" spans="2:5">
      <c r="B403" t="s">
        <v>2510</v>
      </c>
      <c r="C403" t="s">
        <v>1104</v>
      </c>
      <c r="D403" t="s">
        <v>5972</v>
      </c>
      <c r="E403" t="str">
        <f t="shared" si="6"/>
        <v>, "UPCOM_L44 CTCP Lilama 45.4 "</v>
      </c>
    </row>
    <row r="404" spans="2:5">
      <c r="B404" t="s">
        <v>2510</v>
      </c>
      <c r="C404" t="s">
        <v>1106</v>
      </c>
      <c r="D404" t="s">
        <v>1107</v>
      </c>
      <c r="E404" t="str">
        <f t="shared" si="6"/>
        <v>, "UPCOM_L45 CTCP Lilama 45.1 "</v>
      </c>
    </row>
    <row r="405" spans="2:5">
      <c r="B405" t="s">
        <v>2510</v>
      </c>
      <c r="C405" t="s">
        <v>1108</v>
      </c>
      <c r="D405" t="s">
        <v>5973</v>
      </c>
      <c r="E405" t="str">
        <f t="shared" si="6"/>
        <v>, "UPCOM_L61 CTCP Lilama 69-1 "</v>
      </c>
    </row>
    <row r="406" spans="2:5">
      <c r="B406" t="s">
        <v>2510</v>
      </c>
      <c r="C406" t="s">
        <v>1110</v>
      </c>
      <c r="D406" t="s">
        <v>5974</v>
      </c>
      <c r="E406" t="str">
        <f t="shared" si="6"/>
        <v>, "UPCOM_L62 Công ty cổ phần LILAMA 69-2 "</v>
      </c>
    </row>
    <row r="407" spans="2:5">
      <c r="B407" t="s">
        <v>2510</v>
      </c>
      <c r="C407" t="s">
        <v>1112</v>
      </c>
      <c r="D407" t="s">
        <v>5975</v>
      </c>
      <c r="E407" t="str">
        <f t="shared" si="6"/>
        <v>, "UPCOM_L63 Công ty Cổ phần Lilama 69-3 "</v>
      </c>
    </row>
    <row r="408" spans="2:5">
      <c r="B408" t="s">
        <v>2510</v>
      </c>
      <c r="C408" t="s">
        <v>1116</v>
      </c>
      <c r="D408" t="s">
        <v>5976</v>
      </c>
      <c r="E408" t="str">
        <f t="shared" si="6"/>
        <v>, "UPCOM_LAI CTCP Đầu tư Xây dựng Long An IDICO "</v>
      </c>
    </row>
    <row r="409" spans="2:5">
      <c r="B409" t="s">
        <v>2510</v>
      </c>
      <c r="C409" t="s">
        <v>1120</v>
      </c>
      <c r="D409" t="s">
        <v>5977</v>
      </c>
      <c r="E409" t="str">
        <f t="shared" si="6"/>
        <v>, "UPCOM_LAW CTCP Cấp thoát nước Long An "</v>
      </c>
    </row>
    <row r="410" spans="2:5">
      <c r="B410" t="s">
        <v>2510</v>
      </c>
      <c r="C410" t="s">
        <v>1124</v>
      </c>
      <c r="D410" t="s">
        <v>5978</v>
      </c>
      <c r="E410" t="str">
        <f t="shared" si="6"/>
        <v>, "UPCOM_LCC CTCP Xi măng Hồng Phong "</v>
      </c>
    </row>
    <row r="411" spans="2:5">
      <c r="B411" t="s">
        <v>2510</v>
      </c>
      <c r="C411" t="s">
        <v>1130</v>
      </c>
      <c r="D411" t="s">
        <v>5979</v>
      </c>
      <c r="E411" t="str">
        <f t="shared" si="6"/>
        <v>, "UPCOM_LCM CTCP Khai thác và Chế biến Khoáng sản Lào Cai "</v>
      </c>
    </row>
    <row r="412" spans="2:5">
      <c r="B412" t="s">
        <v>2510</v>
      </c>
      <c r="C412" t="s">
        <v>1132</v>
      </c>
      <c r="D412" t="s">
        <v>5980</v>
      </c>
      <c r="E412" t="str">
        <f t="shared" si="6"/>
        <v>, "UPCOM_LCS CTCP Licogi 166 "</v>
      </c>
    </row>
    <row r="413" spans="2:5">
      <c r="B413" t="s">
        <v>2510</v>
      </c>
      <c r="C413" t="s">
        <v>5981</v>
      </c>
      <c r="D413" t="s">
        <v>5982</v>
      </c>
      <c r="E413" t="str">
        <f t="shared" si="6"/>
        <v>, "UPCOM_LDW Công Ty Cổ Phần Cấp Thoát Nước Lâm Đồng "</v>
      </c>
    </row>
    <row r="414" spans="2:5">
      <c r="B414" t="s">
        <v>2510</v>
      </c>
      <c r="C414" t="s">
        <v>5983</v>
      </c>
      <c r="D414" t="s">
        <v>5984</v>
      </c>
      <c r="E414" t="str">
        <f t="shared" si="6"/>
        <v>, "UPCOM_LG9 CTCP Cơ giới và Xây lắp số 9 "</v>
      </c>
    </row>
    <row r="415" spans="2:5">
      <c r="B415" t="s">
        <v>2510</v>
      </c>
      <c r="C415" t="s">
        <v>5985</v>
      </c>
      <c r="D415" t="s">
        <v>5986</v>
      </c>
      <c r="E415" t="str">
        <f t="shared" si="6"/>
        <v>, "UPCOM_LGM CTCP Giày da và May mặc Xuất khẩu (Legamex) "</v>
      </c>
    </row>
    <row r="416" spans="2:5">
      <c r="B416" t="s">
        <v>2510</v>
      </c>
      <c r="C416" t="s">
        <v>5987</v>
      </c>
      <c r="D416" t="s">
        <v>5988</v>
      </c>
      <c r="E416" t="str">
        <f t="shared" si="6"/>
        <v>, "UPCOM_LIC Tổng Công ty Licogi - CTCP "</v>
      </c>
    </row>
    <row r="417" spans="2:5">
      <c r="B417" t="s">
        <v>2510</v>
      </c>
      <c r="C417" t="s">
        <v>1152</v>
      </c>
      <c r="D417" t="s">
        <v>1153</v>
      </c>
      <c r="E417" t="str">
        <f t="shared" si="6"/>
        <v>, "UPCOM_LKW CTCP Cấp nước Long Khánh "</v>
      </c>
    </row>
    <row r="418" spans="2:5">
      <c r="B418" t="s">
        <v>2510</v>
      </c>
      <c r="C418" t="s">
        <v>5989</v>
      </c>
      <c r="D418" t="s">
        <v>5990</v>
      </c>
      <c r="E418" t="str">
        <f t="shared" si="6"/>
        <v>, "UPCOM_LLM Tổng Công ty Lắp máy Việt Nam - CTCP "</v>
      </c>
    </row>
    <row r="419" spans="2:5">
      <c r="B419" t="s">
        <v>2510</v>
      </c>
      <c r="C419" t="s">
        <v>1154</v>
      </c>
      <c r="D419" t="s">
        <v>5991</v>
      </c>
      <c r="E419" t="str">
        <f t="shared" si="6"/>
        <v>, "UPCOM_LM3 CTCP Lilama 3 "</v>
      </c>
    </row>
    <row r="420" spans="2:5">
      <c r="B420" t="s">
        <v>2510</v>
      </c>
      <c r="C420" t="s">
        <v>1156</v>
      </c>
      <c r="D420" t="s">
        <v>5992</v>
      </c>
      <c r="E420" t="str">
        <f t="shared" si="6"/>
        <v>, "UPCOM_LM7 CTCP Lilama 7 "</v>
      </c>
    </row>
    <row r="421" spans="2:5">
      <c r="B421" t="s">
        <v>2510</v>
      </c>
      <c r="C421" t="s">
        <v>5993</v>
      </c>
      <c r="D421" t="s">
        <v>5994</v>
      </c>
      <c r="E421" t="str">
        <f t="shared" si="6"/>
        <v>, "UPCOM_LMC CTCP Long Beach LMC "</v>
      </c>
    </row>
    <row r="422" spans="2:5">
      <c r="B422" t="s">
        <v>2510</v>
      </c>
      <c r="C422" t="s">
        <v>5995</v>
      </c>
      <c r="D422" t="s">
        <v>5996</v>
      </c>
      <c r="E422" t="str">
        <f t="shared" si="6"/>
        <v>, "UPCOM_LMH Công ty Cổ phần Quốc Tế Holding "</v>
      </c>
    </row>
    <row r="423" spans="2:5">
      <c r="B423" t="s">
        <v>2510</v>
      </c>
      <c r="C423" t="s">
        <v>5997</v>
      </c>
      <c r="D423" t="s">
        <v>5998</v>
      </c>
      <c r="E423" t="str">
        <f t="shared" si="6"/>
        <v>, "UPCOM_LMI CTCP Đầu tư Xây dựng Lắp máy IDICO "</v>
      </c>
    </row>
    <row r="424" spans="2:5">
      <c r="B424" t="s">
        <v>2510</v>
      </c>
      <c r="C424" t="s">
        <v>5999</v>
      </c>
      <c r="D424" t="s">
        <v>6000</v>
      </c>
      <c r="E424" t="str">
        <f t="shared" si="6"/>
        <v>, "UPCOM_LNC CTCP Lệ Ninh "</v>
      </c>
    </row>
    <row r="425" spans="2:5">
      <c r="B425" t="s">
        <v>2510</v>
      </c>
      <c r="C425" t="s">
        <v>1160</v>
      </c>
      <c r="D425" t="s">
        <v>6001</v>
      </c>
      <c r="E425" t="str">
        <f t="shared" si="6"/>
        <v>, "UPCOM_LO5 CTCP Lilama 5 "</v>
      </c>
    </row>
    <row r="426" spans="2:5">
      <c r="B426" t="s">
        <v>2510</v>
      </c>
      <c r="C426" t="s">
        <v>6002</v>
      </c>
      <c r="D426" t="s">
        <v>6003</v>
      </c>
      <c r="E426" t="str">
        <f t="shared" si="6"/>
        <v>, "UPCOM_LPT CTCP Thương mại và Sản xuất Lập Phương Thành "</v>
      </c>
    </row>
    <row r="427" spans="2:5">
      <c r="B427" t="s">
        <v>2510</v>
      </c>
      <c r="C427" t="s">
        <v>1162</v>
      </c>
      <c r="D427" t="s">
        <v>6004</v>
      </c>
      <c r="E427" t="str">
        <f t="shared" si="6"/>
        <v>, "UPCOM_LQN CTCP Licogi Quảng Ngãi "</v>
      </c>
    </row>
    <row r="428" spans="2:5">
      <c r="B428" t="s">
        <v>2510</v>
      </c>
      <c r="C428" t="s">
        <v>6005</v>
      </c>
      <c r="D428" t="s">
        <v>6006</v>
      </c>
      <c r="E428" t="str">
        <f t="shared" si="6"/>
        <v>, "UPCOM_LSG CTCP Bất động sản Sài Gòn Vi Na "</v>
      </c>
    </row>
    <row r="429" spans="2:5">
      <c r="B429" t="s">
        <v>2510</v>
      </c>
      <c r="C429" t="s">
        <v>1166</v>
      </c>
      <c r="D429" t="s">
        <v>6007</v>
      </c>
      <c r="E429" t="str">
        <f t="shared" si="6"/>
        <v>, "UPCOM_LTC CTCP Điện nhẹ viễn thông "</v>
      </c>
    </row>
    <row r="430" spans="2:5">
      <c r="B430" t="s">
        <v>2510</v>
      </c>
      <c r="C430" t="s">
        <v>6008</v>
      </c>
      <c r="D430" t="s">
        <v>6009</v>
      </c>
      <c r="E430" t="str">
        <f t="shared" si="6"/>
        <v>, "UPCOM_LTG CTCP Tập đoàn Lộc Trời "</v>
      </c>
    </row>
    <row r="431" spans="2:5">
      <c r="B431" t="s">
        <v>2510</v>
      </c>
      <c r="C431" t="s">
        <v>1168</v>
      </c>
      <c r="D431" t="s">
        <v>6010</v>
      </c>
      <c r="E431" t="str">
        <f t="shared" si="6"/>
        <v>, "UPCOM_LUT CTCP Đầu tư Xây dựng Lương Tài "</v>
      </c>
    </row>
    <row r="432" spans="2:5">
      <c r="B432" t="s">
        <v>2510</v>
      </c>
      <c r="C432" t="s">
        <v>6011</v>
      </c>
      <c r="D432" t="s">
        <v>6012</v>
      </c>
      <c r="E432" t="str">
        <f t="shared" si="6"/>
        <v>, "UPCOM_M10 Tổng Công ty May 10 - Công ty cổ phần "</v>
      </c>
    </row>
    <row r="433" spans="2:5">
      <c r="B433" t="s">
        <v>2510</v>
      </c>
      <c r="C433" t="s">
        <v>6013</v>
      </c>
      <c r="D433" t="s">
        <v>6014</v>
      </c>
      <c r="E433" t="str">
        <f t="shared" si="6"/>
        <v>, "UPCOM_MA1 CTCP Thiết bị "</v>
      </c>
    </row>
    <row r="434" spans="2:5">
      <c r="B434" t="s">
        <v>2510</v>
      </c>
      <c r="C434" t="s">
        <v>6015</v>
      </c>
      <c r="D434" t="s">
        <v>6016</v>
      </c>
      <c r="E434" t="str">
        <f t="shared" si="6"/>
        <v>, "UPCOM_MBN CTCP Môi trường và Công trình đô thị Bắc Ninh "</v>
      </c>
    </row>
    <row r="435" spans="2:5">
      <c r="B435" t="s">
        <v>2510</v>
      </c>
      <c r="C435" t="s">
        <v>1187</v>
      </c>
      <c r="D435" t="s">
        <v>6017</v>
      </c>
      <c r="E435" t="str">
        <f t="shared" si="6"/>
        <v>, "UPCOM_MCG CTCP Năng lượng và Bất động sản MCG "</v>
      </c>
    </row>
    <row r="436" spans="2:5">
      <c r="B436" t="s">
        <v>2510</v>
      </c>
      <c r="C436" t="s">
        <v>8</v>
      </c>
      <c r="D436" t="s">
        <v>6018</v>
      </c>
      <c r="E436" t="str">
        <f t="shared" si="6"/>
        <v>, "UPCOM_MCH CTCP Hàng tiêu dùng Masan "</v>
      </c>
    </row>
    <row r="437" spans="2:5">
      <c r="B437" t="s">
        <v>2510</v>
      </c>
      <c r="C437" t="s">
        <v>6019</v>
      </c>
      <c r="D437" t="s">
        <v>6020</v>
      </c>
      <c r="E437" t="str">
        <f t="shared" si="6"/>
        <v>, "UPCOM_MDA CTCP Môi trường Đô thị Đông Anh "</v>
      </c>
    </row>
    <row r="438" spans="2:5">
      <c r="B438" t="s">
        <v>2510</v>
      </c>
      <c r="C438" t="s">
        <v>1204</v>
      </c>
      <c r="D438" t="s">
        <v>6021</v>
      </c>
      <c r="E438" t="str">
        <f t="shared" si="6"/>
        <v>, "UPCOM_MDF CTCP GỖ MDF VRG QUẢNG TRỊ "</v>
      </c>
    </row>
    <row r="439" spans="2:5">
      <c r="B439" t="s">
        <v>2510</v>
      </c>
      <c r="C439" t="s">
        <v>1208</v>
      </c>
      <c r="D439" t="s">
        <v>6022</v>
      </c>
      <c r="E439" t="str">
        <f t="shared" si="6"/>
        <v>, "UPCOM_MEC CTCP Cơ khí - Lắp máy Sông Đà "</v>
      </c>
    </row>
    <row r="440" spans="2:5">
      <c r="B440" t="s">
        <v>2510</v>
      </c>
      <c r="C440" t="s">
        <v>1210</v>
      </c>
      <c r="D440" t="s">
        <v>1211</v>
      </c>
      <c r="E440" t="str">
        <f t="shared" si="6"/>
        <v>, "UPCOM_MEF Công ty cổ phần MEINFA "</v>
      </c>
    </row>
    <row r="441" spans="2:5">
      <c r="B441" t="s">
        <v>2510</v>
      </c>
      <c r="C441" t="s">
        <v>1212</v>
      </c>
      <c r="D441" t="s">
        <v>6023</v>
      </c>
      <c r="E441" t="str">
        <f t="shared" si="6"/>
        <v>, "UPCOM_MES CTCP Cơ điện Công trình "</v>
      </c>
    </row>
    <row r="442" spans="2:5">
      <c r="B442" t="s">
        <v>2510</v>
      </c>
      <c r="C442" t="s">
        <v>6024</v>
      </c>
      <c r="D442" t="s">
        <v>6025</v>
      </c>
      <c r="E442" t="str">
        <f t="shared" si="6"/>
        <v>, "UPCOM_MFS CTCP Dịch vụ Kỹ thuật MobiFone "</v>
      </c>
    </row>
    <row r="443" spans="2:5">
      <c r="B443" t="s">
        <v>2510</v>
      </c>
      <c r="C443" t="s">
        <v>1214</v>
      </c>
      <c r="D443" t="s">
        <v>6026</v>
      </c>
      <c r="E443" t="str">
        <f t="shared" si="6"/>
        <v>, "UPCOM_MGC CTCP Địa chất Mỏ - TKV "</v>
      </c>
    </row>
    <row r="444" spans="2:5">
      <c r="B444" t="s">
        <v>2510</v>
      </c>
      <c r="C444" t="s">
        <v>6027</v>
      </c>
      <c r="D444" t="s">
        <v>6028</v>
      </c>
      <c r="E444" t="str">
        <f t="shared" si="6"/>
        <v>, "UPCOM_MGG Tổng công ty Đức Giang - Công ty cổ phần "</v>
      </c>
    </row>
    <row r="445" spans="2:5">
      <c r="B445" t="s">
        <v>2510</v>
      </c>
      <c r="C445" t="s">
        <v>6029</v>
      </c>
      <c r="D445" t="s">
        <v>6030</v>
      </c>
      <c r="E445" t="str">
        <f t="shared" si="6"/>
        <v>, "UPCOM_MGR CTCP Tập đoàn Mgroup "</v>
      </c>
    </row>
    <row r="446" spans="2:5">
      <c r="B446" t="s">
        <v>2510</v>
      </c>
      <c r="C446" t="s">
        <v>1216</v>
      </c>
      <c r="D446" t="s">
        <v>6031</v>
      </c>
      <c r="E446" t="str">
        <f t="shared" si="6"/>
        <v>, "UPCOM_MH3 CTCP Khu công nghiệp cao su Bình Long "</v>
      </c>
    </row>
    <row r="447" spans="2:5">
      <c r="B447" t="s">
        <v>2510</v>
      </c>
      <c r="C447" t="s">
        <v>1220</v>
      </c>
      <c r="D447" t="s">
        <v>6032</v>
      </c>
      <c r="E447" t="str">
        <f t="shared" si="6"/>
        <v>, "UPCOM_MHL CTCP Minh Hữu Liên "</v>
      </c>
    </row>
    <row r="448" spans="2:5">
      <c r="B448" t="s">
        <v>2510</v>
      </c>
      <c r="C448" t="s">
        <v>6033</v>
      </c>
      <c r="D448" t="s">
        <v>6034</v>
      </c>
      <c r="E448" t="str">
        <f t="shared" si="6"/>
        <v>, "UPCOM_MIE Tổng Công ty Máy và Thiết bị Công nghiệp - CTCP "</v>
      </c>
    </row>
    <row r="449" spans="2:5">
      <c r="B449" t="s">
        <v>2510</v>
      </c>
      <c r="C449" t="s">
        <v>1226</v>
      </c>
      <c r="D449" t="s">
        <v>6035</v>
      </c>
      <c r="E449" t="str">
        <f t="shared" si="6"/>
        <v>, "UPCOM_MIM CTCP Khoáng sản và Cơ khí "</v>
      </c>
    </row>
    <row r="450" spans="2:5">
      <c r="B450" t="s">
        <v>2510</v>
      </c>
      <c r="C450" t="s">
        <v>1230</v>
      </c>
      <c r="D450" t="s">
        <v>6036</v>
      </c>
      <c r="E450" t="str">
        <f t="shared" si="6"/>
        <v>, "UPCOM_MKP CTCP Hóa - Dược phẩm Mekophar "</v>
      </c>
    </row>
    <row r="451" spans="2:5">
      <c r="B451" t="s">
        <v>2510</v>
      </c>
      <c r="C451" t="s">
        <v>6037</v>
      </c>
      <c r="D451" t="s">
        <v>6038</v>
      </c>
      <c r="E451" t="str">
        <f t="shared" si="6"/>
        <v>, "UPCOM_MLC CTCP Môi trường Đô thị tỉnh Lào Cai "</v>
      </c>
    </row>
    <row r="452" spans="2:5">
      <c r="B452" t="s">
        <v>2510</v>
      </c>
      <c r="C452" t="s">
        <v>1236</v>
      </c>
      <c r="D452" t="s">
        <v>6039</v>
      </c>
      <c r="E452" t="str">
        <f t="shared" ref="E452:E515" si="7">", """&amp;B452&amp;"_"&amp;C452&amp;" "&amp;D452&amp;" """</f>
        <v>, "UPCOM_MLS CTCP Chăn nuôi - Mitraco "</v>
      </c>
    </row>
    <row r="453" spans="2:5">
      <c r="B453" t="s">
        <v>2510</v>
      </c>
      <c r="C453" t="s">
        <v>2550</v>
      </c>
      <c r="D453" t="s">
        <v>6040</v>
      </c>
      <c r="E453" t="str">
        <f t="shared" si="7"/>
        <v>, "UPCOM_MML CTCP Masan MeatLife "</v>
      </c>
    </row>
    <row r="454" spans="2:5">
      <c r="B454" t="s">
        <v>2510</v>
      </c>
      <c r="C454" t="s">
        <v>6041</v>
      </c>
      <c r="D454" t="s">
        <v>6042</v>
      </c>
      <c r="E454" t="str">
        <f t="shared" si="7"/>
        <v>, "UPCOM_MNB Tổng Công ty May Nhà Bè - CTCP "</v>
      </c>
    </row>
    <row r="455" spans="2:5">
      <c r="B455" t="s">
        <v>2510</v>
      </c>
      <c r="C455" t="s">
        <v>6043</v>
      </c>
      <c r="D455" t="s">
        <v>6044</v>
      </c>
      <c r="E455" t="str">
        <f t="shared" si="7"/>
        <v>, "UPCOM_MND CTCP Môi trường Nam Định "</v>
      </c>
    </row>
    <row r="456" spans="2:5">
      <c r="B456" t="s">
        <v>2510</v>
      </c>
      <c r="C456" t="s">
        <v>1242</v>
      </c>
      <c r="D456" t="s">
        <v>6045</v>
      </c>
      <c r="E456" t="str">
        <f t="shared" si="7"/>
        <v>, "UPCOM_MPC CTCP Tập đoàn Thủy sản Minh Phú "</v>
      </c>
    </row>
    <row r="457" spans="2:5">
      <c r="B457" t="s">
        <v>2510</v>
      </c>
      <c r="C457" t="s">
        <v>1244</v>
      </c>
      <c r="D457" t="s">
        <v>6046</v>
      </c>
      <c r="E457" t="str">
        <f t="shared" si="7"/>
        <v>, "UPCOM_MPT CTCP Tập đoàn MPT "</v>
      </c>
    </row>
    <row r="458" spans="2:5">
      <c r="B458" t="s">
        <v>2510</v>
      </c>
      <c r="C458" t="s">
        <v>6047</v>
      </c>
      <c r="D458" t="s">
        <v>6048</v>
      </c>
      <c r="E458" t="str">
        <f t="shared" si="7"/>
        <v>, "UPCOM_MPY CTCP Môi trường đô thị Phú Yên "</v>
      </c>
    </row>
    <row r="459" spans="2:5">
      <c r="B459" t="s">
        <v>2510</v>
      </c>
      <c r="C459" t="s">
        <v>6049</v>
      </c>
      <c r="D459" t="s">
        <v>6050</v>
      </c>
      <c r="E459" t="str">
        <f t="shared" si="7"/>
        <v>, "UPCOM_MQB CTCP Môi trường và Phát triển Đô thị Quảng Bình "</v>
      </c>
    </row>
    <row r="460" spans="2:5">
      <c r="B460" t="s">
        <v>2510</v>
      </c>
      <c r="C460" t="s">
        <v>6051</v>
      </c>
      <c r="D460" t="s">
        <v>6052</v>
      </c>
      <c r="E460" t="str">
        <f t="shared" si="7"/>
        <v>, "UPCOM_MQN CTCP Môi trường đô thị Quảng Ngãi "</v>
      </c>
    </row>
    <row r="461" spans="2:5">
      <c r="B461" t="s">
        <v>2510</v>
      </c>
      <c r="C461" t="s">
        <v>6053</v>
      </c>
      <c r="D461" t="s">
        <v>6054</v>
      </c>
      <c r="E461" t="str">
        <f t="shared" si="7"/>
        <v>, "UPCOM_MRF CTCP Merufa "</v>
      </c>
    </row>
    <row r="462" spans="2:5">
      <c r="B462" t="s">
        <v>2510</v>
      </c>
      <c r="C462" t="s">
        <v>1250</v>
      </c>
      <c r="D462" t="s">
        <v>6055</v>
      </c>
      <c r="E462" t="str">
        <f t="shared" si="7"/>
        <v>, "UPCOM_MSR CTCP Masan High-Tech Materials "</v>
      </c>
    </row>
    <row r="463" spans="2:5">
      <c r="B463" t="s">
        <v>2510</v>
      </c>
      <c r="C463" t="s">
        <v>1254</v>
      </c>
      <c r="D463" t="s">
        <v>6056</v>
      </c>
      <c r="E463" t="str">
        <f t="shared" si="7"/>
        <v>, "UPCOM_MTA Tổng công ty Khoáng sản và Thương mại Hà Tĩnh - CTCP "</v>
      </c>
    </row>
    <row r="464" spans="2:5">
      <c r="B464" t="s">
        <v>2510</v>
      </c>
      <c r="C464" t="s">
        <v>6057</v>
      </c>
      <c r="D464" t="s">
        <v>6058</v>
      </c>
      <c r="E464" t="str">
        <f t="shared" si="7"/>
        <v>, "UPCOM_MTB CTCP Môi trường và Công trình Đô thị tỉnh Thái Bình "</v>
      </c>
    </row>
    <row r="465" spans="2:5">
      <c r="B465" t="s">
        <v>2510</v>
      </c>
      <c r="C465" t="s">
        <v>6059</v>
      </c>
      <c r="D465" t="s">
        <v>6060</v>
      </c>
      <c r="E465" t="str">
        <f t="shared" si="7"/>
        <v>, "UPCOM_MTC CTCP Dịch vụ du lịch Mỹ Trà "</v>
      </c>
    </row>
    <row r="466" spans="2:5">
      <c r="B466" t="s">
        <v>2510</v>
      </c>
      <c r="C466" t="s">
        <v>1256</v>
      </c>
      <c r="D466" t="s">
        <v>6061</v>
      </c>
      <c r="E466" t="str">
        <f t="shared" si="7"/>
        <v>, "UPCOM_MTG CTCP MT Gas "</v>
      </c>
    </row>
    <row r="467" spans="2:5">
      <c r="B467" t="s">
        <v>2510</v>
      </c>
      <c r="C467" t="s">
        <v>1258</v>
      </c>
      <c r="D467" t="s">
        <v>6062</v>
      </c>
      <c r="E467" t="str">
        <f t="shared" si="7"/>
        <v>, "UPCOM_MTH CTCP Môi trường đô thị Hà Đông "</v>
      </c>
    </row>
    <row r="468" spans="2:5">
      <c r="B468" t="s">
        <v>2510</v>
      </c>
      <c r="C468" t="s">
        <v>1260</v>
      </c>
      <c r="D468" t="s">
        <v>1261</v>
      </c>
      <c r="E468" t="str">
        <f t="shared" si="7"/>
        <v>, "UPCOM_MTL CTCP Dịch vụ Môi trường Đô thị Từ Liêm "</v>
      </c>
    </row>
    <row r="469" spans="2:5">
      <c r="B469" t="s">
        <v>2510</v>
      </c>
      <c r="C469" t="s">
        <v>1264</v>
      </c>
      <c r="D469" t="s">
        <v>6063</v>
      </c>
      <c r="E469" t="str">
        <f t="shared" si="7"/>
        <v>, "UPCOM_MTP CTCP Dược Medipharco "</v>
      </c>
    </row>
    <row r="470" spans="2:5">
      <c r="B470" t="s">
        <v>2510</v>
      </c>
      <c r="C470" t="s">
        <v>6064</v>
      </c>
      <c r="D470" t="s">
        <v>6065</v>
      </c>
      <c r="E470" t="str">
        <f t="shared" si="7"/>
        <v>, "UPCOM_MTS CTCP Vật tư - TKV "</v>
      </c>
    </row>
    <row r="471" spans="2:5">
      <c r="B471" t="s">
        <v>2510</v>
      </c>
      <c r="C471" t="s">
        <v>6066</v>
      </c>
      <c r="D471" t="s">
        <v>6067</v>
      </c>
      <c r="E471" t="str">
        <f t="shared" si="7"/>
        <v>, "UPCOM_MTV CTCP Dịch vụ Môi trường và Công trình Đô thị Vũng Tàu "</v>
      </c>
    </row>
    <row r="472" spans="2:5">
      <c r="B472" t="s">
        <v>2510</v>
      </c>
      <c r="C472" t="s">
        <v>6068</v>
      </c>
      <c r="D472" t="s">
        <v>6069</v>
      </c>
      <c r="E472" t="str">
        <f t="shared" si="7"/>
        <v>, "UPCOM_MTX Công ty cổ phần Công trình đô thị Gò Công "</v>
      </c>
    </row>
    <row r="473" spans="2:5">
      <c r="B473" t="s">
        <v>2510</v>
      </c>
      <c r="C473" t="s">
        <v>6070</v>
      </c>
      <c r="D473" t="s">
        <v>6071</v>
      </c>
      <c r="E473" t="str">
        <f t="shared" si="7"/>
        <v>, "UPCOM_MVC CTCP Vật liệu và Xây dựng Bình Dương "</v>
      </c>
    </row>
    <row r="474" spans="2:5">
      <c r="B474" t="s">
        <v>2510</v>
      </c>
      <c r="C474" t="s">
        <v>6072</v>
      </c>
      <c r="D474" t="s">
        <v>6073</v>
      </c>
      <c r="E474" t="str">
        <f t="shared" si="7"/>
        <v>, "UPCOM_MVN Tổng công ty Hàng hải Việt Nam - CTCP "</v>
      </c>
    </row>
    <row r="475" spans="2:5">
      <c r="B475" t="s">
        <v>2510</v>
      </c>
      <c r="C475" t="s">
        <v>6074</v>
      </c>
      <c r="D475" t="s">
        <v>6075</v>
      </c>
      <c r="E475" t="str">
        <f t="shared" si="7"/>
        <v>, "UPCOM_MZG CTCP Miza "</v>
      </c>
    </row>
    <row r="476" spans="2:5">
      <c r="B476" t="s">
        <v>2510</v>
      </c>
      <c r="C476" t="s">
        <v>6076</v>
      </c>
      <c r="D476" t="s">
        <v>6077</v>
      </c>
      <c r="E476" t="str">
        <f t="shared" si="7"/>
        <v>, "UPCOM_NAC CTCP Tư vấn Xây dựng Tổng hợp "</v>
      </c>
    </row>
    <row r="477" spans="2:5">
      <c r="B477" t="s">
        <v>2510</v>
      </c>
      <c r="C477" t="s">
        <v>1278</v>
      </c>
      <c r="D477" t="s">
        <v>6078</v>
      </c>
      <c r="E477" t="str">
        <f t="shared" si="7"/>
        <v>, "UPCOM_NAS CTCP Dịch vụ hàng không sân bay Nội Bài "</v>
      </c>
    </row>
    <row r="478" spans="2:5">
      <c r="B478" t="s">
        <v>2510</v>
      </c>
      <c r="C478" t="s">
        <v>6079</v>
      </c>
      <c r="D478" t="s">
        <v>6080</v>
      </c>
      <c r="E478" t="str">
        <f t="shared" si="7"/>
        <v>, "UPCOM_NAU CTCP Môi trường và Công trình đô thị Nghệ An "</v>
      </c>
    </row>
    <row r="479" spans="2:5">
      <c r="B479" t="s">
        <v>2510</v>
      </c>
      <c r="C479" t="s">
        <v>6081</v>
      </c>
      <c r="D479" t="s">
        <v>6082</v>
      </c>
      <c r="E479" t="str">
        <f t="shared" si="7"/>
        <v>, "UPCOM_NAW CTCP Cấp nước Nghệ An "</v>
      </c>
    </row>
    <row r="480" spans="2:5">
      <c r="B480" t="s">
        <v>2510</v>
      </c>
      <c r="C480" t="s">
        <v>6083</v>
      </c>
      <c r="D480" t="s">
        <v>6084</v>
      </c>
      <c r="E480" t="str">
        <f t="shared" si="7"/>
        <v>, "UPCOM_NBE CTCP Sách và thiết bị Giáo dục miền Bắc "</v>
      </c>
    </row>
    <row r="481" spans="2:5">
      <c r="B481" t="s">
        <v>2510</v>
      </c>
      <c r="C481" t="s">
        <v>1291</v>
      </c>
      <c r="D481" t="s">
        <v>1292</v>
      </c>
      <c r="E481" t="str">
        <f t="shared" si="7"/>
        <v>, "UPCOM_NBT CTCP Cấp thoát nước Bến Tre "</v>
      </c>
    </row>
    <row r="482" spans="2:5">
      <c r="B482" t="s">
        <v>2510</v>
      </c>
      <c r="C482" t="s">
        <v>6085</v>
      </c>
      <c r="D482" t="s">
        <v>6086</v>
      </c>
      <c r="E482" t="str">
        <f t="shared" si="7"/>
        <v>, "UPCOM_NCG CTCP Tập đoàn Nova Consumer "</v>
      </c>
    </row>
    <row r="483" spans="2:5">
      <c r="B483" t="s">
        <v>2510</v>
      </c>
      <c r="C483" t="s">
        <v>1295</v>
      </c>
      <c r="D483" t="s">
        <v>6087</v>
      </c>
      <c r="E483" t="str">
        <f t="shared" si="7"/>
        <v>, "UPCOM_NCS CTCP Suất ăn Hàng Không Nội Bài "</v>
      </c>
    </row>
    <row r="484" spans="2:5">
      <c r="B484" t="s">
        <v>2510</v>
      </c>
      <c r="C484" t="s">
        <v>1299</v>
      </c>
      <c r="D484" t="s">
        <v>6088</v>
      </c>
      <c r="E484" t="str">
        <f t="shared" si="7"/>
        <v>, "UPCOM_ND2 CTCP Đầu tư và phát triển điện miền Bắc 2 "</v>
      </c>
    </row>
    <row r="485" spans="2:5">
      <c r="B485" t="s">
        <v>2510</v>
      </c>
      <c r="C485" t="s">
        <v>1301</v>
      </c>
      <c r="D485" t="s">
        <v>6089</v>
      </c>
      <c r="E485" t="str">
        <f t="shared" si="7"/>
        <v>, "UPCOM_NDC CTCP Nam Dược "</v>
      </c>
    </row>
    <row r="486" spans="2:5">
      <c r="B486" t="s">
        <v>2510</v>
      </c>
      <c r="C486" t="s">
        <v>1303</v>
      </c>
      <c r="D486" t="s">
        <v>1304</v>
      </c>
      <c r="E486" t="str">
        <f t="shared" si="7"/>
        <v>, "UPCOM_NDF CTCP Chế biến thực phẩm nông sản xuất khẩu Nam Định "</v>
      </c>
    </row>
    <row r="487" spans="2:5">
      <c r="B487" t="s">
        <v>2510</v>
      </c>
      <c r="C487" t="s">
        <v>1307</v>
      </c>
      <c r="D487" t="s">
        <v>6090</v>
      </c>
      <c r="E487" t="str">
        <f t="shared" si="7"/>
        <v>, "UPCOM_NDP CTCP Dược phẩm 2-9 "</v>
      </c>
    </row>
    <row r="488" spans="2:5">
      <c r="B488" t="s">
        <v>2510</v>
      </c>
      <c r="C488" t="s">
        <v>6091</v>
      </c>
      <c r="D488" t="s">
        <v>6092</v>
      </c>
      <c r="E488" t="str">
        <f t="shared" si="7"/>
        <v>, "UPCOM_NDT Tổng CTCP Dệt May Nam Định "</v>
      </c>
    </row>
    <row r="489" spans="2:5">
      <c r="B489" t="s">
        <v>2510</v>
      </c>
      <c r="C489" t="s">
        <v>6093</v>
      </c>
      <c r="D489" t="s">
        <v>6094</v>
      </c>
      <c r="E489" t="str">
        <f t="shared" si="7"/>
        <v>, "UPCOM_NDW CTCP Cấp nước Nam Định "</v>
      </c>
    </row>
    <row r="490" spans="2:5">
      <c r="B490" t="s">
        <v>2510</v>
      </c>
      <c r="C490" t="s">
        <v>6095</v>
      </c>
      <c r="D490" t="s">
        <v>6096</v>
      </c>
      <c r="E490" t="str">
        <f t="shared" si="7"/>
        <v>, "UPCOM_NED CTCP Đầu tư và Phát triển Điện Tây Bắc "</v>
      </c>
    </row>
    <row r="491" spans="2:5">
      <c r="B491" t="s">
        <v>2510</v>
      </c>
      <c r="C491" t="s">
        <v>6097</v>
      </c>
      <c r="D491" t="s">
        <v>6098</v>
      </c>
      <c r="E491" t="str">
        <f t="shared" si="7"/>
        <v>, "UPCOM_NEM Công ty cổ phần Thiết bị điện Miền Bắc "</v>
      </c>
    </row>
    <row r="492" spans="2:5">
      <c r="B492" t="s">
        <v>2510</v>
      </c>
      <c r="C492" t="s">
        <v>1315</v>
      </c>
      <c r="D492" t="s">
        <v>6099</v>
      </c>
      <c r="E492" t="str">
        <f t="shared" si="7"/>
        <v>, "UPCOM_NGC CTCP Chế biến Thủy sản xuất khẩu Ngô Quyền "</v>
      </c>
    </row>
    <row r="493" spans="2:5">
      <c r="B493" t="s">
        <v>2510</v>
      </c>
      <c r="C493" t="s">
        <v>1323</v>
      </c>
      <c r="D493" t="s">
        <v>6100</v>
      </c>
      <c r="E493" t="str">
        <f t="shared" si="7"/>
        <v>, "UPCOM_NHP CTCP Sản xuất Xuất nhập khẩu NHP "</v>
      </c>
    </row>
    <row r="494" spans="2:5">
      <c r="B494" t="s">
        <v>2510</v>
      </c>
      <c r="C494" t="s">
        <v>6101</v>
      </c>
      <c r="D494" t="s">
        <v>6102</v>
      </c>
      <c r="E494" t="str">
        <f t="shared" si="7"/>
        <v>, "UPCOM_NHV CTCP Sức khỏe Hồi sinh Việt Nam "</v>
      </c>
    </row>
    <row r="495" spans="2:5">
      <c r="B495" t="s">
        <v>2510</v>
      </c>
      <c r="C495" t="s">
        <v>6103</v>
      </c>
      <c r="D495" t="s">
        <v>6104</v>
      </c>
      <c r="E495" t="str">
        <f t="shared" si="7"/>
        <v>, "UPCOM_NJC CTCP May Nam Định "</v>
      </c>
    </row>
    <row r="496" spans="2:5">
      <c r="B496" t="s">
        <v>2510</v>
      </c>
      <c r="C496" t="s">
        <v>1339</v>
      </c>
      <c r="D496" t="s">
        <v>6105</v>
      </c>
      <c r="E496" t="str">
        <f t="shared" si="7"/>
        <v>, "UPCOM_NLS Công ty Cổ phần Cấp thoát Nước Lạng Sơn "</v>
      </c>
    </row>
    <row r="497" spans="2:5">
      <c r="B497" t="s">
        <v>2510</v>
      </c>
      <c r="C497" t="s">
        <v>1349</v>
      </c>
      <c r="D497" t="s">
        <v>6106</v>
      </c>
      <c r="E497" t="str">
        <f t="shared" si="7"/>
        <v>, "UPCOM_NNT CTCP Cấp nước Ninh Thuận "</v>
      </c>
    </row>
    <row r="498" spans="2:5">
      <c r="B498" t="s">
        <v>2510</v>
      </c>
      <c r="C498" t="s">
        <v>1351</v>
      </c>
      <c r="D498" t="s">
        <v>6107</v>
      </c>
      <c r="E498" t="str">
        <f t="shared" si="7"/>
        <v>, "UPCOM_NOS Công ty cổ phần Vận Tải Biển và Thương mại Phương Đông "</v>
      </c>
    </row>
    <row r="499" spans="2:5">
      <c r="B499" t="s">
        <v>2510</v>
      </c>
      <c r="C499" t="s">
        <v>1357</v>
      </c>
      <c r="D499" t="s">
        <v>6108</v>
      </c>
      <c r="E499" t="str">
        <f t="shared" si="7"/>
        <v>, "UPCOM_NQB CTCP Cấp nước Quảng Bình "</v>
      </c>
    </row>
    <row r="500" spans="2:5">
      <c r="B500" t="s">
        <v>2510</v>
      </c>
      <c r="C500" t="s">
        <v>6109</v>
      </c>
      <c r="D500" t="s">
        <v>6110</v>
      </c>
      <c r="E500" t="str">
        <f t="shared" si="7"/>
        <v>, "UPCOM_NQN CTCP Nước sạch Quảng Ninh "</v>
      </c>
    </row>
    <row r="501" spans="2:5">
      <c r="B501" t="s">
        <v>2510</v>
      </c>
      <c r="C501" t="s">
        <v>1359</v>
      </c>
      <c r="D501" t="s">
        <v>6111</v>
      </c>
      <c r="E501" t="str">
        <f t="shared" si="7"/>
        <v>, "UPCOM_NQT CTCP Nước sạch Quảng Trị "</v>
      </c>
    </row>
    <row r="502" spans="2:5">
      <c r="B502" t="s">
        <v>2510</v>
      </c>
      <c r="C502" t="s">
        <v>1361</v>
      </c>
      <c r="D502" t="s">
        <v>1362</v>
      </c>
      <c r="E502" t="str">
        <f t="shared" si="7"/>
        <v>, "UPCOM_NS2 Công ty Cổ phần Nước sạch số 2 Hà Nội "</v>
      </c>
    </row>
    <row r="503" spans="2:5">
      <c r="B503" t="s">
        <v>2510</v>
      </c>
      <c r="C503" t="s">
        <v>1367</v>
      </c>
      <c r="D503" t="s">
        <v>1368</v>
      </c>
      <c r="E503" t="str">
        <f t="shared" si="7"/>
        <v>, "UPCOM_NSG CTCP Nhựa Sài Gòn "</v>
      </c>
    </row>
    <row r="504" spans="2:5">
      <c r="B504" t="s">
        <v>2510</v>
      </c>
      <c r="C504" t="s">
        <v>6112</v>
      </c>
      <c r="D504" t="s">
        <v>6113</v>
      </c>
      <c r="E504" t="str">
        <f t="shared" si="7"/>
        <v>, "UPCOM_NSL CTCP Cấp nước Sơn La "</v>
      </c>
    </row>
    <row r="505" spans="2:5">
      <c r="B505" t="s">
        <v>2510</v>
      </c>
      <c r="C505" t="s">
        <v>6114</v>
      </c>
      <c r="D505" t="s">
        <v>6115</v>
      </c>
      <c r="E505" t="str">
        <f t="shared" si="7"/>
        <v>, "UPCOM_NSS CTCP Nông Súc Sản Đồng Nai "</v>
      </c>
    </row>
    <row r="506" spans="2:5">
      <c r="B506" t="s">
        <v>2510</v>
      </c>
      <c r="C506" t="s">
        <v>1377</v>
      </c>
      <c r="D506" t="s">
        <v>6116</v>
      </c>
      <c r="E506" t="str">
        <f t="shared" si="7"/>
        <v>, "UPCOM_NTB CTCP Đầu tư xây dựng và Khai thác Công trình giao thông 584 "</v>
      </c>
    </row>
    <row r="507" spans="2:5">
      <c r="B507" t="s">
        <v>2510</v>
      </c>
      <c r="C507" t="s">
        <v>1379</v>
      </c>
      <c r="D507" t="s">
        <v>6117</v>
      </c>
      <c r="E507" t="str">
        <f t="shared" si="7"/>
        <v>, "UPCOM_NTC CTCP Khu Công nghiệp Nam Tân Uyên "</v>
      </c>
    </row>
    <row r="508" spans="2:5">
      <c r="B508" t="s">
        <v>2510</v>
      </c>
      <c r="C508" t="s">
        <v>6118</v>
      </c>
      <c r="D508" t="s">
        <v>6119</v>
      </c>
      <c r="E508" t="str">
        <f t="shared" si="7"/>
        <v>, "UPCOM_NTF CTCP Dược - Vật tư Y tế Nghệ An "</v>
      </c>
    </row>
    <row r="509" spans="2:5">
      <c r="B509" t="s">
        <v>2510</v>
      </c>
      <c r="C509" t="s">
        <v>6120</v>
      </c>
      <c r="D509" t="s">
        <v>6121</v>
      </c>
      <c r="E509" t="str">
        <f t="shared" si="7"/>
        <v>, "UPCOM_NTT CTCP Dệt - May Nha Trang "</v>
      </c>
    </row>
    <row r="510" spans="2:5">
      <c r="B510" t="s">
        <v>2510</v>
      </c>
      <c r="C510" t="s">
        <v>1387</v>
      </c>
      <c r="D510" t="s">
        <v>6122</v>
      </c>
      <c r="E510" t="str">
        <f t="shared" si="7"/>
        <v>, "UPCOM_NTW CTCP Cấp nước Nhơn Trạch "</v>
      </c>
    </row>
    <row r="511" spans="2:5">
      <c r="B511" t="s">
        <v>2510</v>
      </c>
      <c r="C511" t="s">
        <v>1389</v>
      </c>
      <c r="D511" t="s">
        <v>6123</v>
      </c>
      <c r="E511" t="str">
        <f t="shared" si="7"/>
        <v>, "UPCOM_NUE CTCP Môi trường đô thị Nha Trang "</v>
      </c>
    </row>
    <row r="512" spans="2:5">
      <c r="B512" t="s">
        <v>2510</v>
      </c>
      <c r="C512" t="s">
        <v>1399</v>
      </c>
      <c r="D512" t="s">
        <v>6124</v>
      </c>
      <c r="E512" t="str">
        <f t="shared" si="7"/>
        <v>, "UPCOM_NVP CTCP Nước sạch Vĩnh Phúc "</v>
      </c>
    </row>
    <row r="513" spans="2:5">
      <c r="B513" t="s">
        <v>2510</v>
      </c>
      <c r="C513" t="s">
        <v>1401</v>
      </c>
      <c r="D513" t="s">
        <v>6125</v>
      </c>
      <c r="E513" t="str">
        <f t="shared" si="7"/>
        <v>, "UPCOM_NWT Công ty Cổ phần Vận tải Newway "</v>
      </c>
    </row>
    <row r="514" spans="2:5">
      <c r="B514" t="s">
        <v>2510</v>
      </c>
      <c r="C514" t="s">
        <v>6126</v>
      </c>
      <c r="D514" t="s">
        <v>6127</v>
      </c>
      <c r="E514" t="str">
        <f t="shared" si="7"/>
        <v>, "UPCOM_NXT CTCP Sản xuất và Cung ứng vật liệu xây dựng Kon Tum "</v>
      </c>
    </row>
    <row r="515" spans="2:5">
      <c r="B515" t="s">
        <v>2510</v>
      </c>
      <c r="C515" t="s">
        <v>6128</v>
      </c>
      <c r="D515" t="s">
        <v>6129</v>
      </c>
      <c r="E515" t="str">
        <f t="shared" si="7"/>
        <v>, "UPCOM_ODE CTCP Tập đoàn Truyền thông và Giải trí ODE "</v>
      </c>
    </row>
    <row r="516" spans="2:5">
      <c r="B516" t="s">
        <v>2510</v>
      </c>
      <c r="C516" t="s">
        <v>6130</v>
      </c>
      <c r="D516" t="s">
        <v>6131</v>
      </c>
      <c r="E516" t="str">
        <f t="shared" ref="E516:E579" si="8">", """&amp;B516&amp;"_"&amp;C516&amp;" "&amp;D516&amp;" """</f>
        <v>, "UPCOM_OIL Tổng Công ty Dầu Việt Nam - CTCP "</v>
      </c>
    </row>
    <row r="517" spans="2:5">
      <c r="B517" t="s">
        <v>2510</v>
      </c>
      <c r="C517" t="s">
        <v>1411</v>
      </c>
      <c r="D517" t="s">
        <v>6132</v>
      </c>
      <c r="E517" t="str">
        <f t="shared" si="8"/>
        <v>, "UPCOM_ONW CTCP Dịch vụ Một thế giới "</v>
      </c>
    </row>
    <row r="518" spans="2:5">
      <c r="B518" t="s">
        <v>2510</v>
      </c>
      <c r="C518" t="s">
        <v>1417</v>
      </c>
      <c r="D518" t="s">
        <v>6133</v>
      </c>
      <c r="E518" t="str">
        <f t="shared" si="8"/>
        <v>, "UPCOM_PAI CTCP Công nghệ thông tin, Viễn thông và Tự động hóa dầu khí "</v>
      </c>
    </row>
    <row r="519" spans="2:5">
      <c r="B519" t="s">
        <v>2510</v>
      </c>
      <c r="C519" t="s">
        <v>6134</v>
      </c>
      <c r="D519" t="s">
        <v>6135</v>
      </c>
      <c r="E519" t="str">
        <f t="shared" si="8"/>
        <v>, "UPCOM_PAP CTCP Dầu khí Đầu tư Khai thác Cảng Phước An "</v>
      </c>
    </row>
    <row r="520" spans="2:5">
      <c r="B520" t="s">
        <v>2510</v>
      </c>
      <c r="C520" t="s">
        <v>6136</v>
      </c>
      <c r="D520" t="s">
        <v>6137</v>
      </c>
      <c r="E520" t="str">
        <f t="shared" si="8"/>
        <v>, "UPCOM_PAS CTCP Quốc tế Phương Anh "</v>
      </c>
    </row>
    <row r="521" spans="2:5">
      <c r="B521" t="s">
        <v>2510</v>
      </c>
      <c r="C521" t="s">
        <v>6138</v>
      </c>
      <c r="D521" t="s">
        <v>6139</v>
      </c>
      <c r="E521" t="str">
        <f t="shared" si="8"/>
        <v>, "UPCOM_PAT CTCP Phốt pho Apatit Việt Nam "</v>
      </c>
    </row>
    <row r="522" spans="2:5">
      <c r="B522" t="s">
        <v>2510</v>
      </c>
      <c r="C522" t="s">
        <v>6140</v>
      </c>
      <c r="D522" t="s">
        <v>6141</v>
      </c>
      <c r="E522" t="str">
        <f t="shared" si="8"/>
        <v>, "UPCOM_PBC CTCP Dược phẩm Trung ương I - Pharbaco "</v>
      </c>
    </row>
    <row r="523" spans="2:5">
      <c r="B523" t="s">
        <v>2510</v>
      </c>
      <c r="C523" t="s">
        <v>6142</v>
      </c>
      <c r="D523" t="s">
        <v>6143</v>
      </c>
      <c r="E523" t="str">
        <f t="shared" si="8"/>
        <v>, "UPCOM_PBT CTCP Bao bì và Thương mại Dầu khí Bình Sơn "</v>
      </c>
    </row>
    <row r="524" spans="2:5">
      <c r="B524" t="s">
        <v>2510</v>
      </c>
      <c r="C524" t="s">
        <v>6144</v>
      </c>
      <c r="D524" t="s">
        <v>6145</v>
      </c>
      <c r="E524" t="str">
        <f t="shared" si="8"/>
        <v>, "UPCOM_PCC CTCP Tập đoàn Xây lắp 1 - Petrolimex "</v>
      </c>
    </row>
    <row r="525" spans="2:5">
      <c r="B525" t="s">
        <v>2510</v>
      </c>
      <c r="C525" t="s">
        <v>6146</v>
      </c>
      <c r="D525" t="s">
        <v>6147</v>
      </c>
      <c r="E525" t="str">
        <f t="shared" si="8"/>
        <v>, "UPCOM_PCF CTCP Cà phê Petec "</v>
      </c>
    </row>
    <row r="526" spans="2:5">
      <c r="B526" t="s">
        <v>2510</v>
      </c>
      <c r="C526" t="s">
        <v>6148</v>
      </c>
      <c r="D526" t="s">
        <v>6149</v>
      </c>
      <c r="E526" t="str">
        <f t="shared" si="8"/>
        <v>, "UPCOM_PCM CTCP Vật liệu Xây dựng Bưu Điện "</v>
      </c>
    </row>
    <row r="527" spans="2:5">
      <c r="B527" t="s">
        <v>2510</v>
      </c>
      <c r="C527" t="s">
        <v>6150</v>
      </c>
      <c r="D527" t="s">
        <v>6151</v>
      </c>
      <c r="E527" t="str">
        <f t="shared" si="8"/>
        <v>, "UPCOM_PDC CTCP Du lịch Dầu khí Phương Đông "</v>
      </c>
    </row>
    <row r="528" spans="2:5">
      <c r="B528" t="s">
        <v>2510</v>
      </c>
      <c r="C528" t="s">
        <v>10</v>
      </c>
      <c r="D528" t="s">
        <v>37</v>
      </c>
      <c r="E528" t="str">
        <f t="shared" si="8"/>
        <v>, "UPCOM_PDV CTCP Vận tải và Tiếp vận Phương Đông Việt "</v>
      </c>
    </row>
    <row r="529" spans="2:5">
      <c r="B529" t="s">
        <v>2510</v>
      </c>
      <c r="C529" t="s">
        <v>1439</v>
      </c>
      <c r="D529" t="s">
        <v>6152</v>
      </c>
      <c r="E529" t="str">
        <f t="shared" si="8"/>
        <v>, "UPCOM_PEC CTCP Cơ khí Điện lực "</v>
      </c>
    </row>
    <row r="530" spans="2:5">
      <c r="B530" t="s">
        <v>2510</v>
      </c>
      <c r="C530" t="s">
        <v>6153</v>
      </c>
      <c r="D530" t="s">
        <v>6154</v>
      </c>
      <c r="E530" t="str">
        <f t="shared" si="8"/>
        <v>, "UPCOM_PEG Tổng công ty Thương mại Kỹ thuật và Đầu tư -Công ty cổ phần "</v>
      </c>
    </row>
    <row r="531" spans="2:5">
      <c r="B531" t="s">
        <v>2510</v>
      </c>
      <c r="C531" t="s">
        <v>1443</v>
      </c>
      <c r="D531" t="s">
        <v>1444</v>
      </c>
      <c r="E531" t="str">
        <f t="shared" si="8"/>
        <v>, "UPCOM_PEQ CTCP Thiết bị Xăng dầu Petrolimex "</v>
      </c>
    </row>
    <row r="532" spans="2:5">
      <c r="B532" t="s">
        <v>2510</v>
      </c>
      <c r="C532" t="s">
        <v>1447</v>
      </c>
      <c r="D532" t="s">
        <v>1448</v>
      </c>
      <c r="E532" t="str">
        <f t="shared" si="8"/>
        <v>, "UPCOM_PFL Công ty cổ phần Dầu khí Đông Đô "</v>
      </c>
    </row>
    <row r="533" spans="2:5">
      <c r="B533" t="s">
        <v>2510</v>
      </c>
      <c r="C533" t="s">
        <v>19</v>
      </c>
      <c r="D533" t="s">
        <v>6155</v>
      </c>
      <c r="E533" t="str">
        <f t="shared" si="8"/>
        <v>, "UPCOM_PGB Ngân hàng TMCP Thịnh Vượng và Phát triển "</v>
      </c>
    </row>
    <row r="534" spans="2:5">
      <c r="B534" t="s">
        <v>2510</v>
      </c>
      <c r="C534" t="s">
        <v>1463</v>
      </c>
      <c r="D534" t="s">
        <v>6156</v>
      </c>
      <c r="E534" t="str">
        <f t="shared" si="8"/>
        <v>, "UPCOM_PHH CTCP Hồng Hà Việt Nam "</v>
      </c>
    </row>
    <row r="535" spans="2:5">
      <c r="B535" t="s">
        <v>2510</v>
      </c>
      <c r="C535" t="s">
        <v>1465</v>
      </c>
      <c r="D535" t="s">
        <v>6157</v>
      </c>
      <c r="E535" t="str">
        <f t="shared" si="8"/>
        <v>, "UPCOM_PHP CTCP Cảng Hải Phòng "</v>
      </c>
    </row>
    <row r="536" spans="2:5">
      <c r="B536" t="s">
        <v>2510</v>
      </c>
      <c r="C536" t="s">
        <v>6158</v>
      </c>
      <c r="D536" t="s">
        <v>6159</v>
      </c>
      <c r="E536" t="str">
        <f t="shared" si="8"/>
        <v>, "UPCOM_PHS CTCP Chứng khoán Phú Hưng "</v>
      </c>
    </row>
    <row r="537" spans="2:5">
      <c r="B537" t="s">
        <v>2510</v>
      </c>
      <c r="C537" t="s">
        <v>1475</v>
      </c>
      <c r="D537" t="s">
        <v>6160</v>
      </c>
      <c r="E537" t="str">
        <f t="shared" si="8"/>
        <v>, "UPCOM_PID CTCP Trang trí nội thất Dầu Khí "</v>
      </c>
    </row>
    <row r="538" spans="2:5">
      <c r="B538" t="s">
        <v>2510</v>
      </c>
      <c r="C538" t="s">
        <v>1477</v>
      </c>
      <c r="D538" t="s">
        <v>1478</v>
      </c>
      <c r="E538" t="str">
        <f t="shared" si="8"/>
        <v>, "UPCOM_PIS Tổng công ty Pisico Bình Định - CTCP "</v>
      </c>
    </row>
    <row r="539" spans="2:5">
      <c r="B539" t="s">
        <v>2510</v>
      </c>
      <c r="C539" t="s">
        <v>1481</v>
      </c>
      <c r="D539" t="s">
        <v>6161</v>
      </c>
      <c r="E539" t="str">
        <f t="shared" si="8"/>
        <v>, "UPCOM_PIV CTCP PIV "</v>
      </c>
    </row>
    <row r="540" spans="2:5">
      <c r="B540" t="s">
        <v>2510</v>
      </c>
      <c r="C540" t="s">
        <v>1485</v>
      </c>
      <c r="D540" t="s">
        <v>6162</v>
      </c>
      <c r="E540" t="str">
        <f t="shared" si="8"/>
        <v>, "UPCOM_PJS CTCP Cấp nước Phú Hòa Tân "</v>
      </c>
    </row>
    <row r="541" spans="2:5">
      <c r="B541" t="s">
        <v>2510</v>
      </c>
      <c r="C541" t="s">
        <v>6163</v>
      </c>
      <c r="D541" t="s">
        <v>6164</v>
      </c>
      <c r="E541" t="str">
        <f t="shared" si="8"/>
        <v>, "UPCOM_PLA CTCP Đầu tư và Dịch vụ hạ tầng Xăng dầu "</v>
      </c>
    </row>
    <row r="542" spans="2:5">
      <c r="B542" t="s">
        <v>2510</v>
      </c>
      <c r="C542" t="s">
        <v>6165</v>
      </c>
      <c r="D542" t="s">
        <v>6166</v>
      </c>
      <c r="E542" t="str">
        <f t="shared" si="8"/>
        <v>, "UPCOM_PLE CTCP Tư vấn Xây dựng Petrolimex "</v>
      </c>
    </row>
    <row r="543" spans="2:5">
      <c r="B543" t="s">
        <v>2510</v>
      </c>
      <c r="C543" t="s">
        <v>6167</v>
      </c>
      <c r="D543" t="s">
        <v>6168</v>
      </c>
      <c r="E543" t="str">
        <f t="shared" si="8"/>
        <v>, "UPCOM_PLO CTCP Kho vận Petec "</v>
      </c>
    </row>
    <row r="544" spans="2:5">
      <c r="B544" t="s">
        <v>2510</v>
      </c>
      <c r="C544" t="s">
        <v>1497</v>
      </c>
      <c r="D544" t="s">
        <v>1498</v>
      </c>
      <c r="E544" t="str">
        <f t="shared" si="8"/>
        <v>, "UPCOM_PMJ CTCP Vật tư Bưu điện "</v>
      </c>
    </row>
    <row r="545" spans="2:5">
      <c r="B545" t="s">
        <v>2510</v>
      </c>
      <c r="C545" t="s">
        <v>1503</v>
      </c>
      <c r="D545" t="s">
        <v>6169</v>
      </c>
      <c r="E545" t="str">
        <f t="shared" si="8"/>
        <v>, "UPCOM_PMT CTCP Viễn thông Telvina Việt Nam "</v>
      </c>
    </row>
    <row r="546" spans="2:5">
      <c r="B546" t="s">
        <v>2510</v>
      </c>
      <c r="C546" t="s">
        <v>6170</v>
      </c>
      <c r="D546" t="s">
        <v>6171</v>
      </c>
      <c r="E546" t="str">
        <f t="shared" si="8"/>
        <v>, "UPCOM_PMW CTCP Cấp nước Phú Mỹ "</v>
      </c>
    </row>
    <row r="547" spans="2:5">
      <c r="B547" t="s">
        <v>2510</v>
      </c>
      <c r="C547" t="s">
        <v>1507</v>
      </c>
      <c r="D547" t="s">
        <v>6172</v>
      </c>
      <c r="E547" t="str">
        <f t="shared" si="8"/>
        <v>, "UPCOM_PND CTCP Xăng dầu Dầu khí Nam Định "</v>
      </c>
    </row>
    <row r="548" spans="2:5">
      <c r="B548" t="s">
        <v>2510</v>
      </c>
      <c r="C548" t="s">
        <v>1509</v>
      </c>
      <c r="D548" t="s">
        <v>6173</v>
      </c>
      <c r="E548" t="str">
        <f t="shared" si="8"/>
        <v>, "UPCOM_PNG Công ty Cổ phần Thương mại Phú Nhuận "</v>
      </c>
    </row>
    <row r="549" spans="2:5">
      <c r="B549" t="s">
        <v>2510</v>
      </c>
      <c r="C549" t="s">
        <v>6174</v>
      </c>
      <c r="D549" t="s">
        <v>6175</v>
      </c>
      <c r="E549" t="str">
        <f t="shared" si="8"/>
        <v>, "UPCOM_PNP CTCP Tân Cảng - Phú Hữu "</v>
      </c>
    </row>
    <row r="550" spans="2:5">
      <c r="B550" t="s">
        <v>2510</v>
      </c>
      <c r="C550" t="s">
        <v>1513</v>
      </c>
      <c r="D550" t="s">
        <v>6176</v>
      </c>
      <c r="E550" t="str">
        <f t="shared" si="8"/>
        <v>, "UPCOM_PNT CTCP Kỹ thuật Xây dựng Phú Nhuận "</v>
      </c>
    </row>
    <row r="551" spans="2:5">
      <c r="B551" t="s">
        <v>2510</v>
      </c>
      <c r="C551" t="s">
        <v>6177</v>
      </c>
      <c r="D551" t="s">
        <v>6178</v>
      </c>
      <c r="E551" t="str">
        <f t="shared" si="8"/>
        <v>, "UPCOM_POB CTCP Xăng dầu Dầu khí Thái Bình "</v>
      </c>
    </row>
    <row r="552" spans="2:5">
      <c r="B552" t="s">
        <v>2510</v>
      </c>
      <c r="C552" t="s">
        <v>1515</v>
      </c>
      <c r="D552" t="s">
        <v>6179</v>
      </c>
      <c r="E552" t="str">
        <f t="shared" si="8"/>
        <v>, "UPCOM_POM CTCP Thép Pomina "</v>
      </c>
    </row>
    <row r="553" spans="2:5">
      <c r="B553" t="s">
        <v>2510</v>
      </c>
      <c r="C553" t="s">
        <v>1517</v>
      </c>
      <c r="D553" t="s">
        <v>6180</v>
      </c>
      <c r="E553" t="str">
        <f t="shared" si="8"/>
        <v>, "UPCOM_POS CTCP Dịch vụ Lắp đặt, Vận hành và Bảo dưỡng Công trình Dầu khí biển PTSC "</v>
      </c>
    </row>
    <row r="554" spans="2:5">
      <c r="B554" t="s">
        <v>2510</v>
      </c>
      <c r="C554" t="s">
        <v>1521</v>
      </c>
      <c r="D554" t="s">
        <v>6181</v>
      </c>
      <c r="E554" t="str">
        <f t="shared" si="8"/>
        <v>, "UPCOM_POV CTCP Xăng dầu Dầu khí Vũng Áng "</v>
      </c>
    </row>
    <row r="555" spans="2:5">
      <c r="B555" t="s">
        <v>2510</v>
      </c>
      <c r="C555" t="s">
        <v>6182</v>
      </c>
      <c r="D555" t="s">
        <v>6183</v>
      </c>
      <c r="E555" t="str">
        <f t="shared" si="8"/>
        <v>, "UPCOM_PPH Tổng công ty cổ phần Phong Phú "</v>
      </c>
    </row>
    <row r="556" spans="2:5">
      <c r="B556" t="s">
        <v>2510</v>
      </c>
      <c r="C556" t="s">
        <v>1529</v>
      </c>
      <c r="D556" t="s">
        <v>6184</v>
      </c>
      <c r="E556" t="str">
        <f t="shared" si="8"/>
        <v>, "UPCOM_PPI CTCP Đầu tư và Phát triển Dự án Hạ tầng Thái Bình Dương "</v>
      </c>
    </row>
    <row r="557" spans="2:5">
      <c r="B557" t="s">
        <v>2510</v>
      </c>
      <c r="C557" t="s">
        <v>6185</v>
      </c>
      <c r="D557" t="s">
        <v>6186</v>
      </c>
      <c r="E557" t="str">
        <f t="shared" si="8"/>
        <v>, "UPCOM_PQN CTCP Dịch vụ Dầu khí Quảng Ngãi PTSC "</v>
      </c>
    </row>
    <row r="558" spans="2:5">
      <c r="B558" t="s">
        <v>2510</v>
      </c>
      <c r="C558" t="s">
        <v>1539</v>
      </c>
      <c r="D558" t="s">
        <v>6187</v>
      </c>
      <c r="E558" t="str">
        <f t="shared" si="8"/>
        <v>, "UPCOM_PRO CTCP Procimex Việt Nam "</v>
      </c>
    </row>
    <row r="559" spans="2:5">
      <c r="B559" t="s">
        <v>2510</v>
      </c>
      <c r="C559" t="s">
        <v>6188</v>
      </c>
      <c r="D559" t="s">
        <v>6189</v>
      </c>
      <c r="E559" t="str">
        <f t="shared" si="8"/>
        <v>, "UPCOM_PRT Tổng công ty Sản xuất - Xuất nhập khẩu Bình Dương- CTCP "</v>
      </c>
    </row>
    <row r="560" spans="2:5">
      <c r="B560" t="s">
        <v>2510</v>
      </c>
      <c r="C560" t="s">
        <v>1541</v>
      </c>
      <c r="D560" t="s">
        <v>6190</v>
      </c>
      <c r="E560" t="str">
        <f t="shared" si="8"/>
        <v>, "UPCOM_PSB CTCP Đầu tư Dầu khí Sao Mai – Bến Đình "</v>
      </c>
    </row>
    <row r="561" spans="2:5">
      <c r="B561" t="s">
        <v>2510</v>
      </c>
      <c r="C561" t="s">
        <v>1549</v>
      </c>
      <c r="D561" t="s">
        <v>6191</v>
      </c>
      <c r="E561" t="str">
        <f t="shared" si="8"/>
        <v>, "UPCOM_PSG CTCP Đầu tư và Xây lắp Dầu khí Sài Gòn "</v>
      </c>
    </row>
    <row r="562" spans="2:5">
      <c r="B562" t="s">
        <v>2510</v>
      </c>
      <c r="C562" t="s">
        <v>1551</v>
      </c>
      <c r="D562" t="s">
        <v>6192</v>
      </c>
      <c r="E562" t="str">
        <f t="shared" si="8"/>
        <v>, "UPCOM_PSL CTCP Chăn nuôi Phú Sơn "</v>
      </c>
    </row>
    <row r="563" spans="2:5">
      <c r="B563" t="s">
        <v>2510</v>
      </c>
      <c r="C563" t="s">
        <v>6193</v>
      </c>
      <c r="D563" t="s">
        <v>6194</v>
      </c>
      <c r="E563" t="str">
        <f t="shared" si="8"/>
        <v>, "UPCOM_PSN CTCP Dịch vụ Kỹ thuật PTSC Thanh Hóa "</v>
      </c>
    </row>
    <row r="564" spans="2:5">
      <c r="B564" t="s">
        <v>2510</v>
      </c>
      <c r="C564" t="s">
        <v>1553</v>
      </c>
      <c r="D564" t="s">
        <v>6195</v>
      </c>
      <c r="E564" t="str">
        <f t="shared" si="8"/>
        <v>, "UPCOM_PSP CTCP Cảng dịch vụ Dầu khí Đình Vũ "</v>
      </c>
    </row>
    <row r="565" spans="2:5">
      <c r="B565" t="s">
        <v>2510</v>
      </c>
      <c r="C565" t="s">
        <v>1563</v>
      </c>
      <c r="D565" t="s">
        <v>1564</v>
      </c>
      <c r="E565" t="str">
        <f t="shared" si="8"/>
        <v>, "UPCOM_PTE Công ty Cổ phần Xi măng Phú Thọ "</v>
      </c>
    </row>
    <row r="566" spans="2:5">
      <c r="B566" t="s">
        <v>2510</v>
      </c>
      <c r="C566" t="s">
        <v>1565</v>
      </c>
      <c r="D566" t="s">
        <v>6196</v>
      </c>
      <c r="E566" t="str">
        <f t="shared" si="8"/>
        <v>, "UPCOM_PTG CTCP May Xuất Khẩu Phan Thiết "</v>
      </c>
    </row>
    <row r="567" spans="2:5">
      <c r="B567" t="s">
        <v>2510</v>
      </c>
      <c r="C567" t="s">
        <v>1567</v>
      </c>
      <c r="D567" t="s">
        <v>6197</v>
      </c>
      <c r="E567" t="str">
        <f t="shared" si="8"/>
        <v>, "UPCOM_PTH CTCP Vận tải và Dịch vụ Petrolimex Hà Tây "</v>
      </c>
    </row>
    <row r="568" spans="2:5">
      <c r="B568" t="s">
        <v>2510</v>
      </c>
      <c r="C568" t="s">
        <v>6198</v>
      </c>
      <c r="D568" t="s">
        <v>6199</v>
      </c>
      <c r="E568" t="str">
        <f t="shared" si="8"/>
        <v>, "UPCOM_PTO CTCP Dịch vụ- Xây dựng Công trình Bưu điện "</v>
      </c>
    </row>
    <row r="569" spans="2:5">
      <c r="B569" t="s">
        <v>2510</v>
      </c>
      <c r="C569" t="s">
        <v>1577</v>
      </c>
      <c r="D569" t="s">
        <v>6200</v>
      </c>
      <c r="E569" t="str">
        <f t="shared" si="8"/>
        <v>, "UPCOM_PTP Công ty cổ phần PTP "</v>
      </c>
    </row>
    <row r="570" spans="2:5">
      <c r="B570" t="s">
        <v>2510</v>
      </c>
      <c r="C570" t="s">
        <v>1581</v>
      </c>
      <c r="D570" t="s">
        <v>6201</v>
      </c>
      <c r="E570" t="str">
        <f t="shared" si="8"/>
        <v>, "UPCOM_PTT CTCP Vận tải dầu khí Đông Dương "</v>
      </c>
    </row>
    <row r="571" spans="2:5">
      <c r="B571" t="s">
        <v>2510</v>
      </c>
      <c r="C571" t="s">
        <v>6202</v>
      </c>
      <c r="D571" t="s">
        <v>6203</v>
      </c>
      <c r="E571" t="str">
        <f t="shared" si="8"/>
        <v>, "UPCOM_PTV CTCP Thương mại Dầu khí "</v>
      </c>
    </row>
    <row r="572" spans="2:5">
      <c r="B572" t="s">
        <v>2510</v>
      </c>
      <c r="C572" t="s">
        <v>1585</v>
      </c>
      <c r="D572" t="s">
        <v>6204</v>
      </c>
      <c r="E572" t="str">
        <f t="shared" si="8"/>
        <v>, "UPCOM_PVA CTCP Tổng Công ty Xây lắp Dầu khí Nghệ An "</v>
      </c>
    </row>
    <row r="573" spans="2:5">
      <c r="B573" t="s">
        <v>2510</v>
      </c>
      <c r="C573" t="s">
        <v>1593</v>
      </c>
      <c r="D573" t="s">
        <v>6205</v>
      </c>
      <c r="E573" t="str">
        <f t="shared" si="8"/>
        <v>, "UPCOM_PVE Tổng Công ty Tư vấn Thiết kế Dầu khí - CTCP "</v>
      </c>
    </row>
    <row r="574" spans="2:5">
      <c r="B574" t="s">
        <v>2510</v>
      </c>
      <c r="C574" t="s">
        <v>6206</v>
      </c>
      <c r="D574" t="s">
        <v>6207</v>
      </c>
      <c r="E574" t="str">
        <f t="shared" si="8"/>
        <v>, "UPCOM_PVH CTCP Xây lắp Dầu khí Thanh Hóa "</v>
      </c>
    </row>
    <row r="575" spans="2:5">
      <c r="B575" t="s">
        <v>2510</v>
      </c>
      <c r="C575" t="s">
        <v>1601</v>
      </c>
      <c r="D575" t="s">
        <v>6208</v>
      </c>
      <c r="E575" t="str">
        <f t="shared" si="8"/>
        <v>, "UPCOM_PVL CTCP Đầu tư Nhà đất Việt "</v>
      </c>
    </row>
    <row r="576" spans="2:5">
      <c r="B576" t="s">
        <v>2510</v>
      </c>
      <c r="C576" t="s">
        <v>1603</v>
      </c>
      <c r="D576" t="s">
        <v>6209</v>
      </c>
      <c r="E576" t="str">
        <f t="shared" si="8"/>
        <v>, "UPCOM_PVM CTCP Máy - Thiết bị Dầu khí "</v>
      </c>
    </row>
    <row r="577" spans="2:5">
      <c r="B577" t="s">
        <v>2510</v>
      </c>
      <c r="C577" t="s">
        <v>1605</v>
      </c>
      <c r="D577" t="s">
        <v>1606</v>
      </c>
      <c r="E577" t="str">
        <f t="shared" si="8"/>
        <v>, "UPCOM_PVO CTCP Dầu nhờn PV Oil "</v>
      </c>
    </row>
    <row r="578" spans="2:5">
      <c r="B578" t="s">
        <v>2510</v>
      </c>
      <c r="C578" t="s">
        <v>1609</v>
      </c>
      <c r="D578" t="s">
        <v>6210</v>
      </c>
      <c r="E578" t="str">
        <f t="shared" si="8"/>
        <v>, "UPCOM_PVR CTCP Đầu tư PVR Hà Nội "</v>
      </c>
    </row>
    <row r="579" spans="2:5">
      <c r="B579" t="s">
        <v>2510</v>
      </c>
      <c r="C579" t="s">
        <v>1615</v>
      </c>
      <c r="D579" t="s">
        <v>6211</v>
      </c>
      <c r="E579" t="str">
        <f t="shared" si="8"/>
        <v>, "UPCOM_PVV Công ty cổ phần Vinaconex 39 "</v>
      </c>
    </row>
    <row r="580" spans="2:5">
      <c r="B580" t="s">
        <v>2510</v>
      </c>
      <c r="C580" t="s">
        <v>1617</v>
      </c>
      <c r="D580" t="s">
        <v>6212</v>
      </c>
      <c r="E580" t="str">
        <f t="shared" ref="E580:E643" si="9">", """&amp;B580&amp;"_"&amp;C580&amp;" "&amp;D580&amp;" """</f>
        <v>, "UPCOM_PVX Tổng CTCP Xây lắp Dầu khí Việt Nam "</v>
      </c>
    </row>
    <row r="581" spans="2:5">
      <c r="B581" t="s">
        <v>2510</v>
      </c>
      <c r="C581" t="s">
        <v>6213</v>
      </c>
      <c r="D581" t="s">
        <v>6214</v>
      </c>
      <c r="E581" t="str">
        <f t="shared" si="9"/>
        <v>, "UPCOM_PVY CTCP Chế tạo Giàn khoan Dầu khí "</v>
      </c>
    </row>
    <row r="582" spans="2:5">
      <c r="B582" t="s">
        <v>2510</v>
      </c>
      <c r="C582" t="s">
        <v>6215</v>
      </c>
      <c r="D582" t="s">
        <v>6216</v>
      </c>
      <c r="E582" t="str">
        <f t="shared" si="9"/>
        <v>, "UPCOM_PWA CTCP Bất động sản Dầu khí "</v>
      </c>
    </row>
    <row r="583" spans="2:5">
      <c r="B583" t="s">
        <v>2510</v>
      </c>
      <c r="C583" t="s">
        <v>6217</v>
      </c>
      <c r="D583" t="s">
        <v>6218</v>
      </c>
      <c r="E583" t="str">
        <f t="shared" si="9"/>
        <v>, "UPCOM_PWS CTCP Cấp thoát nước Phú Yên "</v>
      </c>
    </row>
    <row r="584" spans="2:5">
      <c r="B584" t="s">
        <v>2510</v>
      </c>
      <c r="C584" t="s">
        <v>1619</v>
      </c>
      <c r="D584" t="s">
        <v>6219</v>
      </c>
      <c r="E584" t="str">
        <f t="shared" si="9"/>
        <v>, "UPCOM_PX1 CTCP Xi Măng Sông Lam 2 "</v>
      </c>
    </row>
    <row r="585" spans="2:5">
      <c r="B585" t="s">
        <v>2510</v>
      </c>
      <c r="C585" t="s">
        <v>1621</v>
      </c>
      <c r="D585" t="s">
        <v>6220</v>
      </c>
      <c r="E585" t="str">
        <f t="shared" si="9"/>
        <v>, "UPCOM_PXA CTCP Đầu tư và Thương mại Dầu khí Nghệ An "</v>
      </c>
    </row>
    <row r="586" spans="2:5">
      <c r="B586" t="s">
        <v>2510</v>
      </c>
      <c r="C586" t="s">
        <v>1623</v>
      </c>
      <c r="D586" t="s">
        <v>6221</v>
      </c>
      <c r="E586" t="str">
        <f t="shared" si="9"/>
        <v>, "UPCOM_PXC Công ty Cổ phần Phát triển Đô thị Dầu khí "</v>
      </c>
    </row>
    <row r="587" spans="2:5">
      <c r="B587" t="s">
        <v>2510</v>
      </c>
      <c r="C587" t="s">
        <v>1625</v>
      </c>
      <c r="D587" t="s">
        <v>6222</v>
      </c>
      <c r="E587" t="str">
        <f t="shared" si="9"/>
        <v>, "UPCOM_PXI CTCP Xây dựng Công nghiệp và Dân dụng Dầu khí "</v>
      </c>
    </row>
    <row r="588" spans="2:5">
      <c r="B588" t="s">
        <v>2510</v>
      </c>
      <c r="C588" t="s">
        <v>1627</v>
      </c>
      <c r="D588" t="s">
        <v>6223</v>
      </c>
      <c r="E588" t="str">
        <f t="shared" si="9"/>
        <v>, "UPCOM_PXL CTCP Đầu tư Khu Công nghiệp Dầu khí Long Sơn "</v>
      </c>
    </row>
    <row r="589" spans="2:5">
      <c r="B589" t="s">
        <v>2510</v>
      </c>
      <c r="C589" t="s">
        <v>1629</v>
      </c>
      <c r="D589" t="s">
        <v>6224</v>
      </c>
      <c r="E589" t="str">
        <f t="shared" si="9"/>
        <v>, "UPCOM_PXM CTCP Xây lắp Dầu khí Miền Trung "</v>
      </c>
    </row>
    <row r="590" spans="2:5">
      <c r="B590" t="s">
        <v>2510</v>
      </c>
      <c r="C590" t="s">
        <v>1631</v>
      </c>
      <c r="D590" t="s">
        <v>6225</v>
      </c>
      <c r="E590" t="str">
        <f t="shared" si="9"/>
        <v>, "UPCOM_PXS CTCP Kết cấu Kim loại và Lắp máy Dầu khí "</v>
      </c>
    </row>
    <row r="591" spans="2:5">
      <c r="B591" t="s">
        <v>2510</v>
      </c>
      <c r="C591" t="s">
        <v>1633</v>
      </c>
      <c r="D591" t="s">
        <v>6226</v>
      </c>
      <c r="E591" t="str">
        <f t="shared" si="9"/>
        <v>, "UPCOM_PXT CTCP Xây lắp Đường ống Bể chứa Dầu khí "</v>
      </c>
    </row>
    <row r="592" spans="2:5">
      <c r="B592" t="s">
        <v>2510</v>
      </c>
      <c r="C592" t="s">
        <v>1637</v>
      </c>
      <c r="D592" t="s">
        <v>6227</v>
      </c>
      <c r="E592" t="str">
        <f t="shared" si="9"/>
        <v>, "UPCOM_QBS CTCP Xuất nhập khẩu Quảng Bình "</v>
      </c>
    </row>
    <row r="593" spans="2:5">
      <c r="B593" t="s">
        <v>2510</v>
      </c>
      <c r="C593" t="s">
        <v>1639</v>
      </c>
      <c r="D593" t="s">
        <v>6228</v>
      </c>
      <c r="E593" t="str">
        <f t="shared" si="9"/>
        <v>, "UPCOM_QCC CTCP Đầu tư Xây dựng và Phát triển Hạ tầng Viễn thông "</v>
      </c>
    </row>
    <row r="594" spans="2:5">
      <c r="B594" t="s">
        <v>2510</v>
      </c>
      <c r="C594" t="s">
        <v>1645</v>
      </c>
      <c r="D594" t="s">
        <v>1646</v>
      </c>
      <c r="E594" t="str">
        <f t="shared" si="9"/>
        <v>, "UPCOM_QHW CTCP Nước khoáng Quảng Ninh "</v>
      </c>
    </row>
    <row r="595" spans="2:5">
      <c r="B595" t="s">
        <v>2510</v>
      </c>
      <c r="C595" t="s">
        <v>1647</v>
      </c>
      <c r="D595" t="s">
        <v>6229</v>
      </c>
      <c r="E595" t="str">
        <f t="shared" si="9"/>
        <v>, "UPCOM_QNC CTCP Xi măng và Xây dựng Quảng Ninh "</v>
      </c>
    </row>
    <row r="596" spans="2:5">
      <c r="B596" t="s">
        <v>2510</v>
      </c>
      <c r="C596" t="s">
        <v>1649</v>
      </c>
      <c r="D596" t="s">
        <v>6230</v>
      </c>
      <c r="E596" t="str">
        <f t="shared" si="9"/>
        <v>, "UPCOM_QNS CTCP Đường Quảng Ngãi "</v>
      </c>
    </row>
    <row r="597" spans="2:5">
      <c r="B597" t="s">
        <v>2510</v>
      </c>
      <c r="C597" t="s">
        <v>6231</v>
      </c>
      <c r="D597" t="s">
        <v>6232</v>
      </c>
      <c r="E597" t="str">
        <f t="shared" si="9"/>
        <v>, "UPCOM_QNT CTCP Tư vấn và Đầu tư phát triển Quảng Nam "</v>
      </c>
    </row>
    <row r="598" spans="2:5">
      <c r="B598" t="s">
        <v>2510</v>
      </c>
      <c r="C598" t="s">
        <v>1651</v>
      </c>
      <c r="D598" t="s">
        <v>6233</v>
      </c>
      <c r="E598" t="str">
        <f t="shared" si="9"/>
        <v>, "UPCOM_QNU CTCP Môi trường đô thị Quảng Nam "</v>
      </c>
    </row>
    <row r="599" spans="2:5">
      <c r="B599" t="s">
        <v>2510</v>
      </c>
      <c r="C599" t="s">
        <v>1653</v>
      </c>
      <c r="D599" t="s">
        <v>1654</v>
      </c>
      <c r="E599" t="str">
        <f t="shared" si="9"/>
        <v>, "UPCOM_QNW CTCP Cấp thoát nước và Xây dựng Quảng Ngãi "</v>
      </c>
    </row>
    <row r="600" spans="2:5">
      <c r="B600" t="s">
        <v>2510</v>
      </c>
      <c r="C600" t="s">
        <v>1655</v>
      </c>
      <c r="D600" t="s">
        <v>6234</v>
      </c>
      <c r="E600" t="str">
        <f t="shared" si="9"/>
        <v>, "UPCOM_QPH CTCP Thủy điện Quế Phong "</v>
      </c>
    </row>
    <row r="601" spans="2:5">
      <c r="B601" t="s">
        <v>2510</v>
      </c>
      <c r="C601" t="s">
        <v>1657</v>
      </c>
      <c r="D601" t="s">
        <v>6235</v>
      </c>
      <c r="E601" t="str">
        <f t="shared" si="9"/>
        <v>, "UPCOM_QSP CTCP Tân Cảng Quy Nhơn "</v>
      </c>
    </row>
    <row r="602" spans="2:5">
      <c r="B602" t="s">
        <v>2510</v>
      </c>
      <c r="C602" t="s">
        <v>6236</v>
      </c>
      <c r="D602" t="s">
        <v>6237</v>
      </c>
      <c r="E602" t="str">
        <f t="shared" si="9"/>
        <v>, "UPCOM_QTP CTCP Nhiệt điện Quảng Ninh "</v>
      </c>
    </row>
    <row r="603" spans="2:5">
      <c r="B603" t="s">
        <v>2510</v>
      </c>
      <c r="C603" t="s">
        <v>1663</v>
      </c>
      <c r="D603" t="s">
        <v>1664</v>
      </c>
      <c r="E603" t="str">
        <f t="shared" si="9"/>
        <v>, "UPCOM_RAT CTCP Vận tải và Thương mại Đường sắt "</v>
      </c>
    </row>
    <row r="604" spans="2:5">
      <c r="B604" t="s">
        <v>2510</v>
      </c>
      <c r="C604" t="s">
        <v>1665</v>
      </c>
      <c r="D604" t="s">
        <v>6238</v>
      </c>
      <c r="E604" t="str">
        <f t="shared" si="9"/>
        <v>, "UPCOM_RBC CTCP Công nghiệp và Xuất nhập khẩu Cao su "</v>
      </c>
    </row>
    <row r="605" spans="2:5">
      <c r="B605" t="s">
        <v>2510</v>
      </c>
      <c r="C605" t="s">
        <v>1667</v>
      </c>
      <c r="D605" t="s">
        <v>6239</v>
      </c>
      <c r="E605" t="str">
        <f t="shared" si="9"/>
        <v>, "UPCOM_RCC CTCP Tổng công ty Công trình đường sắt "</v>
      </c>
    </row>
    <row r="606" spans="2:5">
      <c r="B606" t="s">
        <v>2510</v>
      </c>
      <c r="C606" t="s">
        <v>1669</v>
      </c>
      <c r="D606" t="s">
        <v>6240</v>
      </c>
      <c r="E606" t="str">
        <f t="shared" si="9"/>
        <v>, "UPCOM_RCD CTCP Xây dựng - Địa ốc Cao su "</v>
      </c>
    </row>
    <row r="607" spans="2:5">
      <c r="B607" t="s">
        <v>2510</v>
      </c>
      <c r="C607" t="s">
        <v>1681</v>
      </c>
      <c r="D607" t="s">
        <v>6241</v>
      </c>
      <c r="E607" t="str">
        <f t="shared" si="9"/>
        <v>, "UPCOM_RIC Công ty cổ phần Quốc tế Hoàng Gia "</v>
      </c>
    </row>
    <row r="608" spans="2:5">
      <c r="B608" t="s">
        <v>2510</v>
      </c>
      <c r="C608" t="s">
        <v>1687</v>
      </c>
      <c r="D608" t="s">
        <v>6242</v>
      </c>
      <c r="E608" t="str">
        <f t="shared" si="9"/>
        <v>, "UPCOM_RTB CTCP Cao su Tân Biên "</v>
      </c>
    </row>
    <row r="609" spans="2:5">
      <c r="B609" t="s">
        <v>2510</v>
      </c>
      <c r="C609" t="s">
        <v>1693</v>
      </c>
      <c r="D609" t="s">
        <v>6243</v>
      </c>
      <c r="E609" t="str">
        <f t="shared" si="9"/>
        <v>, "UPCOM_S12 CTCP Sông Đà 12 "</v>
      </c>
    </row>
    <row r="610" spans="2:5">
      <c r="B610" t="s">
        <v>2510</v>
      </c>
      <c r="C610" t="s">
        <v>1695</v>
      </c>
      <c r="D610" t="s">
        <v>6244</v>
      </c>
      <c r="E610" t="str">
        <f t="shared" si="9"/>
        <v>, "UPCOM_S27 Công ty Cổ phần Sông Đà 27 "</v>
      </c>
    </row>
    <row r="611" spans="2:5">
      <c r="B611" t="s">
        <v>2510</v>
      </c>
      <c r="C611" t="s">
        <v>6245</v>
      </c>
      <c r="D611" t="s">
        <v>6246</v>
      </c>
      <c r="E611" t="str">
        <f t="shared" si="9"/>
        <v>, "UPCOM_S72 CTCP Sông Đà 7.02 "</v>
      </c>
    </row>
    <row r="612" spans="2:5">
      <c r="B612" t="s">
        <v>2510</v>
      </c>
      <c r="C612" t="s">
        <v>1705</v>
      </c>
      <c r="D612" t="s">
        <v>6247</v>
      </c>
      <c r="E612" t="str">
        <f t="shared" si="9"/>
        <v>, "UPCOM_S74 Công ty cổ phần Sông Đà 7.04 "</v>
      </c>
    </row>
    <row r="613" spans="2:5">
      <c r="B613" t="s">
        <v>2510</v>
      </c>
      <c r="C613" t="s">
        <v>1709</v>
      </c>
      <c r="D613" t="s">
        <v>6248</v>
      </c>
      <c r="E613" t="str">
        <f t="shared" si="9"/>
        <v>, "UPCOM_S96 Công ty Cổ Phần Sông Đà 9.06 "</v>
      </c>
    </row>
    <row r="614" spans="2:5">
      <c r="B614" t="s">
        <v>2510</v>
      </c>
      <c r="C614" t="s">
        <v>1715</v>
      </c>
      <c r="D614" t="s">
        <v>6249</v>
      </c>
      <c r="E614" t="str">
        <f t="shared" si="9"/>
        <v>, "UPCOM_SAC CTCP Xếp dỡ và Dịch vụ Cảng Sài Gòn "</v>
      </c>
    </row>
    <row r="615" spans="2:5">
      <c r="B615" t="s">
        <v>2510</v>
      </c>
      <c r="C615" t="s">
        <v>6250</v>
      </c>
      <c r="D615" t="s">
        <v>6251</v>
      </c>
      <c r="E615" t="str">
        <f t="shared" si="9"/>
        <v>, "UPCOM_SAL CTCP Trục vớt cứu hộ Việt Nam "</v>
      </c>
    </row>
    <row r="616" spans="2:5">
      <c r="B616" t="s">
        <v>2510</v>
      </c>
      <c r="C616" t="s">
        <v>6252</v>
      </c>
      <c r="D616" t="s">
        <v>6253</v>
      </c>
      <c r="E616" t="str">
        <f t="shared" si="9"/>
        <v>, "UPCOM_SAP Công Ty Cổ phần In Sách giáo khoa Tp. HCM "</v>
      </c>
    </row>
    <row r="617" spans="2:5">
      <c r="B617" t="s">
        <v>2510</v>
      </c>
      <c r="C617" t="s">
        <v>1721</v>
      </c>
      <c r="D617" t="s">
        <v>1722</v>
      </c>
      <c r="E617" t="str">
        <f t="shared" si="9"/>
        <v>, "UPCOM_SAS CTCP Dịch vụ Hàng không Sân bay Tân Sơn Nhất "</v>
      </c>
    </row>
    <row r="618" spans="2:5">
      <c r="B618" t="s">
        <v>2510</v>
      </c>
      <c r="C618" t="s">
        <v>1725</v>
      </c>
      <c r="D618" t="s">
        <v>6254</v>
      </c>
      <c r="E618" t="str">
        <f t="shared" si="9"/>
        <v>, "UPCOM_SB1 CTCP Bia Sài Gòn- Nghệ Tĩnh "</v>
      </c>
    </row>
    <row r="619" spans="2:5">
      <c r="B619" t="s">
        <v>2510</v>
      </c>
      <c r="C619" t="s">
        <v>6255</v>
      </c>
      <c r="D619" t="s">
        <v>6256</v>
      </c>
      <c r="E619" t="str">
        <f t="shared" si="9"/>
        <v>, "UPCOM_SBB CTCP Tập đoàn Bia Sài Gòn Bình Tây "</v>
      </c>
    </row>
    <row r="620" spans="2:5">
      <c r="B620" t="s">
        <v>2510</v>
      </c>
      <c r="C620" t="s">
        <v>1731</v>
      </c>
      <c r="D620" t="s">
        <v>6257</v>
      </c>
      <c r="E620" t="str">
        <f t="shared" si="9"/>
        <v>, "UPCOM_SBD CTCP Công nghệ Sao Bắc Đẩu "</v>
      </c>
    </row>
    <row r="621" spans="2:5">
      <c r="B621" t="s">
        <v>2510</v>
      </c>
      <c r="C621" t="s">
        <v>6258</v>
      </c>
      <c r="D621" t="s">
        <v>6259</v>
      </c>
      <c r="E621" t="str">
        <f t="shared" si="9"/>
        <v>, "UPCOM_SBH CTCP Thủy điện Sông Ba Hạ "</v>
      </c>
    </row>
    <row r="622" spans="2:5">
      <c r="B622" t="s">
        <v>2510</v>
      </c>
      <c r="C622" t="s">
        <v>1733</v>
      </c>
      <c r="D622" t="s">
        <v>1734</v>
      </c>
      <c r="E622" t="str">
        <f t="shared" si="9"/>
        <v>, "UPCOM_SBL Công ty Cổ phần Bia Sài Gòn - Bạc Liêu "</v>
      </c>
    </row>
    <row r="623" spans="2:5">
      <c r="B623" t="s">
        <v>2510</v>
      </c>
      <c r="C623" t="s">
        <v>6260</v>
      </c>
      <c r="D623" t="s">
        <v>6261</v>
      </c>
      <c r="E623" t="str">
        <f t="shared" si="9"/>
        <v>, "UPCOM_SBM CTCP Đầu tư Phát triển Bắc Minh "</v>
      </c>
    </row>
    <row r="624" spans="2:5">
      <c r="B624" t="s">
        <v>2510</v>
      </c>
      <c r="C624" t="s">
        <v>6262</v>
      </c>
      <c r="D624" t="s">
        <v>6263</v>
      </c>
      <c r="E624" t="str">
        <f t="shared" si="9"/>
        <v>, "UPCOM_SBR CTCP Cao su Sông Bé "</v>
      </c>
    </row>
    <row r="625" spans="2:5">
      <c r="B625" t="s">
        <v>2510</v>
      </c>
      <c r="C625" t="s">
        <v>6264</v>
      </c>
      <c r="D625" t="s">
        <v>6265</v>
      </c>
      <c r="E625" t="str">
        <f t="shared" si="9"/>
        <v>, "UPCOM_SBS Công ty cổ phần Chứng khoán SBS "</v>
      </c>
    </row>
    <row r="626" spans="2:5">
      <c r="B626" t="s">
        <v>2510</v>
      </c>
      <c r="C626" t="s">
        <v>1741</v>
      </c>
      <c r="D626" t="s">
        <v>6266</v>
      </c>
      <c r="E626" t="str">
        <f t="shared" si="9"/>
        <v>, "UPCOM_SCC CTCP Thương mại Đầu tư SHB "</v>
      </c>
    </row>
    <row r="627" spans="2:5">
      <c r="B627" t="s">
        <v>2510</v>
      </c>
      <c r="C627" t="s">
        <v>1743</v>
      </c>
      <c r="D627" t="s">
        <v>6267</v>
      </c>
      <c r="E627" t="str">
        <f t="shared" si="9"/>
        <v>, "UPCOM_SCD CTCP Nước giải khát Chương Dương "</v>
      </c>
    </row>
    <row r="628" spans="2:5">
      <c r="B628" t="s">
        <v>2510</v>
      </c>
      <c r="C628" t="s">
        <v>1749</v>
      </c>
      <c r="D628" t="s">
        <v>6268</v>
      </c>
      <c r="E628" t="str">
        <f t="shared" si="9"/>
        <v>, "UPCOM_SCJ CTCP Xi măng Sài Sơn "</v>
      </c>
    </row>
    <row r="629" spans="2:5">
      <c r="B629" t="s">
        <v>2510</v>
      </c>
      <c r="C629" t="s">
        <v>1751</v>
      </c>
      <c r="D629" t="s">
        <v>6269</v>
      </c>
      <c r="E629" t="str">
        <f t="shared" si="9"/>
        <v>, "UPCOM_SCL Công ty cổ phần Sông Đà Cao Cường "</v>
      </c>
    </row>
    <row r="630" spans="2:5">
      <c r="B630" t="s">
        <v>2510</v>
      </c>
      <c r="C630" t="s">
        <v>1753</v>
      </c>
      <c r="D630" t="s">
        <v>6270</v>
      </c>
      <c r="E630" t="str">
        <f t="shared" si="9"/>
        <v>, "UPCOM_SCO CTCP Công nghiệp Thủy sản "</v>
      </c>
    </row>
    <row r="631" spans="2:5">
      <c r="B631" t="s">
        <v>2510</v>
      </c>
      <c r="C631" t="s">
        <v>6271</v>
      </c>
      <c r="D631" t="s">
        <v>6272</v>
      </c>
      <c r="E631" t="str">
        <f t="shared" si="9"/>
        <v>, "UPCOM_SCY CTCP Đóng tàu Sông Cấm "</v>
      </c>
    </row>
    <row r="632" spans="2:5">
      <c r="B632" t="s">
        <v>2510</v>
      </c>
      <c r="C632" t="s">
        <v>1757</v>
      </c>
      <c r="D632" t="s">
        <v>6273</v>
      </c>
      <c r="E632" t="str">
        <f t="shared" si="9"/>
        <v>, "UPCOM_SD1 Công ty cổ phần Sông Đà 1 "</v>
      </c>
    </row>
    <row r="633" spans="2:5">
      <c r="B633" t="s">
        <v>2510</v>
      </c>
      <c r="C633" t="s">
        <v>1759</v>
      </c>
      <c r="D633" t="s">
        <v>6274</v>
      </c>
      <c r="E633" t="str">
        <f t="shared" si="9"/>
        <v>, "UPCOM_SD2 CTCP Sông Đà 2 "</v>
      </c>
    </row>
    <row r="634" spans="2:5">
      <c r="B634" t="s">
        <v>2510</v>
      </c>
      <c r="C634" t="s">
        <v>1761</v>
      </c>
      <c r="D634" t="s">
        <v>6275</v>
      </c>
      <c r="E634" t="str">
        <f t="shared" si="9"/>
        <v>, "UPCOM_SD3 CTCP Sông Đà 3 "</v>
      </c>
    </row>
    <row r="635" spans="2:5">
      <c r="B635" t="s">
        <v>2510</v>
      </c>
      <c r="C635" t="s">
        <v>1763</v>
      </c>
      <c r="D635" t="s">
        <v>6276</v>
      </c>
      <c r="E635" t="str">
        <f t="shared" si="9"/>
        <v>, "UPCOM_SD4 CÔNG TY CỔ PHẦN SÔNG ĐÀ 4 "</v>
      </c>
    </row>
    <row r="636" spans="2:5">
      <c r="B636" t="s">
        <v>2510</v>
      </c>
      <c r="C636" t="s">
        <v>1767</v>
      </c>
      <c r="D636" t="s">
        <v>6277</v>
      </c>
      <c r="E636" t="str">
        <f t="shared" si="9"/>
        <v>, "UPCOM_SD6 CTCP Sông Đà 6 "</v>
      </c>
    </row>
    <row r="637" spans="2:5">
      <c r="B637" t="s">
        <v>2510</v>
      </c>
      <c r="C637" t="s">
        <v>1769</v>
      </c>
      <c r="D637" t="s">
        <v>1770</v>
      </c>
      <c r="E637" t="str">
        <f t="shared" si="9"/>
        <v>, "UPCOM_SD7 Công ty Cổ phần Sông Đà 7 "</v>
      </c>
    </row>
    <row r="638" spans="2:5">
      <c r="B638" t="s">
        <v>2510</v>
      </c>
      <c r="C638" t="s">
        <v>1771</v>
      </c>
      <c r="D638" t="s">
        <v>6278</v>
      </c>
      <c r="E638" t="str">
        <f t="shared" si="9"/>
        <v>, "UPCOM_SD8 Công ty cổ phần Sông Đà 8 "</v>
      </c>
    </row>
    <row r="639" spans="2:5">
      <c r="B639" t="s">
        <v>2510</v>
      </c>
      <c r="C639" t="s">
        <v>1777</v>
      </c>
      <c r="D639" t="s">
        <v>6279</v>
      </c>
      <c r="E639" t="str">
        <f t="shared" si="9"/>
        <v>, "UPCOM_SDB CTCP Sông Đà 207 "</v>
      </c>
    </row>
    <row r="640" spans="2:5">
      <c r="B640" t="s">
        <v>2510</v>
      </c>
      <c r="C640" t="s">
        <v>1781</v>
      </c>
      <c r="D640" t="s">
        <v>6280</v>
      </c>
      <c r="E640" t="str">
        <f t="shared" si="9"/>
        <v>, "UPCOM_SDD CTCP Đầu tư và Xây lắp Sông đà "</v>
      </c>
    </row>
    <row r="641" spans="2:5">
      <c r="B641" t="s">
        <v>2510</v>
      </c>
      <c r="C641" t="s">
        <v>1793</v>
      </c>
      <c r="D641" t="s">
        <v>6281</v>
      </c>
      <c r="E641" t="str">
        <f t="shared" si="9"/>
        <v>, "UPCOM_SDJ CTCP Sông Đà 25 "</v>
      </c>
    </row>
    <row r="642" spans="2:5">
      <c r="B642" t="s">
        <v>2510</v>
      </c>
      <c r="C642" t="s">
        <v>1795</v>
      </c>
      <c r="D642" t="s">
        <v>6282</v>
      </c>
      <c r="E642" t="str">
        <f t="shared" si="9"/>
        <v>, "UPCOM_SDK CTCP Cơ khí luyện kim "</v>
      </c>
    </row>
    <row r="643" spans="2:5">
      <c r="B643" t="s">
        <v>2510</v>
      </c>
      <c r="C643" t="s">
        <v>1799</v>
      </c>
      <c r="D643" t="s">
        <v>6283</v>
      </c>
      <c r="E643" t="str">
        <f t="shared" si="9"/>
        <v>, "UPCOM_SDP CTCP SDP "</v>
      </c>
    </row>
    <row r="644" spans="2:5">
      <c r="B644" t="s">
        <v>2510</v>
      </c>
      <c r="C644" t="s">
        <v>1803</v>
      </c>
      <c r="D644" t="s">
        <v>6284</v>
      </c>
      <c r="E644" t="str">
        <f t="shared" ref="E644:E707" si="10">", """&amp;B644&amp;"_"&amp;C644&amp;" "&amp;D644&amp;" """</f>
        <v>, "UPCOM_SDT CTCP Sông Đà 10 "</v>
      </c>
    </row>
    <row r="645" spans="2:5">
      <c r="B645" t="s">
        <v>2510</v>
      </c>
      <c r="C645" t="s">
        <v>1807</v>
      </c>
      <c r="D645" t="s">
        <v>6285</v>
      </c>
      <c r="E645" t="str">
        <f t="shared" si="10"/>
        <v>, "UPCOM_SDV CTCP Dịch vụ Sonadezi "</v>
      </c>
    </row>
    <row r="646" spans="2:5">
      <c r="B646" t="s">
        <v>2510</v>
      </c>
      <c r="C646" t="s">
        <v>1809</v>
      </c>
      <c r="D646" t="s">
        <v>1810</v>
      </c>
      <c r="E646" t="str">
        <f t="shared" si="10"/>
        <v>, "UPCOM_SDX CTCP Phòng cháy chữa cháy và Đầu tư Xây dựng Sông Đà "</v>
      </c>
    </row>
    <row r="647" spans="2:5">
      <c r="B647" t="s">
        <v>2510</v>
      </c>
      <c r="C647" t="s">
        <v>1811</v>
      </c>
      <c r="D647" t="s">
        <v>6286</v>
      </c>
      <c r="E647" t="str">
        <f t="shared" si="10"/>
        <v>, "UPCOM_SDY CTCP Xi măng Sông Đà Yaly "</v>
      </c>
    </row>
    <row r="648" spans="2:5">
      <c r="B648" t="s">
        <v>2510</v>
      </c>
      <c r="C648" t="s">
        <v>1813</v>
      </c>
      <c r="D648" t="s">
        <v>6287</v>
      </c>
      <c r="E648" t="str">
        <f t="shared" si="10"/>
        <v>, "UPCOM_SEA Tổng công ty Thủy sản Việt Nam- Công ty cổ phần "</v>
      </c>
    </row>
    <row r="649" spans="2:5">
      <c r="B649" t="s">
        <v>2510</v>
      </c>
      <c r="C649" t="s">
        <v>1823</v>
      </c>
      <c r="D649" t="s">
        <v>6288</v>
      </c>
      <c r="E649" t="str">
        <f t="shared" si="10"/>
        <v>, "UPCOM_SEP CTCP Tổng Công ty Thương mại Quảng Trị "</v>
      </c>
    </row>
    <row r="650" spans="2:5">
      <c r="B650" t="s">
        <v>2510</v>
      </c>
      <c r="C650" t="s">
        <v>2548</v>
      </c>
      <c r="D650" t="s">
        <v>6289</v>
      </c>
      <c r="E650" t="str">
        <f t="shared" si="10"/>
        <v>, "UPCOM_SGB Ngân hàng TMCP Sài Gòn Công thương "</v>
      </c>
    </row>
    <row r="651" spans="2:5">
      <c r="B651" t="s">
        <v>2510</v>
      </c>
      <c r="C651" t="s">
        <v>6290</v>
      </c>
      <c r="D651" t="s">
        <v>6291</v>
      </c>
      <c r="E651" t="str">
        <f t="shared" si="10"/>
        <v>, "UPCOM_SGI CTCP Đầu tư Phát triển Sài Gòn 3 Group "</v>
      </c>
    </row>
    <row r="652" spans="2:5">
      <c r="B652" t="s">
        <v>2510</v>
      </c>
      <c r="C652" t="s">
        <v>1843</v>
      </c>
      <c r="D652" t="s">
        <v>6292</v>
      </c>
      <c r="E652" t="str">
        <f t="shared" si="10"/>
        <v>, "UPCOM_SGP CTCP Cảng Sài Gòn "</v>
      </c>
    </row>
    <row r="653" spans="2:5">
      <c r="B653" t="s">
        <v>2510</v>
      </c>
      <c r="C653" t="s">
        <v>17</v>
      </c>
      <c r="D653" t="s">
        <v>6293</v>
      </c>
      <c r="E653" t="str">
        <f t="shared" si="10"/>
        <v>, "UPCOM_SGS CTCP Vận tải biển Sài Gòn "</v>
      </c>
    </row>
    <row r="654" spans="2:5">
      <c r="B654" t="s">
        <v>2510</v>
      </c>
      <c r="C654" t="s">
        <v>1854</v>
      </c>
      <c r="D654" t="s">
        <v>6294</v>
      </c>
      <c r="E654" t="str">
        <f t="shared" si="10"/>
        <v>, "UPCOM_SHC CTCP Hàng hải Sài Gòn "</v>
      </c>
    </row>
    <row r="655" spans="2:5">
      <c r="B655" t="s">
        <v>2510</v>
      </c>
      <c r="C655" t="s">
        <v>1856</v>
      </c>
      <c r="D655" t="s">
        <v>6295</v>
      </c>
      <c r="E655" t="str">
        <f t="shared" si="10"/>
        <v>, "UPCOM_SHG Tổng CTCP Sông Hồng "</v>
      </c>
    </row>
    <row r="656" spans="2:5">
      <c r="B656" t="s">
        <v>2510</v>
      </c>
      <c r="C656" t="s">
        <v>1871</v>
      </c>
      <c r="D656" t="s">
        <v>6296</v>
      </c>
      <c r="E656" t="str">
        <f t="shared" si="10"/>
        <v>, "UPCOM_SID CTCP Đầu tư Phát triển Sài Gòn Co.op "</v>
      </c>
    </row>
    <row r="657" spans="2:5">
      <c r="B657" t="s">
        <v>2510</v>
      </c>
      <c r="C657" t="s">
        <v>6297</v>
      </c>
      <c r="D657" t="s">
        <v>6298</v>
      </c>
      <c r="E657" t="str">
        <f t="shared" si="10"/>
        <v>, "UPCOM_SIG CTCP Đầu tư và Thương mại Sông Đà "</v>
      </c>
    </row>
    <row r="658" spans="2:5">
      <c r="B658" t="s">
        <v>2510</v>
      </c>
      <c r="C658" t="s">
        <v>1873</v>
      </c>
      <c r="D658" t="s">
        <v>6299</v>
      </c>
      <c r="E658" t="str">
        <f t="shared" si="10"/>
        <v>, "UPCOM_SII CTCP Hạ tầng nước Sài Gòn "</v>
      </c>
    </row>
    <row r="659" spans="2:5">
      <c r="B659" t="s">
        <v>2510</v>
      </c>
      <c r="C659" t="s">
        <v>6300</v>
      </c>
      <c r="D659" t="s">
        <v>6301</v>
      </c>
      <c r="E659" t="str">
        <f t="shared" si="10"/>
        <v>, "UPCOM_SIV CTCP SIVICO "</v>
      </c>
    </row>
    <row r="660" spans="2:5">
      <c r="B660" t="s">
        <v>2510</v>
      </c>
      <c r="C660" t="s">
        <v>1877</v>
      </c>
      <c r="D660" t="s">
        <v>6302</v>
      </c>
      <c r="E660" t="str">
        <f t="shared" si="10"/>
        <v>, "UPCOM_SJC CTCP Sông Đà 1.01 "</v>
      </c>
    </row>
    <row r="661" spans="2:5">
      <c r="B661" t="s">
        <v>2510</v>
      </c>
      <c r="C661" t="s">
        <v>1883</v>
      </c>
      <c r="D661" t="s">
        <v>1884</v>
      </c>
      <c r="E661" t="str">
        <f t="shared" si="10"/>
        <v>, "UPCOM_SJF CTCP Đầu tư Sao Thái Dương "</v>
      </c>
    </row>
    <row r="662" spans="2:5">
      <c r="B662" t="s">
        <v>2510</v>
      </c>
      <c r="C662" t="s">
        <v>6303</v>
      </c>
      <c r="D662" t="s">
        <v>6304</v>
      </c>
      <c r="E662" t="str">
        <f t="shared" si="10"/>
        <v>, "UPCOM_SJG Tổng công ty Sông Đà - CTCP "</v>
      </c>
    </row>
    <row r="663" spans="2:5">
      <c r="B663" t="s">
        <v>2510</v>
      </c>
      <c r="C663" t="s">
        <v>1885</v>
      </c>
      <c r="D663" t="s">
        <v>6305</v>
      </c>
      <c r="E663" t="str">
        <f t="shared" si="10"/>
        <v>, "UPCOM_SJM Công ty Cổ Phần Sông Đà 19 "</v>
      </c>
    </row>
    <row r="664" spans="2:5">
      <c r="B664" t="s">
        <v>2510</v>
      </c>
      <c r="C664" t="s">
        <v>6306</v>
      </c>
      <c r="D664" t="s">
        <v>6307</v>
      </c>
      <c r="E664" t="str">
        <f t="shared" si="10"/>
        <v>, "UPCOM_SKH Công ty Cổ phần Nước giải khát Sanest Khánh Hòa "</v>
      </c>
    </row>
    <row r="665" spans="2:5">
      <c r="B665" t="s">
        <v>2510</v>
      </c>
      <c r="C665" t="s">
        <v>6308</v>
      </c>
      <c r="D665" t="s">
        <v>6309</v>
      </c>
      <c r="E665" t="str">
        <f t="shared" si="10"/>
        <v>, "UPCOM_SKN CTCP Nước giải khát Sanna Khánh Hòa "</v>
      </c>
    </row>
    <row r="666" spans="2:5">
      <c r="B666" t="s">
        <v>2510</v>
      </c>
      <c r="C666" t="s">
        <v>6310</v>
      </c>
      <c r="D666" t="s">
        <v>6311</v>
      </c>
      <c r="E666" t="str">
        <f t="shared" si="10"/>
        <v>, "UPCOM_SKV CTCP Nước giải khát Yến sào Khánh Hòa "</v>
      </c>
    </row>
    <row r="667" spans="2:5">
      <c r="B667" t="s">
        <v>2510</v>
      </c>
      <c r="C667" t="s">
        <v>1905</v>
      </c>
      <c r="D667" t="s">
        <v>1906</v>
      </c>
      <c r="E667" t="str">
        <f t="shared" si="10"/>
        <v>, "UPCOM_SNC Công ty Cổ phần Xuất nhập khẩu Thủy sản Năm Căn "</v>
      </c>
    </row>
    <row r="668" spans="2:5">
      <c r="B668" t="s">
        <v>2510</v>
      </c>
      <c r="C668" t="s">
        <v>6312</v>
      </c>
      <c r="D668" t="s">
        <v>6313</v>
      </c>
      <c r="E668" t="str">
        <f t="shared" si="10"/>
        <v>, "UPCOM_SNZ Tổng công ty cổ phần Phát triển khu công nghiệp "</v>
      </c>
    </row>
    <row r="669" spans="2:5">
      <c r="B669" t="s">
        <v>2510</v>
      </c>
      <c r="C669" t="s">
        <v>6314</v>
      </c>
      <c r="D669" t="s">
        <v>6315</v>
      </c>
      <c r="E669" t="str">
        <f t="shared" si="10"/>
        <v>, "UPCOM_SP2 CTCP Thủy điện Sử Pán 2 "</v>
      </c>
    </row>
    <row r="670" spans="2:5">
      <c r="B670" t="s">
        <v>2510</v>
      </c>
      <c r="C670" t="s">
        <v>1911</v>
      </c>
      <c r="D670" t="s">
        <v>1912</v>
      </c>
      <c r="E670" t="str">
        <f t="shared" si="10"/>
        <v>, "UPCOM_SPB CTCP Sợi Phú Bài "</v>
      </c>
    </row>
    <row r="671" spans="2:5">
      <c r="B671" t="s">
        <v>2510</v>
      </c>
      <c r="C671" t="s">
        <v>1915</v>
      </c>
      <c r="D671" t="s">
        <v>6316</v>
      </c>
      <c r="E671" t="str">
        <f t="shared" si="10"/>
        <v>, "UPCOM_SPD CTCP Xuất nhập khẩu Thủy sản miền Trung "</v>
      </c>
    </row>
    <row r="672" spans="2:5">
      <c r="B672" t="s">
        <v>2510</v>
      </c>
      <c r="C672" t="s">
        <v>1917</v>
      </c>
      <c r="D672" t="s">
        <v>6317</v>
      </c>
      <c r="E672" t="str">
        <f t="shared" si="10"/>
        <v>, "UPCOM_SPH CTCP Xuất nhập khẩu Thủy sản Hà Nội "</v>
      </c>
    </row>
    <row r="673" spans="2:5">
      <c r="B673" t="s">
        <v>2510</v>
      </c>
      <c r="C673" t="s">
        <v>1925</v>
      </c>
      <c r="D673" t="s">
        <v>6318</v>
      </c>
      <c r="E673" t="str">
        <f t="shared" si="10"/>
        <v>, "UPCOM_SPV CTCP Thủy Đặc Sản "</v>
      </c>
    </row>
    <row r="674" spans="2:5">
      <c r="B674" t="s">
        <v>2510</v>
      </c>
      <c r="C674" t="s">
        <v>1927</v>
      </c>
      <c r="D674" t="s">
        <v>6319</v>
      </c>
      <c r="E674" t="str">
        <f t="shared" si="10"/>
        <v>, "UPCOM_SQC CTCP Khoáng sản Sài Gòn - Quy Nhơn "</v>
      </c>
    </row>
    <row r="675" spans="2:5">
      <c r="B675" t="s">
        <v>2510</v>
      </c>
      <c r="C675" t="s">
        <v>1931</v>
      </c>
      <c r="D675" t="s">
        <v>6320</v>
      </c>
      <c r="E675" t="str">
        <f t="shared" si="10"/>
        <v>, "UPCOM_SRB CTCP Tập đoàn Sara "</v>
      </c>
    </row>
    <row r="676" spans="2:5">
      <c r="B676" t="s">
        <v>2510</v>
      </c>
      <c r="C676" t="s">
        <v>1941</v>
      </c>
      <c r="D676" t="s">
        <v>6321</v>
      </c>
      <c r="E676" t="str">
        <f t="shared" si="10"/>
        <v>, "UPCOM_SSF CTCP Giáo dục G Sài Gòn "</v>
      </c>
    </row>
    <row r="677" spans="2:5">
      <c r="B677" t="s">
        <v>2510</v>
      </c>
      <c r="C677" t="s">
        <v>1943</v>
      </c>
      <c r="D677" t="s">
        <v>6322</v>
      </c>
      <c r="E677" t="str">
        <f t="shared" si="10"/>
        <v>, "UPCOM_SSG CTCP Vận tải biển Hải Âu "</v>
      </c>
    </row>
    <row r="678" spans="2:5">
      <c r="B678" t="s">
        <v>2510</v>
      </c>
      <c r="C678" t="s">
        <v>6323</v>
      </c>
      <c r="D678" t="s">
        <v>6324</v>
      </c>
      <c r="E678" t="str">
        <f t="shared" si="10"/>
        <v>, "UPCOM_SSH CTCP Phát triển Sunshine Homes "</v>
      </c>
    </row>
    <row r="679" spans="2:5">
      <c r="B679" t="s">
        <v>2510</v>
      </c>
      <c r="C679" t="s">
        <v>1947</v>
      </c>
      <c r="D679" t="s">
        <v>6325</v>
      </c>
      <c r="E679" t="str">
        <f t="shared" si="10"/>
        <v>, "UPCOM_SSN CTCP Xuất nhập khẩu Thủy sản Sài Gòn "</v>
      </c>
    </row>
    <row r="680" spans="2:5">
      <c r="B680" t="s">
        <v>2510</v>
      </c>
      <c r="C680" t="s">
        <v>6326</v>
      </c>
      <c r="D680" t="s">
        <v>6327</v>
      </c>
      <c r="E680" t="str">
        <f t="shared" si="10"/>
        <v>, "UPCOM_STH CTCP Phát hành sách Thái Nguyên "</v>
      </c>
    </row>
    <row r="681" spans="2:5">
      <c r="B681" t="s">
        <v>2510</v>
      </c>
      <c r="C681" t="s">
        <v>1961</v>
      </c>
      <c r="D681" t="s">
        <v>6328</v>
      </c>
      <c r="E681" t="str">
        <f t="shared" si="10"/>
        <v>, "UPCOM_STL CTCP Sông Đà Thăng Long "</v>
      </c>
    </row>
    <row r="682" spans="2:5">
      <c r="B682" t="s">
        <v>2510</v>
      </c>
      <c r="C682" t="s">
        <v>1965</v>
      </c>
      <c r="D682" t="s">
        <v>6329</v>
      </c>
      <c r="E682" t="str">
        <f t="shared" si="10"/>
        <v>, "UPCOM_STS CTCP Dịch vụ Vận tải Sài Gòn "</v>
      </c>
    </row>
    <row r="683" spans="2:5">
      <c r="B683" t="s">
        <v>2510</v>
      </c>
      <c r="C683" t="s">
        <v>1967</v>
      </c>
      <c r="D683" t="s">
        <v>6330</v>
      </c>
      <c r="E683" t="str">
        <f t="shared" si="10"/>
        <v>, "UPCOM_STT CTCP Vận chuyển Sài Gòn Tourist "</v>
      </c>
    </row>
    <row r="684" spans="2:5">
      <c r="B684" t="s">
        <v>2510</v>
      </c>
      <c r="C684" t="s">
        <v>6331</v>
      </c>
      <c r="D684" t="s">
        <v>6332</v>
      </c>
      <c r="E684" t="str">
        <f t="shared" si="10"/>
        <v>, "UPCOM_STW CTCP Cấp nước Sóc Trăng "</v>
      </c>
    </row>
    <row r="685" spans="2:5">
      <c r="B685" t="s">
        <v>2510</v>
      </c>
      <c r="C685" t="s">
        <v>1975</v>
      </c>
      <c r="D685" t="s">
        <v>6333</v>
      </c>
      <c r="E685" t="str">
        <f t="shared" si="10"/>
        <v>, "UPCOM_SVG CTCP Hơi Kỹ nghệ Que Hàn "</v>
      </c>
    </row>
    <row r="686" spans="2:5">
      <c r="B686" t="s">
        <v>2510</v>
      </c>
      <c r="C686" t="s">
        <v>6334</v>
      </c>
      <c r="D686" t="s">
        <v>6335</v>
      </c>
      <c r="E686" t="str">
        <f t="shared" si="10"/>
        <v>, "UPCOM_SVH CTCP Thủy điện Sông Vàng "</v>
      </c>
    </row>
    <row r="687" spans="2:5">
      <c r="B687" t="s">
        <v>2510</v>
      </c>
      <c r="C687" t="s">
        <v>1983</v>
      </c>
      <c r="D687" t="s">
        <v>6336</v>
      </c>
      <c r="E687" t="str">
        <f t="shared" si="10"/>
        <v>, "UPCOM_SWC Tổng CTCP Đường sông Miền Nam "</v>
      </c>
    </row>
    <row r="688" spans="2:5">
      <c r="B688" t="s">
        <v>2510</v>
      </c>
      <c r="C688" t="s">
        <v>1987</v>
      </c>
      <c r="D688" t="s">
        <v>6337</v>
      </c>
      <c r="E688" t="str">
        <f t="shared" si="10"/>
        <v>, "UPCOM_SZE CTCP Môi trường Sonadezi "</v>
      </c>
    </row>
    <row r="689" spans="2:5">
      <c r="B689" t="s">
        <v>2510</v>
      </c>
      <c r="C689" t="s">
        <v>6338</v>
      </c>
      <c r="D689" t="s">
        <v>6339</v>
      </c>
      <c r="E689" t="str">
        <f t="shared" si="10"/>
        <v>, "UPCOM_SZG CTCP Sonadezi Giang Điền "</v>
      </c>
    </row>
    <row r="690" spans="2:5">
      <c r="B690" t="s">
        <v>2510</v>
      </c>
      <c r="C690" t="s">
        <v>6340</v>
      </c>
      <c r="D690" t="s">
        <v>6341</v>
      </c>
      <c r="E690" t="str">
        <f t="shared" si="10"/>
        <v>, "UPCOM_TA6 CTCP Đầu tư và Xây lắp Thành An 665 "</v>
      </c>
    </row>
    <row r="691" spans="2:5">
      <c r="B691" t="s">
        <v>2510</v>
      </c>
      <c r="C691" t="s">
        <v>6342</v>
      </c>
      <c r="D691" t="s">
        <v>6343</v>
      </c>
      <c r="E691" t="str">
        <f t="shared" si="10"/>
        <v>, "UPCOM_TAB CTCP Freco Việt Nam "</v>
      </c>
    </row>
    <row r="692" spans="2:5">
      <c r="B692" t="s">
        <v>2510</v>
      </c>
      <c r="C692" t="s">
        <v>6344</v>
      </c>
      <c r="D692" t="s">
        <v>6345</v>
      </c>
      <c r="E692" t="str">
        <f t="shared" si="10"/>
        <v>, "UPCOM_TAL CTCP Đầu tư Bất động sản Taseco "</v>
      </c>
    </row>
    <row r="693" spans="2:5">
      <c r="B693" t="s">
        <v>2510</v>
      </c>
      <c r="C693" t="s">
        <v>6346</v>
      </c>
      <c r="D693" t="s">
        <v>6347</v>
      </c>
      <c r="E693" t="str">
        <f t="shared" si="10"/>
        <v>, "UPCOM_TAN Công ty cổ phần Cà phê Thuận An "</v>
      </c>
    </row>
    <row r="694" spans="2:5">
      <c r="B694" t="s">
        <v>2510</v>
      </c>
      <c r="C694" t="s">
        <v>6348</v>
      </c>
      <c r="D694" t="s">
        <v>6349</v>
      </c>
      <c r="E694" t="str">
        <f t="shared" si="10"/>
        <v>, "UPCOM_TAR CTCP Nông nghiệp Công nghệ cao Trung An "</v>
      </c>
    </row>
    <row r="695" spans="2:5">
      <c r="B695" t="s">
        <v>2510</v>
      </c>
      <c r="C695" t="s">
        <v>1999</v>
      </c>
      <c r="D695" t="s">
        <v>2000</v>
      </c>
      <c r="E695" t="str">
        <f t="shared" si="10"/>
        <v>, "UPCOM_TAW CTCP Cấp nước Trung An "</v>
      </c>
    </row>
    <row r="696" spans="2:5">
      <c r="B696" t="s">
        <v>2510</v>
      </c>
      <c r="C696" t="s">
        <v>2001</v>
      </c>
      <c r="D696" t="s">
        <v>6350</v>
      </c>
      <c r="E696" t="str">
        <f t="shared" si="10"/>
        <v>, "UPCOM_TB8 CTCP Sản xuất và Kinh doanh Vật tư thiết bị- VVMI "</v>
      </c>
    </row>
    <row r="697" spans="2:5">
      <c r="B697" t="s">
        <v>2510</v>
      </c>
      <c r="C697" t="s">
        <v>2005</v>
      </c>
      <c r="D697" t="s">
        <v>6351</v>
      </c>
      <c r="E697" t="str">
        <f t="shared" si="10"/>
        <v>, "UPCOM_TBD Tổng Công ty Thiết bị điện Đông Anh - CTCP "</v>
      </c>
    </row>
    <row r="698" spans="2:5">
      <c r="B698" t="s">
        <v>2510</v>
      </c>
      <c r="C698" t="s">
        <v>6352</v>
      </c>
      <c r="D698" t="s">
        <v>6353</v>
      </c>
      <c r="E698" t="str">
        <f t="shared" si="10"/>
        <v>, "UPCOM_TBH CTCP Tổng Bách Hóa "</v>
      </c>
    </row>
    <row r="699" spans="2:5">
      <c r="B699" t="s">
        <v>2510</v>
      </c>
      <c r="C699" t="s">
        <v>6354</v>
      </c>
      <c r="D699" t="s">
        <v>6355</v>
      </c>
      <c r="E699" t="str">
        <f t="shared" si="10"/>
        <v>, "UPCOM_TBR CTCP Địa ốc Tân Bình "</v>
      </c>
    </row>
    <row r="700" spans="2:5">
      <c r="B700" t="s">
        <v>2510</v>
      </c>
      <c r="C700" t="s">
        <v>2007</v>
      </c>
      <c r="D700" t="s">
        <v>6356</v>
      </c>
      <c r="E700" t="str">
        <f t="shared" si="10"/>
        <v>, "UPCOM_TBT CTCP Xây Dựng Công Trình Giao Thông Bến Tre "</v>
      </c>
    </row>
    <row r="701" spans="2:5">
      <c r="B701" t="s">
        <v>2510</v>
      </c>
      <c r="C701" t="s">
        <v>6357</v>
      </c>
      <c r="D701" t="s">
        <v>6358</v>
      </c>
      <c r="E701" t="str">
        <f t="shared" si="10"/>
        <v>, "UPCOM_TBW CTCP Nước sạch Thái Bình "</v>
      </c>
    </row>
    <row r="702" spans="2:5">
      <c r="B702" t="s">
        <v>2510</v>
      </c>
      <c r="C702" t="s">
        <v>6359</v>
      </c>
      <c r="D702" t="s">
        <v>6360</v>
      </c>
      <c r="E702" t="str">
        <f t="shared" si="10"/>
        <v>, "UPCOM_TCJ CTCP Tô Châu "</v>
      </c>
    </row>
    <row r="703" spans="2:5">
      <c r="B703" t="s">
        <v>2510</v>
      </c>
      <c r="C703" t="s">
        <v>6361</v>
      </c>
      <c r="D703" t="s">
        <v>6362</v>
      </c>
      <c r="E703" t="str">
        <f t="shared" si="10"/>
        <v>, "UPCOM_TCK Tổng công ty cơ khí xây dựng- CTCP "</v>
      </c>
    </row>
    <row r="704" spans="2:5">
      <c r="B704" t="s">
        <v>2510</v>
      </c>
      <c r="C704" t="s">
        <v>6363</v>
      </c>
      <c r="D704" t="s">
        <v>6364</v>
      </c>
      <c r="E704" t="str">
        <f t="shared" si="10"/>
        <v>, "UPCOM_TCW CTCP Kho vận Tân Cảng "</v>
      </c>
    </row>
    <row r="705" spans="2:5">
      <c r="B705" t="s">
        <v>2510</v>
      </c>
      <c r="C705" t="s">
        <v>6365</v>
      </c>
      <c r="D705" t="s">
        <v>6366</v>
      </c>
      <c r="E705" t="str">
        <f t="shared" si="10"/>
        <v>, "UPCOM_TDB CTCP Thủy điện Định Bình "</v>
      </c>
    </row>
    <row r="706" spans="2:5">
      <c r="B706" t="s">
        <v>2510</v>
      </c>
      <c r="C706" t="s">
        <v>6367</v>
      </c>
      <c r="D706" t="s">
        <v>6368</v>
      </c>
      <c r="E706" t="str">
        <f t="shared" si="10"/>
        <v>, "UPCOM_TDF CTCP Trung Đô "</v>
      </c>
    </row>
    <row r="707" spans="2:5">
      <c r="B707" t="s">
        <v>2510</v>
      </c>
      <c r="C707" t="s">
        <v>2035</v>
      </c>
      <c r="D707" t="s">
        <v>6369</v>
      </c>
      <c r="E707" t="str">
        <f t="shared" si="10"/>
        <v>, "UPCOM_TDS CTCP Thép Thủ Đức - VNSTEEL "</v>
      </c>
    </row>
    <row r="708" spans="2:5">
      <c r="B708" t="s">
        <v>2510</v>
      </c>
      <c r="C708" t="s">
        <v>6370</v>
      </c>
      <c r="D708" t="s">
        <v>6371</v>
      </c>
      <c r="E708" t="str">
        <f t="shared" ref="E708:E771" si="11">", """&amp;B708&amp;"_"&amp;C708&amp;" "&amp;D708&amp;" """</f>
        <v>, "UPCOM_TED Tổng Công ty Tư vấn thiết kế Giao thông vận tải - CTCP "</v>
      </c>
    </row>
    <row r="709" spans="2:5">
      <c r="B709" t="s">
        <v>2510</v>
      </c>
      <c r="C709" t="s">
        <v>6372</v>
      </c>
      <c r="D709" t="s">
        <v>6373</v>
      </c>
      <c r="E709" t="str">
        <f t="shared" si="11"/>
        <v>, "UPCOM_TEL CTCP Phát triển công trình Viễn thông "</v>
      </c>
    </row>
    <row r="710" spans="2:5">
      <c r="B710" t="s">
        <v>2510</v>
      </c>
      <c r="C710" t="s">
        <v>4283</v>
      </c>
      <c r="D710" t="s">
        <v>6374</v>
      </c>
      <c r="E710" t="str">
        <f t="shared" si="11"/>
        <v>, "UPCOM_TGG CTCP The Golden Group "</v>
      </c>
    </row>
    <row r="711" spans="2:5">
      <c r="B711" t="s">
        <v>2510</v>
      </c>
      <c r="C711" t="s">
        <v>2045</v>
      </c>
      <c r="D711" t="s">
        <v>6375</v>
      </c>
      <c r="E711" t="str">
        <f t="shared" si="11"/>
        <v>, "UPCOM_TGP CTCP Trường Phú "</v>
      </c>
    </row>
    <row r="712" spans="2:5">
      <c r="B712" t="s">
        <v>2510</v>
      </c>
      <c r="C712" t="s">
        <v>2047</v>
      </c>
      <c r="D712" t="s">
        <v>6376</v>
      </c>
      <c r="E712" t="str">
        <f t="shared" si="11"/>
        <v>, "UPCOM_TH1 CTCP Xuất nhập khẩu Tổng hợp I Việt Nam "</v>
      </c>
    </row>
    <row r="713" spans="2:5">
      <c r="B713" t="s">
        <v>2510</v>
      </c>
      <c r="C713" t="s">
        <v>6377</v>
      </c>
      <c r="D713" t="s">
        <v>6378</v>
      </c>
      <c r="E713" t="str">
        <f t="shared" si="11"/>
        <v>, "UPCOM_THM CTCP Tứ Hải Hà Nam "</v>
      </c>
    </row>
    <row r="714" spans="2:5">
      <c r="B714" t="s">
        <v>2510</v>
      </c>
      <c r="C714" t="s">
        <v>6379</v>
      </c>
      <c r="D714" t="s">
        <v>6380</v>
      </c>
      <c r="E714" t="str">
        <f t="shared" si="11"/>
        <v>, "UPCOM_THN CTCP Cấp nước Thanh Hóa "</v>
      </c>
    </row>
    <row r="715" spans="2:5">
      <c r="B715" t="s">
        <v>2510</v>
      </c>
      <c r="C715" t="s">
        <v>6381</v>
      </c>
      <c r="D715" t="s">
        <v>6382</v>
      </c>
      <c r="E715" t="str">
        <f t="shared" si="11"/>
        <v>, "UPCOM_THP CTCP Thủy sản và Thương mại Thuận Phước "</v>
      </c>
    </row>
    <row r="716" spans="2:5">
      <c r="B716" t="s">
        <v>2510</v>
      </c>
      <c r="C716" t="s">
        <v>6383</v>
      </c>
      <c r="D716" t="s">
        <v>6384</v>
      </c>
      <c r="E716" t="str">
        <f t="shared" si="11"/>
        <v>, "UPCOM_THU CTCP Môi trường và Công trình Đô thị Thanh Hóa "</v>
      </c>
    </row>
    <row r="717" spans="2:5">
      <c r="B717" t="s">
        <v>2510</v>
      </c>
      <c r="C717" t="s">
        <v>2059</v>
      </c>
      <c r="D717" t="s">
        <v>6385</v>
      </c>
      <c r="E717" t="str">
        <f t="shared" si="11"/>
        <v>, "UPCOM_THW CTCP Cấp nước Tân Hòa "</v>
      </c>
    </row>
    <row r="718" spans="2:5">
      <c r="B718" t="s">
        <v>2510</v>
      </c>
      <c r="C718" t="s">
        <v>6386</v>
      </c>
      <c r="D718" t="s">
        <v>6387</v>
      </c>
      <c r="E718" t="str">
        <f t="shared" si="11"/>
        <v>, "UPCOM_TID CTCP Tổng công ty Tín Nghĩa "</v>
      </c>
    </row>
    <row r="719" spans="2:5">
      <c r="B719" t="s">
        <v>2510</v>
      </c>
      <c r="C719" t="s">
        <v>2063</v>
      </c>
      <c r="D719" t="s">
        <v>6388</v>
      </c>
      <c r="E719" t="str">
        <f t="shared" si="11"/>
        <v>, "UPCOM_TIE CTCP TIE "</v>
      </c>
    </row>
    <row r="720" spans="2:5">
      <c r="B720" t="s">
        <v>2510</v>
      </c>
      <c r="C720" t="s">
        <v>6389</v>
      </c>
      <c r="D720" t="s">
        <v>6390</v>
      </c>
      <c r="E720" t="str">
        <f t="shared" si="11"/>
        <v>, "UPCOM_TIN Công ty Tài chính Cổ phần Tín Việt "</v>
      </c>
    </row>
    <row r="721" spans="2:5">
      <c r="B721" t="s">
        <v>2510</v>
      </c>
      <c r="C721" t="s">
        <v>2069</v>
      </c>
      <c r="D721" t="s">
        <v>6391</v>
      </c>
      <c r="E721" t="str">
        <f t="shared" si="11"/>
        <v>, "UPCOM_TIS CTCP Gang thép Thái Nguyên "</v>
      </c>
    </row>
    <row r="722" spans="2:5">
      <c r="B722" t="s">
        <v>2510</v>
      </c>
      <c r="C722" t="s">
        <v>6392</v>
      </c>
      <c r="D722" t="s">
        <v>6393</v>
      </c>
      <c r="E722" t="str">
        <f t="shared" si="11"/>
        <v>, "UPCOM_TKA CTCP Bao bì Tân Khánh An "</v>
      </c>
    </row>
    <row r="723" spans="2:5">
      <c r="B723" t="s">
        <v>2510</v>
      </c>
      <c r="C723" t="s">
        <v>2075</v>
      </c>
      <c r="D723" t="s">
        <v>6394</v>
      </c>
      <c r="E723" t="str">
        <f t="shared" si="11"/>
        <v>, "UPCOM_TKC CTCP Xây dựng và Kinh doanh Địa ốc Tân Kỷ "</v>
      </c>
    </row>
    <row r="724" spans="2:5">
      <c r="B724" t="s">
        <v>2510</v>
      </c>
      <c r="C724" t="s">
        <v>6395</v>
      </c>
      <c r="D724" t="s">
        <v>6396</v>
      </c>
      <c r="E724" t="str">
        <f t="shared" si="11"/>
        <v>, "UPCOM_TKG CTCP Sản xuất và Thương mại Tùng Khánh "</v>
      </c>
    </row>
    <row r="725" spans="2:5">
      <c r="B725" t="s">
        <v>2510</v>
      </c>
      <c r="C725" t="s">
        <v>2079</v>
      </c>
      <c r="D725" t="s">
        <v>2080</v>
      </c>
      <c r="E725" t="str">
        <f t="shared" si="11"/>
        <v>, "UPCOM_TL4 Tổng công ty Xây dựng Thủy lợi 4 - CTCP "</v>
      </c>
    </row>
    <row r="726" spans="2:5">
      <c r="B726" t="s">
        <v>2510</v>
      </c>
      <c r="C726" t="s">
        <v>6397</v>
      </c>
      <c r="D726" t="s">
        <v>6398</v>
      </c>
      <c r="E726" t="str">
        <f t="shared" si="11"/>
        <v>, "UPCOM_TLI CTCP May Quốc tế Thắng Lợi "</v>
      </c>
    </row>
    <row r="727" spans="2:5">
      <c r="B727" t="s">
        <v>2510</v>
      </c>
      <c r="C727" t="s">
        <v>6399</v>
      </c>
      <c r="D727" t="s">
        <v>6400</v>
      </c>
      <c r="E727" t="str">
        <f t="shared" si="11"/>
        <v>, "UPCOM_TLP Tổng công ty Thương mại Xuất nhập khẩu Thanh Lễ- CTCP "</v>
      </c>
    </row>
    <row r="728" spans="2:5">
      <c r="B728" t="s">
        <v>2510</v>
      </c>
      <c r="C728" t="s">
        <v>2087</v>
      </c>
      <c r="D728" t="s">
        <v>6401</v>
      </c>
      <c r="E728" t="str">
        <f t="shared" si="11"/>
        <v>, "UPCOM_TLT CTCP Viglacera Thăng Long "</v>
      </c>
    </row>
    <row r="729" spans="2:5">
      <c r="B729" t="s">
        <v>2510</v>
      </c>
      <c r="C729" t="s">
        <v>2093</v>
      </c>
      <c r="D729" t="s">
        <v>6402</v>
      </c>
      <c r="E729" t="str">
        <f t="shared" si="11"/>
        <v>, "UPCOM_TMG CTCP Kim loại màu Thái Nguyên - Vimico "</v>
      </c>
    </row>
    <row r="730" spans="2:5">
      <c r="B730" t="s">
        <v>2510</v>
      </c>
      <c r="C730" t="s">
        <v>2101</v>
      </c>
      <c r="D730" t="s">
        <v>6403</v>
      </c>
      <c r="E730" t="str">
        <f t="shared" si="11"/>
        <v>, "UPCOM_TMW CTCP Tổng hợp Gỗ Tân Mai "</v>
      </c>
    </row>
    <row r="731" spans="2:5">
      <c r="B731" t="s">
        <v>2510</v>
      </c>
      <c r="C731" t="s">
        <v>2105</v>
      </c>
      <c r="D731" t="s">
        <v>6404</v>
      </c>
      <c r="E731" t="str">
        <f t="shared" si="11"/>
        <v>, "UPCOM_TNA CTCP Thương mại Xuất nhập khẩu Thiên Nam "</v>
      </c>
    </row>
    <row r="732" spans="2:5">
      <c r="B732" t="s">
        <v>2510</v>
      </c>
      <c r="C732" t="s">
        <v>2107</v>
      </c>
      <c r="D732" t="s">
        <v>6405</v>
      </c>
      <c r="E732" t="str">
        <f t="shared" si="11"/>
        <v>, "UPCOM_TNB CTCP Thép Nhà Bè - VNSTEEL "</v>
      </c>
    </row>
    <row r="733" spans="2:5">
      <c r="B733" t="s">
        <v>2510</v>
      </c>
      <c r="C733" t="s">
        <v>2115</v>
      </c>
      <c r="D733" t="s">
        <v>6406</v>
      </c>
      <c r="E733" t="str">
        <f t="shared" si="11"/>
        <v>, "UPCOM_TNM CTCP Xuất nhập khẩu và Xây dựng công trình "</v>
      </c>
    </row>
    <row r="734" spans="2:5">
      <c r="B734" t="s">
        <v>2510</v>
      </c>
      <c r="C734" t="s">
        <v>2117</v>
      </c>
      <c r="D734" t="s">
        <v>6407</v>
      </c>
      <c r="E734" t="str">
        <f t="shared" si="11"/>
        <v>, "UPCOM_TNP CTCP Cảng Thị Nại "</v>
      </c>
    </row>
    <row r="735" spans="2:5">
      <c r="B735" t="s">
        <v>2510</v>
      </c>
      <c r="C735" t="s">
        <v>2119</v>
      </c>
      <c r="D735" t="s">
        <v>6408</v>
      </c>
      <c r="E735" t="str">
        <f t="shared" si="11"/>
        <v>, "UPCOM_TNS CTCP Thép Tấm lá Thống Nhất "</v>
      </c>
    </row>
    <row r="736" spans="2:5">
      <c r="B736" t="s">
        <v>2510</v>
      </c>
      <c r="C736" t="s">
        <v>6409</v>
      </c>
      <c r="D736" t="s">
        <v>6410</v>
      </c>
      <c r="E736" t="str">
        <f t="shared" si="11"/>
        <v>, "UPCOM_TNV CTCP Thống nhất Hà Nội "</v>
      </c>
    </row>
    <row r="737" spans="2:5">
      <c r="B737" t="s">
        <v>2510</v>
      </c>
      <c r="C737" t="s">
        <v>6411</v>
      </c>
      <c r="D737" t="s">
        <v>6412</v>
      </c>
      <c r="E737" t="str">
        <f t="shared" si="11"/>
        <v>, "UPCOM_TNW CTCP Nước sạch Thái Nguyên "</v>
      </c>
    </row>
    <row r="738" spans="2:5">
      <c r="B738" t="s">
        <v>2510</v>
      </c>
      <c r="C738" t="s">
        <v>2125</v>
      </c>
      <c r="D738" t="s">
        <v>6413</v>
      </c>
      <c r="E738" t="str">
        <f t="shared" si="11"/>
        <v>, "UPCOM_TOP Công ty Cổ phần Phân phối Top One "</v>
      </c>
    </row>
    <row r="739" spans="2:5">
      <c r="B739" t="s">
        <v>2510</v>
      </c>
      <c r="C739" t="s">
        <v>6414</v>
      </c>
      <c r="D739" t="s">
        <v>6415</v>
      </c>
      <c r="E739" t="str">
        <f t="shared" si="11"/>
        <v>, "UPCOM_TOS CTCP Dịch vụ biển Tân Cảng "</v>
      </c>
    </row>
    <row r="740" spans="2:5">
      <c r="B740" t="s">
        <v>2510</v>
      </c>
      <c r="C740" t="s">
        <v>6416</v>
      </c>
      <c r="D740" t="s">
        <v>6417</v>
      </c>
      <c r="E740" t="str">
        <f t="shared" si="11"/>
        <v>, "UPCOM_TOW CTCP Cấp nước Trà Nóc- Ô Môn "</v>
      </c>
    </row>
    <row r="741" spans="2:5">
      <c r="B741" t="s">
        <v>2510</v>
      </c>
      <c r="C741" t="s">
        <v>2131</v>
      </c>
      <c r="D741" t="s">
        <v>2132</v>
      </c>
      <c r="E741" t="str">
        <f t="shared" si="11"/>
        <v>, "UPCOM_TPS CTCP Bến bãi Vận tải Sài Gòn "</v>
      </c>
    </row>
    <row r="742" spans="2:5">
      <c r="B742" t="s">
        <v>2510</v>
      </c>
      <c r="C742" t="s">
        <v>2133</v>
      </c>
      <c r="D742" t="s">
        <v>6418</v>
      </c>
      <c r="E742" t="str">
        <f t="shared" si="11"/>
        <v>, "UPCOM_TQN CTCP Thông Quảng Ninh "</v>
      </c>
    </row>
    <row r="743" spans="2:5">
      <c r="B743" t="s">
        <v>2510</v>
      </c>
      <c r="C743" t="s">
        <v>6419</v>
      </c>
      <c r="D743" t="s">
        <v>6420</v>
      </c>
      <c r="E743" t="str">
        <f t="shared" si="11"/>
        <v>, "UPCOM_TQW CTCP Cấp thoát nước Tuyên Quang "</v>
      </c>
    </row>
    <row r="744" spans="2:5">
      <c r="B744" t="s">
        <v>2510</v>
      </c>
      <c r="C744" t="s">
        <v>6421</v>
      </c>
      <c r="D744" t="s">
        <v>6422</v>
      </c>
      <c r="E744" t="str">
        <f t="shared" si="11"/>
        <v>, "UPCOM_TR1 CTCP Vận tải 1 Traco "</v>
      </c>
    </row>
    <row r="745" spans="2:5">
      <c r="B745" t="s">
        <v>2510</v>
      </c>
      <c r="C745" t="s">
        <v>2141</v>
      </c>
      <c r="D745" t="s">
        <v>6423</v>
      </c>
      <c r="E745" t="str">
        <f t="shared" si="11"/>
        <v>, "UPCOM_TRS CTCP Vận tải và Dịch vụ Hàng Hải "</v>
      </c>
    </row>
    <row r="746" spans="2:5">
      <c r="B746" t="s">
        <v>2510</v>
      </c>
      <c r="C746" t="s">
        <v>6424</v>
      </c>
      <c r="D746" t="s">
        <v>6425</v>
      </c>
      <c r="E746" t="str">
        <f t="shared" si="11"/>
        <v>, "UPCOM_TRT CTCP RedstarCera "</v>
      </c>
    </row>
    <row r="747" spans="2:5">
      <c r="B747" t="s">
        <v>2510</v>
      </c>
      <c r="C747" t="s">
        <v>6426</v>
      </c>
      <c r="D747" t="s">
        <v>6427</v>
      </c>
      <c r="E747" t="str">
        <f t="shared" si="11"/>
        <v>, "UPCOM_TS3 Công ty Cổ phần Trường Sơn 532 "</v>
      </c>
    </row>
    <row r="748" spans="2:5">
      <c r="B748" t="s">
        <v>2510</v>
      </c>
      <c r="C748" t="s">
        <v>2143</v>
      </c>
      <c r="D748" t="s">
        <v>6428</v>
      </c>
      <c r="E748" t="str">
        <f t="shared" si="11"/>
        <v>, "UPCOM_TS4 CTCP Thủy sản số 4 "</v>
      </c>
    </row>
    <row r="749" spans="2:5">
      <c r="B749" t="s">
        <v>2510</v>
      </c>
      <c r="C749" t="s">
        <v>6429</v>
      </c>
      <c r="D749" t="s">
        <v>6430</v>
      </c>
      <c r="E749" t="str">
        <f t="shared" si="11"/>
        <v>, "UPCOM_TSA CTCP Đầu tư và Xây lắp Trường Sơn "</v>
      </c>
    </row>
    <row r="750" spans="2:5">
      <c r="B750" t="s">
        <v>2510</v>
      </c>
      <c r="C750" t="s">
        <v>6431</v>
      </c>
      <c r="D750" t="s">
        <v>6432</v>
      </c>
      <c r="E750" t="str">
        <f t="shared" si="11"/>
        <v>, "UPCOM_TSD CTCP Du lịch Trường Sơn COECCO "</v>
      </c>
    </row>
    <row r="751" spans="2:5">
      <c r="B751" t="s">
        <v>2510</v>
      </c>
      <c r="C751" t="s">
        <v>6433</v>
      </c>
      <c r="D751" t="s">
        <v>6434</v>
      </c>
      <c r="E751" t="str">
        <f t="shared" si="11"/>
        <v>, "UPCOM_TSG CTCP Thông tin Tín hiệu Đường sắt Sài Gòn "</v>
      </c>
    </row>
    <row r="752" spans="2:5">
      <c r="B752" t="s">
        <v>2510</v>
      </c>
      <c r="C752" t="s">
        <v>6435</v>
      </c>
      <c r="D752" t="s">
        <v>6436</v>
      </c>
      <c r="E752" t="str">
        <f t="shared" si="11"/>
        <v>, "UPCOM_TSJ CTCP Du lịch Dịch vụ Hà Nội "</v>
      </c>
    </row>
    <row r="753" spans="2:5">
      <c r="B753" t="s">
        <v>2510</v>
      </c>
      <c r="C753" t="s">
        <v>2151</v>
      </c>
      <c r="D753" t="s">
        <v>6437</v>
      </c>
      <c r="E753" t="str">
        <f t="shared" si="11"/>
        <v>, "UPCOM_TST CTCP Dịch vụ Kỹ thuật Viễn thông "</v>
      </c>
    </row>
    <row r="754" spans="2:5">
      <c r="B754" t="s">
        <v>2510</v>
      </c>
      <c r="C754" t="s">
        <v>6438</v>
      </c>
      <c r="D754" t="s">
        <v>6439</v>
      </c>
      <c r="E754" t="str">
        <f t="shared" si="11"/>
        <v>, "UPCOM_TT6 CTCP Tập đoàn Tiến Thịnh "</v>
      </c>
    </row>
    <row r="755" spans="2:5">
      <c r="B755" t="s">
        <v>2510</v>
      </c>
      <c r="C755" t="s">
        <v>2153</v>
      </c>
      <c r="D755" t="s">
        <v>6440</v>
      </c>
      <c r="E755" t="str">
        <f t="shared" si="11"/>
        <v>, "UPCOM_TTB CTCP TTBGROUP "</v>
      </c>
    </row>
    <row r="756" spans="2:5">
      <c r="B756" t="s">
        <v>2510</v>
      </c>
      <c r="C756" t="s">
        <v>2157</v>
      </c>
      <c r="D756" t="s">
        <v>6441</v>
      </c>
      <c r="E756" t="str">
        <f t="shared" si="11"/>
        <v>, "UPCOM_TTD CTCP Bệnh viện tim Tâm Đức "</v>
      </c>
    </row>
    <row r="757" spans="2:5">
      <c r="B757" t="s">
        <v>2510</v>
      </c>
      <c r="C757" t="s">
        <v>2161</v>
      </c>
      <c r="D757" t="s">
        <v>6442</v>
      </c>
      <c r="E757" t="str">
        <f t="shared" si="11"/>
        <v>, "UPCOM_TTG CTCP May Thanh Trì "</v>
      </c>
    </row>
    <row r="758" spans="2:5">
      <c r="B758" t="s">
        <v>2510</v>
      </c>
      <c r="C758" t="s">
        <v>15</v>
      </c>
      <c r="D758" t="s">
        <v>39</v>
      </c>
      <c r="E758" t="str">
        <f t="shared" si="11"/>
        <v>, "UPCOM_TTN CTCP Công nghệ và Truyền thông Việt Nam "</v>
      </c>
    </row>
    <row r="759" spans="2:5">
      <c r="B759" t="s">
        <v>2510</v>
      </c>
      <c r="C759" t="s">
        <v>6443</v>
      </c>
      <c r="D759" t="s">
        <v>6444</v>
      </c>
      <c r="E759" t="str">
        <f t="shared" si="11"/>
        <v>, "UPCOM_TTS CTCP Cán thép Thái Trung "</v>
      </c>
    </row>
    <row r="760" spans="2:5">
      <c r="B760" t="s">
        <v>2510</v>
      </c>
      <c r="C760" t="s">
        <v>2169</v>
      </c>
      <c r="D760" t="s">
        <v>6445</v>
      </c>
      <c r="E760" t="str">
        <f t="shared" si="11"/>
        <v>, "UPCOM_TTZ CTCP Đầu tư Xây dựng và Công nghệ Tiến Trung "</v>
      </c>
    </row>
    <row r="761" spans="2:5">
      <c r="B761" t="s">
        <v>2510</v>
      </c>
      <c r="C761" t="s">
        <v>2171</v>
      </c>
      <c r="D761" t="s">
        <v>6446</v>
      </c>
      <c r="E761" t="str">
        <f t="shared" si="11"/>
        <v>, "UPCOM_TUG CTCP Lai dắt và Vận tải Cảng Hải Phòng "</v>
      </c>
    </row>
    <row r="762" spans="2:5">
      <c r="B762" t="s">
        <v>2510</v>
      </c>
      <c r="C762" t="s">
        <v>2173</v>
      </c>
      <c r="D762" t="s">
        <v>6447</v>
      </c>
      <c r="E762" t="str">
        <f t="shared" si="11"/>
        <v>, "UPCOM_TV1 CTCP Tư vấn Xây dựng Điện 1 "</v>
      </c>
    </row>
    <row r="763" spans="2:5">
      <c r="B763" t="s">
        <v>2510</v>
      </c>
      <c r="C763" t="s">
        <v>6448</v>
      </c>
      <c r="D763" t="s">
        <v>6449</v>
      </c>
      <c r="E763" t="str">
        <f t="shared" si="11"/>
        <v>, "UPCOM_TV6 Công ty Cổ phần Tập đoàn EMA LAND "</v>
      </c>
    </row>
    <row r="764" spans="2:5">
      <c r="B764" t="s">
        <v>2510</v>
      </c>
      <c r="C764" t="s">
        <v>6450</v>
      </c>
      <c r="D764" t="s">
        <v>6451</v>
      </c>
      <c r="E764" t="str">
        <f t="shared" si="11"/>
        <v>, "UPCOM_TVA CTCP Sứ Viglacera Thanh Trì "</v>
      </c>
    </row>
    <row r="765" spans="2:5">
      <c r="B765" t="s">
        <v>2510</v>
      </c>
      <c r="C765" t="s">
        <v>2185</v>
      </c>
      <c r="D765" t="s">
        <v>6452</v>
      </c>
      <c r="E765" t="str">
        <f t="shared" si="11"/>
        <v>, "UPCOM_TVG CTCP Tư vấn Đầu tư và Xây dựng Giao thông vận tải "</v>
      </c>
    </row>
    <row r="766" spans="2:5">
      <c r="B766" t="s">
        <v>2510</v>
      </c>
      <c r="C766" t="s">
        <v>6453</v>
      </c>
      <c r="D766" t="s">
        <v>6454</v>
      </c>
      <c r="E766" t="str">
        <f t="shared" si="11"/>
        <v>, "UPCOM_TVH CTCP Tư vấn Xây dựng Công trình Hàng Hải "</v>
      </c>
    </row>
    <row r="767" spans="2:5">
      <c r="B767" t="s">
        <v>2510</v>
      </c>
      <c r="C767" t="s">
        <v>2187</v>
      </c>
      <c r="D767" t="s">
        <v>6455</v>
      </c>
      <c r="E767" t="str">
        <f t="shared" si="11"/>
        <v>, "UPCOM_TVM CTCP Tư vấn đầu tư mỏ và công nghiệp - Vinacomin "</v>
      </c>
    </row>
    <row r="768" spans="2:5">
      <c r="B768" t="s">
        <v>2510</v>
      </c>
      <c r="C768" t="s">
        <v>2189</v>
      </c>
      <c r="D768" t="s">
        <v>2190</v>
      </c>
      <c r="E768" t="str">
        <f t="shared" si="11"/>
        <v>, "UPCOM_TVN Tổng Công ty Thép Việt Nam - CTCP "</v>
      </c>
    </row>
    <row r="769" spans="2:5">
      <c r="B769" t="s">
        <v>2510</v>
      </c>
      <c r="C769" t="s">
        <v>2193</v>
      </c>
      <c r="D769" t="s">
        <v>2194</v>
      </c>
      <c r="E769" t="str">
        <f t="shared" si="11"/>
        <v>, "UPCOM_TW3 CTCP Dược Trung ương 3 "</v>
      </c>
    </row>
    <row r="770" spans="2:5">
      <c r="B770" t="s">
        <v>2510</v>
      </c>
      <c r="C770" t="s">
        <v>2199</v>
      </c>
      <c r="D770" t="s">
        <v>6456</v>
      </c>
      <c r="E770" t="str">
        <f t="shared" si="11"/>
        <v>, "UPCOM_UCT CTCP Đô thị Cần Thơ "</v>
      </c>
    </row>
    <row r="771" spans="2:5">
      <c r="B771" t="s">
        <v>2510</v>
      </c>
      <c r="C771" t="s">
        <v>2201</v>
      </c>
      <c r="D771" t="s">
        <v>6457</v>
      </c>
      <c r="E771" t="str">
        <f t="shared" si="11"/>
        <v>, "UPCOM_UDC CTCP Xây dựng và Phát triển Đô thị Tỉnh Bà Rịa - Vũng Tàu "</v>
      </c>
    </row>
    <row r="772" spans="2:5">
      <c r="B772" t="s">
        <v>2510</v>
      </c>
      <c r="C772" t="s">
        <v>2203</v>
      </c>
      <c r="D772" t="s">
        <v>6458</v>
      </c>
      <c r="E772" t="str">
        <f t="shared" ref="E772:E835" si="12">", """&amp;B772&amp;"_"&amp;C772&amp;" "&amp;D772&amp;" """</f>
        <v>, "UPCOM_UDJ Công ty cổ phần Phát triển Đô Thị "</v>
      </c>
    </row>
    <row r="773" spans="2:5">
      <c r="B773" t="s">
        <v>2510</v>
      </c>
      <c r="C773" t="s">
        <v>6459</v>
      </c>
      <c r="D773" t="s">
        <v>6460</v>
      </c>
      <c r="E773" t="str">
        <f t="shared" si="12"/>
        <v>, "UPCOM_UDL CTCP Đô thị và Môi trường Đắk Lắk "</v>
      </c>
    </row>
    <row r="774" spans="2:5">
      <c r="B774" t="s">
        <v>2510</v>
      </c>
      <c r="C774" t="s">
        <v>2205</v>
      </c>
      <c r="D774" t="s">
        <v>6461</v>
      </c>
      <c r="E774" t="str">
        <f t="shared" si="12"/>
        <v>, "UPCOM_UEM CTCP Cơ điện Uông Bí - Vinacomin "</v>
      </c>
    </row>
    <row r="775" spans="2:5">
      <c r="B775" t="s">
        <v>2510</v>
      </c>
      <c r="C775" t="s">
        <v>6462</v>
      </c>
      <c r="D775" t="s">
        <v>6463</v>
      </c>
      <c r="E775" t="str">
        <f t="shared" si="12"/>
        <v>, "UPCOM_UMC CTCP Công trình đô thị Nam Định "</v>
      </c>
    </row>
    <row r="776" spans="2:5">
      <c r="B776" t="s">
        <v>2510</v>
      </c>
      <c r="C776" t="s">
        <v>2211</v>
      </c>
      <c r="D776" t="s">
        <v>2212</v>
      </c>
      <c r="E776" t="str">
        <f t="shared" si="12"/>
        <v>, "UPCOM_UPC CTCP Phát triển Công viên cây xanh và Đô thị Vũng Tàu "</v>
      </c>
    </row>
    <row r="777" spans="2:5">
      <c r="B777" t="s">
        <v>2510</v>
      </c>
      <c r="C777" t="s">
        <v>2213</v>
      </c>
      <c r="D777" t="s">
        <v>2214</v>
      </c>
      <c r="E777" t="str">
        <f t="shared" si="12"/>
        <v>, "UPCOM_UPH CTCP Dược phẩm TW25 "</v>
      </c>
    </row>
    <row r="778" spans="2:5">
      <c r="B778" t="s">
        <v>2510</v>
      </c>
      <c r="C778" t="s">
        <v>2215</v>
      </c>
      <c r="D778" t="s">
        <v>6464</v>
      </c>
      <c r="E778" t="str">
        <f t="shared" si="12"/>
        <v>, "UPCOM_USC CTCP Khảo sát và Xây dựng- USCO "</v>
      </c>
    </row>
    <row r="779" spans="2:5">
      <c r="B779" t="s">
        <v>2510</v>
      </c>
      <c r="C779" t="s">
        <v>6465</v>
      </c>
      <c r="D779" t="s">
        <v>6466</v>
      </c>
      <c r="E779" t="str">
        <f t="shared" si="12"/>
        <v>, "UPCOM_USD CTCP Công trình Đô thị Sóc Trăng "</v>
      </c>
    </row>
    <row r="780" spans="2:5">
      <c r="B780" t="s">
        <v>2510</v>
      </c>
      <c r="C780" t="s">
        <v>6467</v>
      </c>
      <c r="D780" t="s">
        <v>6468</v>
      </c>
      <c r="E780" t="str">
        <f t="shared" si="12"/>
        <v>, "UPCOM_UXC CTCP Chế biến Thủy sản Út Xi "</v>
      </c>
    </row>
    <row r="781" spans="2:5">
      <c r="B781" t="s">
        <v>2510</v>
      </c>
      <c r="C781" t="s">
        <v>2217</v>
      </c>
      <c r="D781" t="s">
        <v>6469</v>
      </c>
      <c r="E781" t="str">
        <f t="shared" si="12"/>
        <v>, "UPCOM_V11 CTCP Xây dựng số 11 "</v>
      </c>
    </row>
    <row r="782" spans="2:5">
      <c r="B782" t="s">
        <v>2510</v>
      </c>
      <c r="C782" t="s">
        <v>2221</v>
      </c>
      <c r="D782" t="s">
        <v>6470</v>
      </c>
      <c r="E782" t="str">
        <f t="shared" si="12"/>
        <v>, "UPCOM_V15 CÔNG TY CỔ PHẦN XÂY DỰNG SỐ 15 "</v>
      </c>
    </row>
    <row r="783" spans="2:5">
      <c r="B783" t="s">
        <v>2510</v>
      </c>
      <c r="C783" t="s">
        <v>6471</v>
      </c>
      <c r="D783" t="s">
        <v>6472</v>
      </c>
      <c r="E783" t="str">
        <f t="shared" si="12"/>
        <v>, "UPCOM_VAB Ngân hàng Thương mại Cổ phần Việt Á "</v>
      </c>
    </row>
    <row r="784" spans="2:5">
      <c r="B784" t="s">
        <v>2510</v>
      </c>
      <c r="C784" t="s">
        <v>6473</v>
      </c>
      <c r="D784" t="s">
        <v>6474</v>
      </c>
      <c r="E784" t="str">
        <f t="shared" si="12"/>
        <v>, "UPCOM_VAV CTCP VIWACO "</v>
      </c>
    </row>
    <row r="785" spans="2:5">
      <c r="B785" t="s">
        <v>2510</v>
      </c>
      <c r="C785" t="s">
        <v>6475</v>
      </c>
      <c r="D785" t="s">
        <v>6476</v>
      </c>
      <c r="E785" t="str">
        <f t="shared" si="12"/>
        <v>, "UPCOM_VBB Ngân hàng TMCP Việt Nam Thương Tín "</v>
      </c>
    </row>
    <row r="786" spans="2:5">
      <c r="B786" t="s">
        <v>2510</v>
      </c>
      <c r="C786" t="s">
        <v>6477</v>
      </c>
      <c r="D786" t="s">
        <v>6478</v>
      </c>
      <c r="E786" t="str">
        <f t="shared" si="12"/>
        <v>, "UPCOM_VBG CTCP Địa chất Việt Bắc- TKV "</v>
      </c>
    </row>
    <row r="787" spans="2:5">
      <c r="B787" t="s">
        <v>2510</v>
      </c>
      <c r="C787" t="s">
        <v>2231</v>
      </c>
      <c r="D787" t="s">
        <v>6479</v>
      </c>
      <c r="E787" t="str">
        <f t="shared" si="12"/>
        <v>, "UPCOM_VBH CTCP Điện tử Bình Hòa "</v>
      </c>
    </row>
    <row r="788" spans="2:5">
      <c r="B788" t="s">
        <v>2510</v>
      </c>
      <c r="C788" t="s">
        <v>2239</v>
      </c>
      <c r="D788" t="s">
        <v>6480</v>
      </c>
      <c r="E788" t="str">
        <f t="shared" si="12"/>
        <v>, "UPCOM_VC5 CTCP Xây dựng số 5 "</v>
      </c>
    </row>
    <row r="789" spans="2:5">
      <c r="B789" t="s">
        <v>2510</v>
      </c>
      <c r="C789" t="s">
        <v>2252</v>
      </c>
      <c r="D789" t="s">
        <v>6481</v>
      </c>
      <c r="E789" t="str">
        <f t="shared" si="12"/>
        <v>, "UPCOM_VCE CTCP Xây lắp Môi trường "</v>
      </c>
    </row>
    <row r="790" spans="2:5">
      <c r="B790" t="s">
        <v>2510</v>
      </c>
      <c r="C790" t="s">
        <v>2262</v>
      </c>
      <c r="D790" t="s">
        <v>6482</v>
      </c>
      <c r="E790" t="str">
        <f t="shared" si="12"/>
        <v>, "UPCOM_VCP CTCP Xây dựng và Năng lượng VCP "</v>
      </c>
    </row>
    <row r="791" spans="2:5">
      <c r="B791" t="s">
        <v>2510</v>
      </c>
      <c r="C791" t="s">
        <v>6483</v>
      </c>
      <c r="D791" t="s">
        <v>6484</v>
      </c>
      <c r="E791" t="str">
        <f t="shared" si="12"/>
        <v>, "UPCOM_VCR CTCP Đầu tư và Phát triển Du lịch Vinaconex "</v>
      </c>
    </row>
    <row r="792" spans="2:5">
      <c r="B792" t="s">
        <v>2510</v>
      </c>
      <c r="C792" t="s">
        <v>2266</v>
      </c>
      <c r="D792" t="s">
        <v>6485</v>
      </c>
      <c r="E792" t="str">
        <f t="shared" si="12"/>
        <v>, "UPCOM_VCT CTCP Tư vấn xây dựng Vinaconex "</v>
      </c>
    </row>
    <row r="793" spans="2:5">
      <c r="B793" t="s">
        <v>2510</v>
      </c>
      <c r="C793" t="s">
        <v>2270</v>
      </c>
      <c r="D793" t="s">
        <v>6486</v>
      </c>
      <c r="E793" t="str">
        <f t="shared" si="12"/>
        <v>, "UPCOM_VCW CTCP Đầu tư Nước sạch Sông Đà "</v>
      </c>
    </row>
    <row r="794" spans="2:5">
      <c r="B794" t="s">
        <v>2510</v>
      </c>
      <c r="C794" t="s">
        <v>2272</v>
      </c>
      <c r="D794" t="s">
        <v>6487</v>
      </c>
      <c r="E794" t="str">
        <f t="shared" si="12"/>
        <v>, "UPCOM_VCX Công ty cổ phần Xi măng Yên Bình "</v>
      </c>
    </row>
    <row r="795" spans="2:5">
      <c r="B795" t="s">
        <v>2510</v>
      </c>
      <c r="C795" t="s">
        <v>6488</v>
      </c>
      <c r="D795" t="s">
        <v>6489</v>
      </c>
      <c r="E795" t="str">
        <f t="shared" si="12"/>
        <v>, "UPCOM_VDB CTCP Vận tải và Chế biến Than Đông Bắc "</v>
      </c>
    </row>
    <row r="796" spans="2:5">
      <c r="B796" t="s">
        <v>2510</v>
      </c>
      <c r="C796" t="s">
        <v>6490</v>
      </c>
      <c r="D796" t="s">
        <v>6491</v>
      </c>
      <c r="E796" t="str">
        <f t="shared" si="12"/>
        <v>, "UPCOM_VDG CTCP Vạn Đạt Group "</v>
      </c>
    </row>
    <row r="797" spans="2:5">
      <c r="B797" t="s">
        <v>2510</v>
      </c>
      <c r="C797" t="s">
        <v>2276</v>
      </c>
      <c r="D797" t="s">
        <v>6492</v>
      </c>
      <c r="E797" t="str">
        <f t="shared" si="12"/>
        <v>, "UPCOM_VDN CTCP Vinatex Đà Nẵng "</v>
      </c>
    </row>
    <row r="798" spans="2:5">
      <c r="B798" t="s">
        <v>2510</v>
      </c>
      <c r="C798" t="s">
        <v>2278</v>
      </c>
      <c r="D798" t="s">
        <v>6493</v>
      </c>
      <c r="E798" t="str">
        <f t="shared" si="12"/>
        <v>, "UPCOM_VDT CTCP Lưới thép Bình Tây "</v>
      </c>
    </row>
    <row r="799" spans="2:5">
      <c r="B799" t="s">
        <v>2510</v>
      </c>
      <c r="C799" t="s">
        <v>2282</v>
      </c>
      <c r="D799" t="s">
        <v>6494</v>
      </c>
      <c r="E799" t="str">
        <f t="shared" si="12"/>
        <v>, "UPCOM_VE2 CTCP Xây dựng điện VNECO 2 "</v>
      </c>
    </row>
    <row r="800" spans="2:5">
      <c r="B800" t="s">
        <v>2510</v>
      </c>
      <c r="C800" t="s">
        <v>2290</v>
      </c>
      <c r="D800" t="s">
        <v>6495</v>
      </c>
      <c r="E800" t="str">
        <f t="shared" si="12"/>
        <v>, "UPCOM_VE9 CTCP Đầu tư và Xây dựng VNECO 9 "</v>
      </c>
    </row>
    <row r="801" spans="2:5">
      <c r="B801" t="s">
        <v>2510</v>
      </c>
      <c r="C801" t="s">
        <v>2549</v>
      </c>
      <c r="D801" t="s">
        <v>6496</v>
      </c>
      <c r="E801" t="str">
        <f t="shared" si="12"/>
        <v>, "UPCOM_VEA Tổng công ty Máy động lực và Máy nông nghiệp Việt Nam - CTCP "</v>
      </c>
    </row>
    <row r="802" spans="2:5">
      <c r="B802" t="s">
        <v>2510</v>
      </c>
      <c r="C802" t="s">
        <v>6497</v>
      </c>
      <c r="D802" t="s">
        <v>6498</v>
      </c>
      <c r="E802" t="str">
        <f t="shared" si="12"/>
        <v>, "UPCOM_VEC Tổng CTCP Điện tử và Tin học Việt Nam "</v>
      </c>
    </row>
    <row r="803" spans="2:5">
      <c r="B803" t="s">
        <v>2510</v>
      </c>
      <c r="C803" t="s">
        <v>2294</v>
      </c>
      <c r="D803" t="s">
        <v>2295</v>
      </c>
      <c r="E803" t="str">
        <f t="shared" si="12"/>
        <v>, "UPCOM_VEF CTCP Trung tâm Hội chợ Triển lãm Việt Nam "</v>
      </c>
    </row>
    <row r="804" spans="2:5">
      <c r="B804" t="s">
        <v>2510</v>
      </c>
      <c r="C804" t="s">
        <v>2296</v>
      </c>
      <c r="D804" t="s">
        <v>6499</v>
      </c>
      <c r="E804" t="str">
        <f t="shared" si="12"/>
        <v>, "UPCOM_VES CTCP Đầu tư và Xây dựng điện MÊ CA VNECO "</v>
      </c>
    </row>
    <row r="805" spans="2:5">
      <c r="B805" t="s">
        <v>2510</v>
      </c>
      <c r="C805" t="s">
        <v>6500</v>
      </c>
      <c r="D805" t="s">
        <v>6501</v>
      </c>
      <c r="E805" t="str">
        <f t="shared" si="12"/>
        <v>, "UPCOM_VET CTCP Thuốc thú y Trung ương Navetco "</v>
      </c>
    </row>
    <row r="806" spans="2:5">
      <c r="B806" t="s">
        <v>2510</v>
      </c>
      <c r="C806" t="s">
        <v>2298</v>
      </c>
      <c r="D806" t="s">
        <v>6502</v>
      </c>
      <c r="E806" t="str">
        <f t="shared" si="12"/>
        <v>, "UPCOM_VFC CTCP Vinafco "</v>
      </c>
    </row>
    <row r="807" spans="2:5">
      <c r="B807" t="s">
        <v>2510</v>
      </c>
      <c r="C807" t="s">
        <v>2302</v>
      </c>
      <c r="D807" t="s">
        <v>6503</v>
      </c>
      <c r="E807" t="str">
        <f t="shared" si="12"/>
        <v>, "UPCOM_VFR CTCP Vận tải và Thuê tàu "</v>
      </c>
    </row>
    <row r="808" spans="2:5">
      <c r="B808" t="s">
        <v>2510</v>
      </c>
      <c r="C808" t="s">
        <v>2306</v>
      </c>
      <c r="D808" t="s">
        <v>6504</v>
      </c>
      <c r="E808" t="str">
        <f t="shared" si="12"/>
        <v>, "UPCOM_VGG Tổng CTCP May Việt Tiến "</v>
      </c>
    </row>
    <row r="809" spans="2:5">
      <c r="B809" t="s">
        <v>2510</v>
      </c>
      <c r="C809" t="s">
        <v>6505</v>
      </c>
      <c r="D809" t="s">
        <v>6506</v>
      </c>
      <c r="E809" t="str">
        <f t="shared" si="12"/>
        <v>, "UPCOM_VGI Tổng Công ty cổ phần Đầu tư Quốc tế Viettel "</v>
      </c>
    </row>
    <row r="810" spans="2:5">
      <c r="B810" t="s">
        <v>2510</v>
      </c>
      <c r="C810" t="s">
        <v>2308</v>
      </c>
      <c r="D810" t="s">
        <v>6507</v>
      </c>
      <c r="E810" t="str">
        <f t="shared" si="12"/>
        <v>, "UPCOM_VGL CTCP Mạ kẽm công nghiệp Vingal-Vnsteel "</v>
      </c>
    </row>
    <row r="811" spans="2:5">
      <c r="B811" t="s">
        <v>2510</v>
      </c>
      <c r="C811" t="s">
        <v>6508</v>
      </c>
      <c r="D811" t="s">
        <v>6509</v>
      </c>
      <c r="E811" t="str">
        <f t="shared" si="12"/>
        <v>, "UPCOM_VGR CTCP Cảng Xanh Vip "</v>
      </c>
    </row>
    <row r="812" spans="2:5">
      <c r="B812" t="s">
        <v>2510</v>
      </c>
      <c r="C812" t="s">
        <v>6</v>
      </c>
      <c r="D812" t="s">
        <v>35</v>
      </c>
      <c r="E812" t="str">
        <f t="shared" si="12"/>
        <v>, "UPCOM_VGT Tập đoàn Dệt may Việt Nam "</v>
      </c>
    </row>
    <row r="813" spans="2:5">
      <c r="B813" t="s">
        <v>2510</v>
      </c>
      <c r="C813" t="s">
        <v>6510</v>
      </c>
      <c r="D813" t="s">
        <v>6511</v>
      </c>
      <c r="E813" t="str">
        <f t="shared" si="12"/>
        <v>, "UPCOM_VGV Tổng công ty Tư vấn Xây dựng Việt Nam - CTCP "</v>
      </c>
    </row>
    <row r="814" spans="2:5">
      <c r="B814" t="s">
        <v>2510</v>
      </c>
      <c r="C814" t="s">
        <v>6512</v>
      </c>
      <c r="D814" t="s">
        <v>6513</v>
      </c>
      <c r="E814" t="str">
        <f t="shared" si="12"/>
        <v>, "UPCOM_VHD CTCP Đầu tư Phát triển nhà và Đô thị VINAHUD "</v>
      </c>
    </row>
    <row r="815" spans="2:5">
      <c r="B815" t="s">
        <v>2510</v>
      </c>
      <c r="C815" t="s">
        <v>2316</v>
      </c>
      <c r="D815" t="s">
        <v>6514</v>
      </c>
      <c r="E815" t="str">
        <f t="shared" si="12"/>
        <v>, "UPCOM_VHF CTCP Xây dựng và chế biến lương thực Vĩnh Hà "</v>
      </c>
    </row>
    <row r="816" spans="2:5">
      <c r="B816" t="s">
        <v>2510</v>
      </c>
      <c r="C816" t="s">
        <v>2318</v>
      </c>
      <c r="D816" t="s">
        <v>6515</v>
      </c>
      <c r="E816" t="str">
        <f t="shared" si="12"/>
        <v>, "UPCOM_VHG CTCP Đầu tư và Phát triển Việt Trung Nam "</v>
      </c>
    </row>
    <row r="817" spans="2:5">
      <c r="B817" t="s">
        <v>2510</v>
      </c>
      <c r="C817" t="s">
        <v>2320</v>
      </c>
      <c r="D817" t="s">
        <v>6516</v>
      </c>
      <c r="E817" t="str">
        <f t="shared" si="12"/>
        <v>, "UPCOM_VHH CTCP Đầu tư Kinh doanh nhà Thành Đạt "</v>
      </c>
    </row>
    <row r="818" spans="2:5">
      <c r="B818" t="s">
        <v>2510</v>
      </c>
      <c r="C818" t="s">
        <v>2332</v>
      </c>
      <c r="D818" t="s">
        <v>6517</v>
      </c>
      <c r="E818" t="str">
        <f t="shared" si="12"/>
        <v>, "UPCOM_VIE CTCP Công nghệ Viễn thông VI TE CO "</v>
      </c>
    </row>
    <row r="819" spans="2:5">
      <c r="B819" t="s">
        <v>2510</v>
      </c>
      <c r="C819" t="s">
        <v>6518</v>
      </c>
      <c r="D819" t="s">
        <v>6519</v>
      </c>
      <c r="E819" t="str">
        <f t="shared" si="12"/>
        <v>, "UPCOM_VIH CTCP Viglacera Hà Nội "</v>
      </c>
    </row>
    <row r="820" spans="2:5">
      <c r="B820" t="s">
        <v>2510</v>
      </c>
      <c r="C820" t="s">
        <v>2337</v>
      </c>
      <c r="D820" t="s">
        <v>6520</v>
      </c>
      <c r="E820" t="str">
        <f t="shared" si="12"/>
        <v>, "UPCOM_VIM CTCP Khoáng sản Viglacera "</v>
      </c>
    </row>
    <row r="821" spans="2:5">
      <c r="B821" t="s">
        <v>2510</v>
      </c>
      <c r="C821" t="s">
        <v>2339</v>
      </c>
      <c r="D821" t="s">
        <v>2340</v>
      </c>
      <c r="E821" t="str">
        <f t="shared" si="12"/>
        <v>, "UPCOM_VIN CTCP Giao nhận Kho vận Ngoại thương Việt Nam "</v>
      </c>
    </row>
    <row r="822" spans="2:5">
      <c r="B822" t="s">
        <v>2510</v>
      </c>
      <c r="C822" t="s">
        <v>6521</v>
      </c>
      <c r="D822" t="s">
        <v>6522</v>
      </c>
      <c r="E822" t="str">
        <f t="shared" si="12"/>
        <v>, "UPCOM_VIR CTCP Du lịch quốc tế Vũng Tàu "</v>
      </c>
    </row>
    <row r="823" spans="2:5">
      <c r="B823" t="s">
        <v>2510</v>
      </c>
      <c r="C823" t="s">
        <v>6523</v>
      </c>
      <c r="D823" t="s">
        <v>6524</v>
      </c>
      <c r="E823" t="str">
        <f t="shared" si="12"/>
        <v>, "UPCOM_VIW Tổng công ty Đầu tư Nước và Môi trường Việt Nam- CTCP "</v>
      </c>
    </row>
    <row r="824" spans="2:5">
      <c r="B824" t="s">
        <v>2510</v>
      </c>
      <c r="C824" t="s">
        <v>2349</v>
      </c>
      <c r="D824" t="s">
        <v>6525</v>
      </c>
      <c r="E824" t="str">
        <f t="shared" si="12"/>
        <v>, "UPCOM_VKC CTCP VKC Holdings "</v>
      </c>
    </row>
    <row r="825" spans="2:5">
      <c r="B825" t="s">
        <v>2510</v>
      </c>
      <c r="C825" t="s">
        <v>2353</v>
      </c>
      <c r="D825" t="s">
        <v>6526</v>
      </c>
      <c r="E825" t="str">
        <f t="shared" si="12"/>
        <v>, "UPCOM_VKP CTCP Nhựa Tân Hóa "</v>
      </c>
    </row>
    <row r="826" spans="2:5">
      <c r="B826" t="s">
        <v>2510</v>
      </c>
      <c r="C826" t="s">
        <v>2357</v>
      </c>
      <c r="D826" t="s">
        <v>6527</v>
      </c>
      <c r="E826" t="str">
        <f t="shared" si="12"/>
        <v>, "UPCOM_VLB CTCP Xây dựng và Sản xuất vật liệu xây dựng Biên Hòa "</v>
      </c>
    </row>
    <row r="827" spans="2:5">
      <c r="B827" t="s">
        <v>2510</v>
      </c>
      <c r="C827" t="s">
        <v>2359</v>
      </c>
      <c r="D827" t="s">
        <v>2360</v>
      </c>
      <c r="E827" t="str">
        <f t="shared" si="12"/>
        <v>, "UPCOM_VLC Tổng Công ty Chăn nuôi Việt Nam - CTCP "</v>
      </c>
    </row>
    <row r="828" spans="2:5">
      <c r="B828" t="s">
        <v>2510</v>
      </c>
      <c r="C828" t="s">
        <v>2361</v>
      </c>
      <c r="D828" t="s">
        <v>6528</v>
      </c>
      <c r="E828" t="str">
        <f t="shared" si="12"/>
        <v>, "UPCOM_VLF CTCP Lương thực Thực phẩm Vĩnh Long "</v>
      </c>
    </row>
    <row r="829" spans="2:5">
      <c r="B829" t="s">
        <v>2510</v>
      </c>
      <c r="C829" t="s">
        <v>2363</v>
      </c>
      <c r="D829" t="s">
        <v>6529</v>
      </c>
      <c r="E829" t="str">
        <f t="shared" si="12"/>
        <v>, "UPCOM_VLG CTCP VIMC Logistics "</v>
      </c>
    </row>
    <row r="830" spans="2:5">
      <c r="B830" t="s">
        <v>2510</v>
      </c>
      <c r="C830" t="s">
        <v>6530</v>
      </c>
      <c r="D830" t="s">
        <v>6531</v>
      </c>
      <c r="E830" t="str">
        <f t="shared" si="12"/>
        <v>, "UPCOM_VLP CTCP Công trình công cộng Vĩnh Long "</v>
      </c>
    </row>
    <row r="831" spans="2:5">
      <c r="B831" t="s">
        <v>2510</v>
      </c>
      <c r="C831" t="s">
        <v>6532</v>
      </c>
      <c r="D831" t="s">
        <v>6533</v>
      </c>
      <c r="E831" t="str">
        <f t="shared" si="12"/>
        <v>, "UPCOM_VLW CTCP Cấp nước Vĩnh Long "</v>
      </c>
    </row>
    <row r="832" spans="2:5">
      <c r="B832" t="s">
        <v>2510</v>
      </c>
      <c r="C832" t="s">
        <v>2365</v>
      </c>
      <c r="D832" t="s">
        <v>6534</v>
      </c>
      <c r="E832" t="str">
        <f t="shared" si="12"/>
        <v>, "UPCOM_VMA CTCP Công nghiệp Ô tô - Vinacomin "</v>
      </c>
    </row>
    <row r="833" spans="2:5">
      <c r="B833" t="s">
        <v>2510</v>
      </c>
      <c r="C833" t="s">
        <v>2371</v>
      </c>
      <c r="D833" t="s">
        <v>6535</v>
      </c>
      <c r="E833" t="str">
        <f t="shared" si="12"/>
        <v>, "UPCOM_VMG CTCP Thương mại và Dịch vụ Dầu khí Vũng Tàu "</v>
      </c>
    </row>
    <row r="834" spans="2:5">
      <c r="B834" t="s">
        <v>2510</v>
      </c>
      <c r="C834" t="s">
        <v>6536</v>
      </c>
      <c r="D834" t="s">
        <v>6537</v>
      </c>
      <c r="E834" t="str">
        <f t="shared" si="12"/>
        <v>, "UPCOM_VMK Công ty Cổ phần Vimarko "</v>
      </c>
    </row>
    <row r="835" spans="2:5">
      <c r="B835" t="s">
        <v>2510</v>
      </c>
      <c r="C835" t="s">
        <v>6538</v>
      </c>
      <c r="D835" t="s">
        <v>6539</v>
      </c>
      <c r="E835" t="str">
        <f t="shared" si="12"/>
        <v>, "UPCOM_VMT CTCP Giao nhận Vận tải Miền Trung "</v>
      </c>
    </row>
    <row r="836" spans="2:5">
      <c r="B836" t="s">
        <v>2510</v>
      </c>
      <c r="C836" t="s">
        <v>2377</v>
      </c>
      <c r="D836" t="s">
        <v>6540</v>
      </c>
      <c r="E836" t="str">
        <f t="shared" ref="E836:E888" si="13">", """&amp;B836&amp;"_"&amp;C836&amp;" "&amp;D836&amp;" """</f>
        <v>, "UPCOM_VNA CTCP Vận tải biển Vinaship "</v>
      </c>
    </row>
    <row r="837" spans="2:5">
      <c r="B837" t="s">
        <v>2510</v>
      </c>
      <c r="C837" t="s">
        <v>6541</v>
      </c>
      <c r="D837" t="s">
        <v>6542</v>
      </c>
      <c r="E837" t="str">
        <f t="shared" si="13"/>
        <v>, "UPCOM_VNB CTCP Sách Việt Nam "</v>
      </c>
    </row>
    <row r="838" spans="2:5">
      <c r="B838" t="s">
        <v>2510</v>
      </c>
      <c r="C838" t="s">
        <v>2385</v>
      </c>
      <c r="D838" t="s">
        <v>6543</v>
      </c>
      <c r="E838" t="str">
        <f t="shared" si="13"/>
        <v>, "UPCOM_VNH CTCP Đầu tư Việt Việt Nhật "</v>
      </c>
    </row>
    <row r="839" spans="2:5">
      <c r="B839" t="s">
        <v>2510</v>
      </c>
      <c r="C839" t="s">
        <v>2387</v>
      </c>
      <c r="D839" t="s">
        <v>6544</v>
      </c>
      <c r="E839" t="str">
        <f t="shared" si="13"/>
        <v>, "UPCOM_VNI CTCP Đầu tư Bất động sản Việt Nam "</v>
      </c>
    </row>
    <row r="840" spans="2:5">
      <c r="B840" t="s">
        <v>2510</v>
      </c>
      <c r="C840" t="s">
        <v>2395</v>
      </c>
      <c r="D840" t="s">
        <v>6545</v>
      </c>
      <c r="E840" t="str">
        <f t="shared" si="13"/>
        <v>, "UPCOM_VNP CTCP Nhựa Việt Nam "</v>
      </c>
    </row>
    <row r="841" spans="2:5">
      <c r="B841" t="s">
        <v>2510</v>
      </c>
      <c r="C841" t="s">
        <v>2403</v>
      </c>
      <c r="D841" t="s">
        <v>6546</v>
      </c>
      <c r="E841" t="str">
        <f t="shared" si="13"/>
        <v>, "UPCOM_VNX CTCP Quảng cáo và Hội chợ thương mại Vinexad "</v>
      </c>
    </row>
    <row r="842" spans="2:5">
      <c r="B842" t="s">
        <v>2510</v>
      </c>
      <c r="C842" t="s">
        <v>2405</v>
      </c>
      <c r="D842" t="s">
        <v>6547</v>
      </c>
      <c r="E842" t="str">
        <f t="shared" si="13"/>
        <v>, "UPCOM_VNY CTCP Thuốc thú y Trung ương I "</v>
      </c>
    </row>
    <row r="843" spans="2:5">
      <c r="B843" t="s">
        <v>2510</v>
      </c>
      <c r="C843" t="s">
        <v>6548</v>
      </c>
      <c r="D843" t="s">
        <v>6549</v>
      </c>
      <c r="E843" t="str">
        <f t="shared" si="13"/>
        <v>, "UPCOM_VNZ Công ty cổ phần VNG "</v>
      </c>
    </row>
    <row r="844" spans="2:5">
      <c r="B844" t="s">
        <v>2510</v>
      </c>
      <c r="C844" t="s">
        <v>2407</v>
      </c>
      <c r="D844" t="s">
        <v>6550</v>
      </c>
      <c r="E844" t="str">
        <f t="shared" si="13"/>
        <v>, "UPCOM_VOC Tổng công ty Công nghiệp Dầu thực vật Việt Nam – CTCP "</v>
      </c>
    </row>
    <row r="845" spans="2:5">
      <c r="B845" t="s">
        <v>2510</v>
      </c>
      <c r="C845" t="s">
        <v>2411</v>
      </c>
      <c r="D845" t="s">
        <v>2412</v>
      </c>
      <c r="E845" t="str">
        <f t="shared" si="13"/>
        <v>, "UPCOM_VPA CTCP Vận tải Hóa dầu VP "</v>
      </c>
    </row>
    <row r="846" spans="2:5">
      <c r="B846" t="s">
        <v>2510</v>
      </c>
      <c r="C846" t="s">
        <v>2413</v>
      </c>
      <c r="D846" t="s">
        <v>6551</v>
      </c>
      <c r="E846" t="str">
        <f t="shared" si="13"/>
        <v>, "UPCOM_VPC CTCP Đầu tư và Phát triển Năng lượng Việt Nam "</v>
      </c>
    </row>
    <row r="847" spans="2:5">
      <c r="B847" t="s">
        <v>2510</v>
      </c>
      <c r="C847" t="s">
        <v>2423</v>
      </c>
      <c r="D847" t="s">
        <v>6552</v>
      </c>
      <c r="E847" t="str">
        <f t="shared" si="13"/>
        <v>, "UPCOM_VPR CTCP VINAPRINT "</v>
      </c>
    </row>
    <row r="848" spans="2:5">
      <c r="B848" t="s">
        <v>2510</v>
      </c>
      <c r="C848" t="s">
        <v>6553</v>
      </c>
      <c r="D848" t="s">
        <v>6554</v>
      </c>
      <c r="E848" t="str">
        <f t="shared" si="13"/>
        <v>, "UPCOM_VPW CTCP Cấp thoát nước số I Vĩnh Phúc "</v>
      </c>
    </row>
    <row r="849" spans="2:5">
      <c r="B849" t="s">
        <v>2510</v>
      </c>
      <c r="C849" t="s">
        <v>2427</v>
      </c>
      <c r="D849" t="s">
        <v>6555</v>
      </c>
      <c r="E849" t="str">
        <f t="shared" si="13"/>
        <v>, "UPCOM_VQC CTCP Giám định -Vinacomin "</v>
      </c>
    </row>
    <row r="850" spans="2:5">
      <c r="B850" t="s">
        <v>2510</v>
      </c>
      <c r="C850" t="s">
        <v>2431</v>
      </c>
      <c r="D850" t="s">
        <v>2432</v>
      </c>
      <c r="E850" t="str">
        <f t="shared" si="13"/>
        <v>, "UPCOM_VRG CTCP Phát triển đô thị và Khu công nghiệp Cao su Việt Nam "</v>
      </c>
    </row>
    <row r="851" spans="2:5">
      <c r="B851" t="s">
        <v>2510</v>
      </c>
      <c r="C851" t="s">
        <v>6556</v>
      </c>
      <c r="D851" t="s">
        <v>6557</v>
      </c>
      <c r="E851" t="str">
        <f t="shared" si="13"/>
        <v>, "UPCOM_VSE CTCP Dịch vụ Đường cao tốc Việt Nam "</v>
      </c>
    </row>
    <row r="852" spans="2:5">
      <c r="B852" t="s">
        <v>2510</v>
      </c>
      <c r="C852" t="s">
        <v>6558</v>
      </c>
      <c r="D852" t="s">
        <v>6559</v>
      </c>
      <c r="E852" t="str">
        <f t="shared" si="13"/>
        <v>, "UPCOM_VSF Tổng công ty Lương thực Miền Nam - CTCP "</v>
      </c>
    </row>
    <row r="853" spans="2:5">
      <c r="B853" t="s">
        <v>2510</v>
      </c>
      <c r="C853" t="s">
        <v>2437</v>
      </c>
      <c r="D853" t="s">
        <v>6560</v>
      </c>
      <c r="E853" t="str">
        <f t="shared" si="13"/>
        <v>, "UPCOM_VSG CTCP Container Phía Nam "</v>
      </c>
    </row>
    <row r="854" spans="2:5">
      <c r="B854" t="s">
        <v>2510</v>
      </c>
      <c r="C854" t="s">
        <v>2443</v>
      </c>
      <c r="D854" t="s">
        <v>2444</v>
      </c>
      <c r="E854" t="str">
        <f t="shared" si="13"/>
        <v>, "UPCOM_VSN CTCP Việt Nam Kỹ nghệ Súc sản "</v>
      </c>
    </row>
    <row r="855" spans="2:5">
      <c r="B855" t="s">
        <v>2510</v>
      </c>
      <c r="C855" t="s">
        <v>2447</v>
      </c>
      <c r="D855" t="s">
        <v>6561</v>
      </c>
      <c r="E855" t="str">
        <f t="shared" si="13"/>
        <v>, "UPCOM_VST CTCP Vận tải và Thuê tàu biển Việt Nam "</v>
      </c>
    </row>
    <row r="856" spans="2:5">
      <c r="B856" t="s">
        <v>2510</v>
      </c>
      <c r="C856" t="s">
        <v>2453</v>
      </c>
      <c r="D856" t="s">
        <v>6562</v>
      </c>
      <c r="E856" t="str">
        <f t="shared" si="13"/>
        <v>, "UPCOM_VTA CTCP Vitaly "</v>
      </c>
    </row>
    <row r="857" spans="2:5">
      <c r="B857" t="s">
        <v>2510</v>
      </c>
      <c r="C857" t="s">
        <v>6563</v>
      </c>
      <c r="D857" t="s">
        <v>6564</v>
      </c>
      <c r="E857" t="str">
        <f t="shared" si="13"/>
        <v>, "UPCOM_VTD CTCP Vietourist Holdings "</v>
      </c>
    </row>
    <row r="858" spans="2:5">
      <c r="B858" t="s">
        <v>2510</v>
      </c>
      <c r="C858" t="s">
        <v>6565</v>
      </c>
      <c r="D858" t="s">
        <v>6566</v>
      </c>
      <c r="E858" t="str">
        <f t="shared" si="13"/>
        <v>, "UPCOM_VTE CTCP Vinacap Kim Long "</v>
      </c>
    </row>
    <row r="859" spans="2:5">
      <c r="B859" t="s">
        <v>2510</v>
      </c>
      <c r="C859" t="s">
        <v>6567</v>
      </c>
      <c r="D859" t="s">
        <v>6568</v>
      </c>
      <c r="E859" t="str">
        <f t="shared" si="13"/>
        <v>, "UPCOM_VTG CTCP Du lịch tỉnh Bà Rịa - Vũng Tàu "</v>
      </c>
    </row>
    <row r="860" spans="2:5">
      <c r="B860" t="s">
        <v>2510</v>
      </c>
      <c r="C860" t="s">
        <v>2463</v>
      </c>
      <c r="D860" t="s">
        <v>6569</v>
      </c>
      <c r="E860" t="str">
        <f t="shared" si="13"/>
        <v>, "UPCOM_VTI Công ty Cổ phần Sản xuất Xuất nhập khẩu Dệt may "</v>
      </c>
    </row>
    <row r="861" spans="2:5">
      <c r="B861" t="s">
        <v>2510</v>
      </c>
      <c r="C861" t="s">
        <v>6570</v>
      </c>
      <c r="D861" t="s">
        <v>6571</v>
      </c>
      <c r="E861" t="str">
        <f t="shared" si="13"/>
        <v>, "UPCOM_VTK CTCP Tư vấn và Dịch vụ Viettel "</v>
      </c>
    </row>
    <row r="862" spans="2:5">
      <c r="B862" t="s">
        <v>2510</v>
      </c>
      <c r="C862" t="s">
        <v>2467</v>
      </c>
      <c r="D862" t="s">
        <v>6572</v>
      </c>
      <c r="E862" t="str">
        <f t="shared" si="13"/>
        <v>, "UPCOM_VTL CTCP Vang Thăng Long "</v>
      </c>
    </row>
    <row r="863" spans="2:5">
      <c r="B863" t="s">
        <v>2510</v>
      </c>
      <c r="C863" t="s">
        <v>2469</v>
      </c>
      <c r="D863" t="s">
        <v>6573</v>
      </c>
      <c r="E863" t="str">
        <f t="shared" si="13"/>
        <v>, "UPCOM_VTM CTCP Vận tải và Đưa đón Thợ mỏ-Vinacomin "</v>
      </c>
    </row>
    <row r="864" spans="2:5">
      <c r="B864" t="s">
        <v>2510</v>
      </c>
      <c r="C864" t="s">
        <v>6574</v>
      </c>
      <c r="D864" t="s">
        <v>6575</v>
      </c>
      <c r="E864" t="str">
        <f t="shared" si="13"/>
        <v>, "UPCOM_VTQ CTCP Việt Trung Quảng Bình "</v>
      </c>
    </row>
    <row r="865" spans="2:5">
      <c r="B865" t="s">
        <v>2510</v>
      </c>
      <c r="C865" t="s">
        <v>6576</v>
      </c>
      <c r="D865" t="s">
        <v>6577</v>
      </c>
      <c r="E865" t="str">
        <f t="shared" si="13"/>
        <v>, "UPCOM_VTR CTCP Du lịch và Tiếp thị Giao thông Vận tải Việt Nam - Vietravel "</v>
      </c>
    </row>
    <row r="866" spans="2:5">
      <c r="B866" t="s">
        <v>2510</v>
      </c>
      <c r="C866" t="s">
        <v>2473</v>
      </c>
      <c r="D866" t="s">
        <v>6578</v>
      </c>
      <c r="E866" t="str">
        <f t="shared" si="13"/>
        <v>, "UPCOM_VTS CTCP Gạch ngói Từ Sơn "</v>
      </c>
    </row>
    <row r="867" spans="2:5">
      <c r="B867" t="s">
        <v>2510</v>
      </c>
      <c r="C867" t="s">
        <v>2477</v>
      </c>
      <c r="D867" t="s">
        <v>6579</v>
      </c>
      <c r="E867" t="str">
        <f t="shared" si="13"/>
        <v>, "UPCOM_VTX CTCP Vận tải đa phương thức VIETRANSTIMEX "</v>
      </c>
    </row>
    <row r="868" spans="2:5">
      <c r="B868" t="s">
        <v>2510</v>
      </c>
      <c r="C868" t="s">
        <v>6580</v>
      </c>
      <c r="D868" t="s">
        <v>6581</v>
      </c>
      <c r="E868" t="str">
        <f t="shared" si="13"/>
        <v>, "UPCOM_VUA CTCP Chứng khoán Stanley Brothers "</v>
      </c>
    </row>
    <row r="869" spans="2:5">
      <c r="B869" t="s">
        <v>2510</v>
      </c>
      <c r="C869" t="s">
        <v>6582</v>
      </c>
      <c r="D869" t="s">
        <v>6583</v>
      </c>
      <c r="E869" t="str">
        <f t="shared" si="13"/>
        <v>, "UPCOM_VVN Tổng CTCP Xây dựng công nghiệp Việt Nam "</v>
      </c>
    </row>
    <row r="870" spans="2:5">
      <c r="B870" t="s">
        <v>2510</v>
      </c>
      <c r="C870" t="s">
        <v>6584</v>
      </c>
      <c r="D870" t="s">
        <v>6585</v>
      </c>
      <c r="E870" t="str">
        <f t="shared" si="13"/>
        <v>, "UPCOM_VVS Công ty cổ phần Đầu tư Phát triển máy Việt Nam "</v>
      </c>
    </row>
    <row r="871" spans="2:5">
      <c r="B871" t="s">
        <v>2510</v>
      </c>
      <c r="C871" t="s">
        <v>6586</v>
      </c>
      <c r="D871" t="s">
        <v>6587</v>
      </c>
      <c r="E871" t="str">
        <f t="shared" si="13"/>
        <v>, "UPCOM_VW3 CTCP Viwaseen3 "</v>
      </c>
    </row>
    <row r="872" spans="2:5">
      <c r="B872" t="s">
        <v>2510</v>
      </c>
      <c r="C872" t="s">
        <v>2479</v>
      </c>
      <c r="D872" t="s">
        <v>6588</v>
      </c>
      <c r="E872" t="str">
        <f t="shared" si="13"/>
        <v>, "UPCOM_VWS CTCP Nước và Môi trường Việt Nam "</v>
      </c>
    </row>
    <row r="873" spans="2:5">
      <c r="B873" t="s">
        <v>2510</v>
      </c>
      <c r="C873" t="s">
        <v>2481</v>
      </c>
      <c r="D873" t="s">
        <v>6589</v>
      </c>
      <c r="E873" t="str">
        <f t="shared" si="13"/>
        <v>, "UPCOM_VXB CTCP Vật liệu xây dựng Bến tre "</v>
      </c>
    </row>
    <row r="874" spans="2:5">
      <c r="B874" t="s">
        <v>2510</v>
      </c>
      <c r="C874" t="s">
        <v>6590</v>
      </c>
      <c r="D874" t="s">
        <v>6591</v>
      </c>
      <c r="E874" t="str">
        <f t="shared" si="13"/>
        <v>, "UPCOM_VXP CTCP Thuốc thú y Trung ương VETVACO "</v>
      </c>
    </row>
    <row r="875" spans="2:5">
      <c r="B875" t="s">
        <v>2510</v>
      </c>
      <c r="C875" t="s">
        <v>6592</v>
      </c>
      <c r="D875" t="s">
        <v>6593</v>
      </c>
      <c r="E875" t="str">
        <f t="shared" si="13"/>
        <v>, "UPCOM_VXT CTCP Kho vận và Dịch vụ Thương mại "</v>
      </c>
    </row>
    <row r="876" spans="2:5">
      <c r="B876" t="s">
        <v>2510</v>
      </c>
      <c r="C876" t="s">
        <v>0</v>
      </c>
      <c r="D876" t="s">
        <v>2485</v>
      </c>
      <c r="E876" t="str">
        <f t="shared" si="13"/>
        <v>, "UPCOM_WSB Công ty Cổ phần Bia Sài Gòn - Miền Tây "</v>
      </c>
    </row>
    <row r="877" spans="2:5">
      <c r="B877" t="s">
        <v>2510</v>
      </c>
      <c r="C877" t="s">
        <v>2486</v>
      </c>
      <c r="D877" t="s">
        <v>6594</v>
      </c>
      <c r="E877" t="str">
        <f t="shared" si="13"/>
        <v>, "UPCOM_WTC CTCP Vận tải thủy Vinacomin "</v>
      </c>
    </row>
    <row r="878" spans="2:5">
      <c r="B878" t="s">
        <v>2510</v>
      </c>
      <c r="C878" t="s">
        <v>6595</v>
      </c>
      <c r="D878" t="s">
        <v>6596</v>
      </c>
      <c r="E878" t="str">
        <f t="shared" si="13"/>
        <v>, "UPCOM_X26 CTCP 26 "</v>
      </c>
    </row>
    <row r="879" spans="2:5">
      <c r="B879" t="s">
        <v>2510</v>
      </c>
      <c r="C879" t="s">
        <v>2490</v>
      </c>
      <c r="D879" t="s">
        <v>6597</v>
      </c>
      <c r="E879" t="str">
        <f t="shared" si="13"/>
        <v>, "UPCOM_X77 CTCP Thành An 77 "</v>
      </c>
    </row>
    <row r="880" spans="2:5">
      <c r="B880" t="s">
        <v>2510</v>
      </c>
      <c r="C880" t="s">
        <v>6598</v>
      </c>
      <c r="D880" t="s">
        <v>6599</v>
      </c>
      <c r="E880" t="str">
        <f t="shared" si="13"/>
        <v>, "UPCOM_XDH CTCP Đầu tư Xây dựng Dân dụng Hà Nội "</v>
      </c>
    </row>
    <row r="881" spans="2:6">
      <c r="B881" t="s">
        <v>2510</v>
      </c>
      <c r="C881" t="s">
        <v>2492</v>
      </c>
      <c r="D881" t="s">
        <v>6600</v>
      </c>
      <c r="E881" t="str">
        <f t="shared" si="13"/>
        <v>, "UPCOM_XHC CTCP Xuân Hòa Việt Nam "</v>
      </c>
    </row>
    <row r="882" spans="2:6">
      <c r="B882" t="s">
        <v>2510</v>
      </c>
      <c r="C882" t="s">
        <v>6601</v>
      </c>
      <c r="D882" t="s">
        <v>6602</v>
      </c>
      <c r="E882" t="str">
        <f t="shared" si="13"/>
        <v>, "UPCOM_XLV CTCP Xây lắp và dịch vụ Sông Đà "</v>
      </c>
    </row>
    <row r="883" spans="2:6">
      <c r="B883" t="s">
        <v>2510</v>
      </c>
      <c r="C883" t="s">
        <v>2494</v>
      </c>
      <c r="D883" t="s">
        <v>6603</v>
      </c>
      <c r="E883" t="str">
        <f t="shared" si="13"/>
        <v>, "UPCOM_XMC CTCP Ðầu tư và Xây dựng Xuân Mai "</v>
      </c>
    </row>
    <row r="884" spans="2:6">
      <c r="B884" t="s">
        <v>2510</v>
      </c>
      <c r="C884" t="s">
        <v>2496</v>
      </c>
      <c r="D884" t="s">
        <v>6604</v>
      </c>
      <c r="E884" t="str">
        <f t="shared" si="13"/>
        <v>, "UPCOM_XMD CTCP Xuân Mai - Đạo Tú "</v>
      </c>
    </row>
    <row r="885" spans="2:6">
      <c r="B885" t="s">
        <v>2510</v>
      </c>
      <c r="C885" t="s">
        <v>6605</v>
      </c>
      <c r="D885" t="s">
        <v>6606</v>
      </c>
      <c r="E885" t="str">
        <f t="shared" si="13"/>
        <v>, "UPCOM_XMP CTCP Thủy điện Xuân Minh "</v>
      </c>
    </row>
    <row r="886" spans="2:6">
      <c r="B886" t="s">
        <v>2510</v>
      </c>
      <c r="C886" t="s">
        <v>2498</v>
      </c>
      <c r="D886" t="s">
        <v>6607</v>
      </c>
      <c r="E886" t="str">
        <f t="shared" si="13"/>
        <v>, "UPCOM_XPH CTCP Xà phòng Hà Nội "</v>
      </c>
    </row>
    <row r="887" spans="2:6">
      <c r="B887" t="s">
        <v>2510</v>
      </c>
      <c r="C887" t="s">
        <v>2500</v>
      </c>
      <c r="D887" t="s">
        <v>6608</v>
      </c>
      <c r="E887" t="str">
        <f t="shared" si="13"/>
        <v>, "UPCOM_YBC CTCP Xi măng và Khoáng sản Yên Bái "</v>
      </c>
    </row>
    <row r="888" spans="2:6">
      <c r="B888" t="s">
        <v>2510</v>
      </c>
      <c r="C888" t="s">
        <v>6609</v>
      </c>
      <c r="D888" t="s">
        <v>6610</v>
      </c>
      <c r="E888" t="str">
        <f t="shared" si="13"/>
        <v>, "UPCOM_YTC CTCP Xuất nhập khẩu Y tế Thành phố Hồ Chí Minh "</v>
      </c>
      <c r="F888" t="str">
        <f>"https://www.tradingview.com/chart/r46Q5U5a/?interval=M&amp;symbol="&amp;B888&amp;":"&amp;C888</f>
        <v>https://www.tradingview.com/chart/r46Q5U5a/?interval=M&amp;symbol=UPCOM:YTC</v>
      </c>
    </row>
  </sheetData>
  <hyperlinks>
    <hyperlink ref="A1" r:id="rId1" xr:uid="{4FC78482-A05C-46CA-8F5A-EBA34386269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1916-88AE-4FB5-92F3-6087CC48E687}">
  <sheetPr filterMode="1"/>
  <dimension ref="A1:R1278"/>
  <sheetViews>
    <sheetView workbookViewId="0">
      <selection activeCell="T371" sqref="T371"/>
    </sheetView>
  </sheetViews>
  <sheetFormatPr defaultRowHeight="14.4"/>
  <cols>
    <col min="2" max="2" width="14.109375" bestFit="1" customWidth="1"/>
    <col min="3" max="4" width="0.5546875" customWidth="1"/>
    <col min="5" max="5" width="4.33203125" customWidth="1"/>
    <col min="6" max="6" width="0.21875" style="3" customWidth="1"/>
    <col min="7" max="7" width="10.44140625" customWidth="1"/>
    <col min="8" max="8" width="0.6640625" customWidth="1"/>
    <col min="9" max="9" width="57.109375" customWidth="1"/>
  </cols>
  <sheetData>
    <row r="1" spans="2:10">
      <c r="B1" s="4" t="s">
        <v>7885</v>
      </c>
      <c r="F1" s="4" t="s">
        <v>10434</v>
      </c>
      <c r="G1" s="5">
        <v>3000</v>
      </c>
      <c r="H1" s="4" t="s">
        <v>10434</v>
      </c>
      <c r="I1" t="s">
        <v>10435</v>
      </c>
    </row>
    <row r="2" spans="2:10" hidden="1">
      <c r="B2" t="s">
        <v>6611</v>
      </c>
      <c r="C2" t="s">
        <v>10436</v>
      </c>
      <c r="D2" t="s">
        <v>10437</v>
      </c>
      <c r="E2">
        <v>20</v>
      </c>
      <c r="F2" s="3" t="s">
        <v>10438</v>
      </c>
      <c r="G2">
        <v>0.85799999999999998</v>
      </c>
      <c r="H2" t="s">
        <v>10439</v>
      </c>
      <c r="I2" t="s">
        <v>7886</v>
      </c>
      <c r="J2" t="s">
        <v>7887</v>
      </c>
    </row>
    <row r="3" spans="2:10" hidden="1">
      <c r="B3" t="s">
        <v>6612</v>
      </c>
      <c r="C3" t="s">
        <v>10440</v>
      </c>
      <c r="D3" t="s">
        <v>10437</v>
      </c>
      <c r="E3">
        <v>6</v>
      </c>
      <c r="F3" s="3" t="s">
        <v>10441</v>
      </c>
      <c r="G3">
        <v>1.0569999999999999</v>
      </c>
      <c r="H3" t="s">
        <v>10439</v>
      </c>
      <c r="I3" t="s">
        <v>7888</v>
      </c>
      <c r="J3" t="s">
        <v>7889</v>
      </c>
    </row>
    <row r="4" spans="2:10" hidden="1">
      <c r="B4" t="s">
        <v>6613</v>
      </c>
      <c r="C4" t="s">
        <v>10436</v>
      </c>
      <c r="D4" t="s">
        <v>10437</v>
      </c>
      <c r="E4">
        <v>2</v>
      </c>
      <c r="F4" s="3" t="s">
        <v>10442</v>
      </c>
      <c r="G4">
        <v>0.67400000000000004</v>
      </c>
      <c r="H4" t="s">
        <v>10439</v>
      </c>
      <c r="I4" t="s">
        <v>7890</v>
      </c>
      <c r="J4" t="s">
        <v>7891</v>
      </c>
    </row>
    <row r="5" spans="2:10" hidden="1">
      <c r="B5" t="s">
        <v>6614</v>
      </c>
      <c r="C5" t="s">
        <v>10440</v>
      </c>
      <c r="D5" t="s">
        <v>10437</v>
      </c>
      <c r="E5">
        <v>18</v>
      </c>
      <c r="F5" s="3" t="s">
        <v>10443</v>
      </c>
      <c r="G5">
        <v>70.855000000000004</v>
      </c>
      <c r="H5" t="s">
        <v>10439</v>
      </c>
      <c r="I5" t="s">
        <v>7892</v>
      </c>
      <c r="J5" t="s">
        <v>7893</v>
      </c>
    </row>
    <row r="6" spans="2:10" hidden="1">
      <c r="B6" t="s">
        <v>6615</v>
      </c>
      <c r="C6" t="s">
        <v>10440</v>
      </c>
      <c r="D6" t="s">
        <v>10437</v>
      </c>
      <c r="E6">
        <v>2</v>
      </c>
      <c r="F6" s="3" t="s">
        <v>10444</v>
      </c>
      <c r="G6">
        <v>70.747</v>
      </c>
      <c r="H6" t="s">
        <v>10439</v>
      </c>
      <c r="I6" t="s">
        <v>7894</v>
      </c>
      <c r="J6" t="s">
        <v>7895</v>
      </c>
    </row>
    <row r="7" spans="2:10" hidden="1">
      <c r="B7" t="s">
        <v>6616</v>
      </c>
      <c r="C7" t="s">
        <v>10440</v>
      </c>
      <c r="D7" t="s">
        <v>10437</v>
      </c>
      <c r="E7">
        <v>5</v>
      </c>
      <c r="F7" s="3" t="s">
        <v>10445</v>
      </c>
      <c r="G7">
        <v>215.57900000000001</v>
      </c>
      <c r="H7" t="s">
        <v>10439</v>
      </c>
      <c r="I7" t="s">
        <v>7896</v>
      </c>
      <c r="J7" t="s">
        <v>7897</v>
      </c>
    </row>
    <row r="8" spans="2:10" hidden="1">
      <c r="B8" t="s">
        <v>6617</v>
      </c>
      <c r="C8" t="s">
        <v>10440</v>
      </c>
      <c r="D8" t="s">
        <v>10437</v>
      </c>
      <c r="E8">
        <v>8</v>
      </c>
      <c r="F8" s="3" t="s">
        <v>10446</v>
      </c>
      <c r="G8">
        <v>0.22</v>
      </c>
      <c r="H8" t="s">
        <v>10439</v>
      </c>
      <c r="I8" t="s">
        <v>7898</v>
      </c>
      <c r="J8" t="s">
        <v>7899</v>
      </c>
    </row>
    <row r="9" spans="2:10" hidden="1">
      <c r="B9" t="s">
        <v>6618</v>
      </c>
      <c r="C9" t="s">
        <v>10436</v>
      </c>
      <c r="D9" t="s">
        <v>10437</v>
      </c>
      <c r="E9">
        <v>2</v>
      </c>
      <c r="F9" s="3" t="s">
        <v>10447</v>
      </c>
      <c r="G9">
        <v>0.10299999999999999</v>
      </c>
      <c r="H9" t="s">
        <v>10439</v>
      </c>
      <c r="I9" t="s">
        <v>7900</v>
      </c>
      <c r="J9" t="s">
        <v>7901</v>
      </c>
    </row>
    <row r="10" spans="2:10" hidden="1">
      <c r="B10" t="s">
        <v>6619</v>
      </c>
      <c r="C10" t="s">
        <v>10436</v>
      </c>
      <c r="D10" t="s">
        <v>10448</v>
      </c>
      <c r="E10">
        <v>2</v>
      </c>
      <c r="F10" s="3" t="s">
        <v>10449</v>
      </c>
      <c r="G10">
        <v>35.762999999999998</v>
      </c>
      <c r="H10" t="s">
        <v>10450</v>
      </c>
      <c r="I10" t="s">
        <v>7902</v>
      </c>
      <c r="J10" t="s">
        <v>7903</v>
      </c>
    </row>
    <row r="11" spans="2:10" hidden="1">
      <c r="B11" t="s">
        <v>6620</v>
      </c>
      <c r="C11" t="s">
        <v>10440</v>
      </c>
      <c r="D11" t="s">
        <v>10437</v>
      </c>
      <c r="E11">
        <v>1</v>
      </c>
      <c r="F11" s="3" t="s">
        <v>10451</v>
      </c>
      <c r="G11">
        <v>9.0690000000000008</v>
      </c>
      <c r="H11" t="s">
        <v>10439</v>
      </c>
      <c r="I11" t="s">
        <v>7904</v>
      </c>
      <c r="J11" t="s">
        <v>7905</v>
      </c>
    </row>
    <row r="12" spans="2:10" hidden="1">
      <c r="B12" t="s">
        <v>6621</v>
      </c>
      <c r="C12" t="s">
        <v>10436</v>
      </c>
      <c r="D12" t="s">
        <v>10437</v>
      </c>
      <c r="E12">
        <v>2</v>
      </c>
      <c r="F12" s="3" t="s">
        <v>10452</v>
      </c>
      <c r="G12">
        <v>0.95899999999999996</v>
      </c>
      <c r="H12" t="s">
        <v>10439</v>
      </c>
      <c r="I12" t="s">
        <v>7906</v>
      </c>
      <c r="J12" t="s">
        <v>7907</v>
      </c>
    </row>
    <row r="13" spans="2:10" hidden="1">
      <c r="B13" t="s">
        <v>6622</v>
      </c>
      <c r="C13" t="s">
        <v>10440</v>
      </c>
      <c r="D13" t="s">
        <v>10437</v>
      </c>
      <c r="E13">
        <v>18</v>
      </c>
      <c r="F13" s="3" t="s">
        <v>10453</v>
      </c>
      <c r="G13">
        <v>181.14</v>
      </c>
      <c r="H13" t="s">
        <v>10439</v>
      </c>
      <c r="I13" t="s">
        <v>7908</v>
      </c>
      <c r="J13" t="s">
        <v>7909</v>
      </c>
    </row>
    <row r="14" spans="2:10" hidden="1">
      <c r="B14" t="s">
        <v>6623</v>
      </c>
      <c r="C14" t="s">
        <v>10436</v>
      </c>
      <c r="D14" t="s">
        <v>10437</v>
      </c>
      <c r="E14">
        <v>11</v>
      </c>
      <c r="F14" s="3" t="s">
        <v>10454</v>
      </c>
      <c r="G14">
        <v>3.9649999999999999</v>
      </c>
      <c r="H14" t="s">
        <v>10439</v>
      </c>
      <c r="I14" t="s">
        <v>7910</v>
      </c>
      <c r="J14" t="s">
        <v>7911</v>
      </c>
    </row>
    <row r="15" spans="2:10" hidden="1">
      <c r="B15" t="s">
        <v>6624</v>
      </c>
      <c r="C15" t="s">
        <v>10440</v>
      </c>
      <c r="D15" t="s">
        <v>10437</v>
      </c>
      <c r="E15">
        <v>4</v>
      </c>
      <c r="F15" s="3" t="s">
        <v>10455</v>
      </c>
      <c r="G15">
        <v>3.7999999999999999E-2</v>
      </c>
      <c r="H15" t="s">
        <v>10439</v>
      </c>
      <c r="I15" t="s">
        <v>7912</v>
      </c>
      <c r="J15" t="s">
        <v>7913</v>
      </c>
    </row>
    <row r="16" spans="2:10" hidden="1">
      <c r="B16" t="s">
        <v>6625</v>
      </c>
      <c r="C16" t="s">
        <v>10440</v>
      </c>
      <c r="D16" t="s">
        <v>10437</v>
      </c>
      <c r="E16">
        <v>3</v>
      </c>
      <c r="F16" s="3" t="s">
        <v>10456</v>
      </c>
      <c r="G16">
        <v>8.5999999999999993E-2</v>
      </c>
      <c r="H16" t="s">
        <v>10439</v>
      </c>
      <c r="I16" t="s">
        <v>7914</v>
      </c>
      <c r="J16" t="s">
        <v>7915</v>
      </c>
    </row>
    <row r="17" spans="2:10" hidden="1">
      <c r="B17" t="s">
        <v>6626</v>
      </c>
      <c r="C17" t="s">
        <v>10436</v>
      </c>
      <c r="D17" t="s">
        <v>10437</v>
      </c>
      <c r="E17">
        <v>6</v>
      </c>
      <c r="F17" s="3" t="s">
        <v>10457</v>
      </c>
      <c r="G17">
        <v>9.2780000000000005</v>
      </c>
      <c r="H17" t="s">
        <v>10439</v>
      </c>
      <c r="I17" t="s">
        <v>7916</v>
      </c>
      <c r="J17" t="s">
        <v>7917</v>
      </c>
    </row>
    <row r="18" spans="2:10" hidden="1">
      <c r="B18" t="s">
        <v>6627</v>
      </c>
      <c r="C18" t="s">
        <v>10440</v>
      </c>
      <c r="D18" t="s">
        <v>10437</v>
      </c>
      <c r="E18">
        <v>2</v>
      </c>
      <c r="F18" s="3" t="s">
        <v>10458</v>
      </c>
      <c r="G18">
        <v>103.435</v>
      </c>
      <c r="H18" t="s">
        <v>10439</v>
      </c>
      <c r="I18" t="s">
        <v>7918</v>
      </c>
      <c r="J18" t="s">
        <v>7919</v>
      </c>
    </row>
    <row r="19" spans="2:10" hidden="1">
      <c r="B19" t="s">
        <v>6628</v>
      </c>
      <c r="C19" t="s">
        <v>10436</v>
      </c>
      <c r="D19" t="s">
        <v>10437</v>
      </c>
      <c r="E19">
        <v>1</v>
      </c>
      <c r="F19" s="3" t="s">
        <v>10459</v>
      </c>
      <c r="G19">
        <v>0.49299999999999999</v>
      </c>
      <c r="H19" t="s">
        <v>10439</v>
      </c>
      <c r="I19" t="s">
        <v>7920</v>
      </c>
      <c r="J19" t="s">
        <v>7921</v>
      </c>
    </row>
    <row r="20" spans="2:10" hidden="1">
      <c r="B20" t="s">
        <v>6629</v>
      </c>
      <c r="C20" t="s">
        <v>10440</v>
      </c>
      <c r="D20" t="s">
        <v>10437</v>
      </c>
      <c r="E20">
        <v>5</v>
      </c>
      <c r="F20" s="3" t="s">
        <v>10460</v>
      </c>
      <c r="G20">
        <v>0.20100000000000001</v>
      </c>
      <c r="H20" t="s">
        <v>10439</v>
      </c>
      <c r="I20" t="s">
        <v>7922</v>
      </c>
      <c r="J20" t="s">
        <v>7923</v>
      </c>
    </row>
    <row r="21" spans="2:10" hidden="1">
      <c r="B21" t="s">
        <v>6630</v>
      </c>
      <c r="C21" t="s">
        <v>10436</v>
      </c>
      <c r="D21" t="s">
        <v>10437</v>
      </c>
      <c r="E21">
        <v>1</v>
      </c>
      <c r="F21" s="3" t="s">
        <v>10461</v>
      </c>
      <c r="G21">
        <v>19.239000000000001</v>
      </c>
      <c r="H21" t="s">
        <v>10439</v>
      </c>
      <c r="I21" t="s">
        <v>7924</v>
      </c>
      <c r="J21" t="s">
        <v>7925</v>
      </c>
    </row>
    <row r="22" spans="2:10" hidden="1">
      <c r="B22" t="s">
        <v>6631</v>
      </c>
      <c r="C22" t="s">
        <v>10436</v>
      </c>
      <c r="D22" t="s">
        <v>10437</v>
      </c>
      <c r="E22">
        <v>13</v>
      </c>
      <c r="F22" s="3" t="s">
        <v>10462</v>
      </c>
      <c r="G22">
        <v>1.0189999999999999</v>
      </c>
      <c r="H22" t="s">
        <v>10439</v>
      </c>
      <c r="I22" t="s">
        <v>7926</v>
      </c>
      <c r="J22" t="s">
        <v>7927</v>
      </c>
    </row>
    <row r="23" spans="2:10" hidden="1">
      <c r="B23" t="s">
        <v>6632</v>
      </c>
      <c r="C23" t="s">
        <v>10440</v>
      </c>
      <c r="D23" t="s">
        <v>10437</v>
      </c>
      <c r="E23">
        <v>4</v>
      </c>
      <c r="F23" s="3" t="s">
        <v>10463</v>
      </c>
      <c r="G23">
        <v>564.00599999999997</v>
      </c>
      <c r="H23" t="s">
        <v>10439</v>
      </c>
      <c r="I23" t="s">
        <v>7928</v>
      </c>
      <c r="J23" t="s">
        <v>7929</v>
      </c>
    </row>
    <row r="24" spans="2:10" hidden="1">
      <c r="B24" t="s">
        <v>6633</v>
      </c>
      <c r="C24" t="s">
        <v>10440</v>
      </c>
      <c r="D24" t="s">
        <v>10437</v>
      </c>
      <c r="E24">
        <v>10</v>
      </c>
      <c r="F24" s="3" t="s">
        <v>10464</v>
      </c>
      <c r="G24">
        <v>0.48299999999999998</v>
      </c>
      <c r="H24" t="s">
        <v>10439</v>
      </c>
      <c r="I24" t="s">
        <v>7930</v>
      </c>
      <c r="J24" t="s">
        <v>7931</v>
      </c>
    </row>
    <row r="25" spans="2:10" hidden="1">
      <c r="B25" t="s">
        <v>6634</v>
      </c>
      <c r="C25" t="s">
        <v>10440</v>
      </c>
      <c r="D25" t="s">
        <v>10437</v>
      </c>
      <c r="E25">
        <v>5</v>
      </c>
      <c r="F25" s="3" t="s">
        <v>10465</v>
      </c>
      <c r="G25">
        <v>43.116</v>
      </c>
      <c r="H25" t="s">
        <v>10439</v>
      </c>
      <c r="I25" t="s">
        <v>7932</v>
      </c>
      <c r="J25" t="s">
        <v>7933</v>
      </c>
    </row>
    <row r="26" spans="2:10" hidden="1">
      <c r="B26" t="s">
        <v>6635</v>
      </c>
      <c r="C26" t="s">
        <v>10436</v>
      </c>
      <c r="D26" t="s">
        <v>10437</v>
      </c>
      <c r="E26">
        <v>1</v>
      </c>
      <c r="F26" s="3" t="s">
        <v>10466</v>
      </c>
      <c r="G26">
        <v>6.0659999999999998</v>
      </c>
      <c r="H26" t="s">
        <v>10439</v>
      </c>
      <c r="I26" t="s">
        <v>7934</v>
      </c>
      <c r="J26" t="s">
        <v>7935</v>
      </c>
    </row>
    <row r="27" spans="2:10" hidden="1">
      <c r="B27" t="s">
        <v>6636</v>
      </c>
      <c r="C27" t="s">
        <v>10436</v>
      </c>
      <c r="D27" t="s">
        <v>10437</v>
      </c>
      <c r="E27">
        <v>4</v>
      </c>
      <c r="F27" s="3" t="s">
        <v>10467</v>
      </c>
      <c r="G27">
        <v>1.5980000000000001</v>
      </c>
      <c r="H27" t="s">
        <v>10439</v>
      </c>
      <c r="I27" t="s">
        <v>7936</v>
      </c>
      <c r="J27" t="s">
        <v>7937</v>
      </c>
    </row>
    <row r="28" spans="2:10" hidden="1">
      <c r="B28" t="s">
        <v>6637</v>
      </c>
      <c r="C28" t="s">
        <v>10440</v>
      </c>
      <c r="D28" t="s">
        <v>10437</v>
      </c>
      <c r="E28">
        <v>9</v>
      </c>
      <c r="F28" s="3" t="s">
        <v>10468</v>
      </c>
      <c r="G28">
        <v>27.792999999999999</v>
      </c>
      <c r="H28" t="s">
        <v>10439</v>
      </c>
      <c r="I28" t="s">
        <v>7938</v>
      </c>
      <c r="J28" t="s">
        <v>7939</v>
      </c>
    </row>
    <row r="29" spans="2:10" hidden="1">
      <c r="B29" t="s">
        <v>6638</v>
      </c>
      <c r="C29" t="s">
        <v>10436</v>
      </c>
      <c r="D29" t="s">
        <v>10437</v>
      </c>
      <c r="E29">
        <v>13</v>
      </c>
      <c r="F29" s="3" t="s">
        <v>10469</v>
      </c>
      <c r="G29">
        <v>1.1439999999999999</v>
      </c>
      <c r="H29" t="s">
        <v>10439</v>
      </c>
      <c r="I29" t="s">
        <v>7940</v>
      </c>
      <c r="J29" t="s">
        <v>7941</v>
      </c>
    </row>
    <row r="30" spans="2:10" hidden="1">
      <c r="B30" t="s">
        <v>6639</v>
      </c>
      <c r="C30" t="s">
        <v>10436</v>
      </c>
      <c r="D30" t="s">
        <v>10437</v>
      </c>
      <c r="E30">
        <v>14</v>
      </c>
      <c r="F30" s="3" t="s">
        <v>10470</v>
      </c>
      <c r="G30">
        <v>15.95</v>
      </c>
      <c r="H30" t="s">
        <v>10439</v>
      </c>
      <c r="I30" t="s">
        <v>7942</v>
      </c>
      <c r="J30" t="s">
        <v>7943</v>
      </c>
    </row>
    <row r="31" spans="2:10" hidden="1">
      <c r="B31" t="s">
        <v>6640</v>
      </c>
      <c r="C31" t="s">
        <v>10440</v>
      </c>
      <c r="D31" t="s">
        <v>10448</v>
      </c>
      <c r="E31">
        <v>12</v>
      </c>
      <c r="F31" s="3" t="s">
        <v>10471</v>
      </c>
      <c r="G31">
        <v>2073.9059999999999</v>
      </c>
      <c r="H31" t="s">
        <v>10472</v>
      </c>
      <c r="I31" t="s">
        <v>7944</v>
      </c>
      <c r="J31" t="s">
        <v>7945</v>
      </c>
    </row>
    <row r="32" spans="2:10" hidden="1">
      <c r="B32" t="s">
        <v>6641</v>
      </c>
      <c r="C32" t="s">
        <v>10440</v>
      </c>
      <c r="D32" t="s">
        <v>10437</v>
      </c>
      <c r="E32">
        <v>10</v>
      </c>
      <c r="F32" s="3" t="s">
        <v>10473</v>
      </c>
      <c r="G32">
        <v>8.1010000000000009</v>
      </c>
      <c r="H32" t="s">
        <v>10439</v>
      </c>
      <c r="I32" t="s">
        <v>7946</v>
      </c>
      <c r="J32" t="s">
        <v>7947</v>
      </c>
    </row>
    <row r="33" spans="2:10" hidden="1">
      <c r="B33" t="s">
        <v>6642</v>
      </c>
      <c r="C33" t="s">
        <v>10436</v>
      </c>
      <c r="D33" t="s">
        <v>10437</v>
      </c>
      <c r="E33">
        <v>2</v>
      </c>
      <c r="F33" s="3" t="s">
        <v>10474</v>
      </c>
      <c r="G33">
        <v>7.99</v>
      </c>
      <c r="H33" t="s">
        <v>10439</v>
      </c>
      <c r="I33" t="s">
        <v>7948</v>
      </c>
      <c r="J33" t="s">
        <v>7949</v>
      </c>
    </row>
    <row r="34" spans="2:10" hidden="1">
      <c r="B34" t="s">
        <v>6643</v>
      </c>
      <c r="C34" t="s">
        <v>10440</v>
      </c>
      <c r="D34" t="s">
        <v>10437</v>
      </c>
      <c r="E34">
        <v>2</v>
      </c>
      <c r="F34" s="3" t="s">
        <v>10475</v>
      </c>
      <c r="G34">
        <v>2.1469999999999998</v>
      </c>
      <c r="H34" t="s">
        <v>10439</v>
      </c>
      <c r="I34" t="s">
        <v>7950</v>
      </c>
      <c r="J34" t="s">
        <v>7951</v>
      </c>
    </row>
    <row r="35" spans="2:10" hidden="1">
      <c r="B35" t="s">
        <v>6644</v>
      </c>
      <c r="C35" t="s">
        <v>10436</v>
      </c>
      <c r="D35" t="s">
        <v>10437</v>
      </c>
      <c r="E35">
        <v>2</v>
      </c>
      <c r="F35" s="3" t="s">
        <v>10476</v>
      </c>
      <c r="G35">
        <v>9.0839999999999996</v>
      </c>
      <c r="H35" t="s">
        <v>10439</v>
      </c>
      <c r="I35" t="s">
        <v>7952</v>
      </c>
      <c r="J35" t="s">
        <v>7953</v>
      </c>
    </row>
    <row r="36" spans="2:10" hidden="1">
      <c r="B36" t="s">
        <v>6645</v>
      </c>
      <c r="C36" t="s">
        <v>10440</v>
      </c>
      <c r="D36" t="s">
        <v>10437</v>
      </c>
      <c r="E36">
        <v>7</v>
      </c>
      <c r="F36" s="3" t="s">
        <v>10477</v>
      </c>
      <c r="G36">
        <v>0.75800000000000001</v>
      </c>
      <c r="H36" t="s">
        <v>10439</v>
      </c>
      <c r="I36" t="s">
        <v>7954</v>
      </c>
      <c r="J36" t="s">
        <v>7955</v>
      </c>
    </row>
    <row r="37" spans="2:10" hidden="1">
      <c r="B37" t="s">
        <v>6646</v>
      </c>
      <c r="C37" t="s">
        <v>10440</v>
      </c>
      <c r="D37" t="s">
        <v>10437</v>
      </c>
      <c r="E37">
        <v>8</v>
      </c>
      <c r="F37" s="3" t="s">
        <v>10478</v>
      </c>
      <c r="G37">
        <v>25.693000000000001</v>
      </c>
      <c r="H37" t="s">
        <v>10439</v>
      </c>
      <c r="I37" t="s">
        <v>7956</v>
      </c>
      <c r="J37" t="s">
        <v>7957</v>
      </c>
    </row>
    <row r="38" spans="2:10" hidden="1">
      <c r="B38" t="s">
        <v>6647</v>
      </c>
      <c r="C38" t="s">
        <v>10436</v>
      </c>
      <c r="D38" t="s">
        <v>10437</v>
      </c>
      <c r="E38">
        <v>12</v>
      </c>
      <c r="F38" s="3" t="s">
        <v>10479</v>
      </c>
      <c r="G38">
        <v>0.58299999999999996</v>
      </c>
      <c r="H38" t="s">
        <v>10439</v>
      </c>
      <c r="I38" t="s">
        <v>7958</v>
      </c>
      <c r="J38" t="s">
        <v>7959</v>
      </c>
    </row>
    <row r="39" spans="2:10" hidden="1">
      <c r="B39" t="s">
        <v>6648</v>
      </c>
      <c r="C39" t="s">
        <v>10440</v>
      </c>
      <c r="D39" t="s">
        <v>10437</v>
      </c>
      <c r="E39">
        <v>3</v>
      </c>
      <c r="F39" s="3" t="s">
        <v>10480</v>
      </c>
      <c r="G39">
        <v>70.831000000000003</v>
      </c>
      <c r="H39" t="s">
        <v>10439</v>
      </c>
      <c r="I39" t="s">
        <v>7960</v>
      </c>
      <c r="J39" t="s">
        <v>7961</v>
      </c>
    </row>
    <row r="40" spans="2:10" hidden="1">
      <c r="B40" t="s">
        <v>6649</v>
      </c>
      <c r="C40" t="s">
        <v>10436</v>
      </c>
      <c r="D40" t="s">
        <v>10437</v>
      </c>
      <c r="E40">
        <v>11</v>
      </c>
      <c r="F40" s="3" t="s">
        <v>10481</v>
      </c>
      <c r="G40">
        <v>47.176000000000002</v>
      </c>
      <c r="H40" t="s">
        <v>10439</v>
      </c>
      <c r="I40" t="s">
        <v>7962</v>
      </c>
      <c r="J40" t="s">
        <v>7963</v>
      </c>
    </row>
    <row r="41" spans="2:10" hidden="1">
      <c r="B41" t="s">
        <v>6650</v>
      </c>
      <c r="C41" t="s">
        <v>10436</v>
      </c>
      <c r="D41" t="s">
        <v>10437</v>
      </c>
      <c r="E41">
        <v>2</v>
      </c>
      <c r="F41" s="3" t="s">
        <v>10482</v>
      </c>
      <c r="G41">
        <v>0.72099999999999997</v>
      </c>
      <c r="H41" t="s">
        <v>10439</v>
      </c>
      <c r="I41" t="s">
        <v>7964</v>
      </c>
      <c r="J41" t="s">
        <v>7965</v>
      </c>
    </row>
    <row r="42" spans="2:10" hidden="1">
      <c r="B42" t="s">
        <v>6651</v>
      </c>
      <c r="C42" t="s">
        <v>10440</v>
      </c>
      <c r="D42" t="s">
        <v>10437</v>
      </c>
      <c r="E42">
        <v>13</v>
      </c>
      <c r="F42" s="3" t="s">
        <v>10483</v>
      </c>
      <c r="G42">
        <v>7.7389999999999999</v>
      </c>
      <c r="H42" t="s">
        <v>10439</v>
      </c>
      <c r="I42" t="s">
        <v>7966</v>
      </c>
      <c r="J42" t="s">
        <v>7967</v>
      </c>
    </row>
    <row r="43" spans="2:10" hidden="1">
      <c r="B43" t="s">
        <v>6652</v>
      </c>
      <c r="C43" t="s">
        <v>10436</v>
      </c>
      <c r="D43" t="s">
        <v>10437</v>
      </c>
      <c r="E43">
        <v>4</v>
      </c>
      <c r="F43" s="3" t="s">
        <v>10484</v>
      </c>
      <c r="G43">
        <v>0.35799999999999998</v>
      </c>
      <c r="H43" t="s">
        <v>10439</v>
      </c>
      <c r="I43" t="s">
        <v>7968</v>
      </c>
      <c r="J43" t="s">
        <v>7969</v>
      </c>
    </row>
    <row r="44" spans="2:10" hidden="1">
      <c r="B44" t="s">
        <v>6653</v>
      </c>
      <c r="C44" t="s">
        <v>10440</v>
      </c>
      <c r="D44" t="s">
        <v>10437</v>
      </c>
      <c r="E44">
        <v>18</v>
      </c>
      <c r="F44" s="3" t="s">
        <v>10485</v>
      </c>
      <c r="G44">
        <v>5.3920000000000003</v>
      </c>
      <c r="H44" t="s">
        <v>10439</v>
      </c>
      <c r="I44" t="s">
        <v>7970</v>
      </c>
      <c r="J44" t="s">
        <v>7971</v>
      </c>
    </row>
    <row r="45" spans="2:10" hidden="1">
      <c r="B45" t="s">
        <v>6654</v>
      </c>
      <c r="C45" t="s">
        <v>10436</v>
      </c>
      <c r="D45" t="s">
        <v>10437</v>
      </c>
      <c r="E45">
        <v>7</v>
      </c>
      <c r="F45" s="3" t="s">
        <v>10486</v>
      </c>
      <c r="G45">
        <v>1.22</v>
      </c>
      <c r="H45" t="s">
        <v>10439</v>
      </c>
      <c r="I45" t="s">
        <v>7972</v>
      </c>
      <c r="J45" t="s">
        <v>7973</v>
      </c>
    </row>
    <row r="46" spans="2:10" hidden="1">
      <c r="B46" t="s">
        <v>6655</v>
      </c>
      <c r="C46" t="s">
        <v>10440</v>
      </c>
      <c r="D46" t="s">
        <v>10437</v>
      </c>
      <c r="E46">
        <v>5</v>
      </c>
      <c r="F46" s="3" t="s">
        <v>10487</v>
      </c>
      <c r="G46">
        <v>3.472</v>
      </c>
      <c r="H46" t="s">
        <v>10439</v>
      </c>
      <c r="I46" t="s">
        <v>7974</v>
      </c>
      <c r="J46" t="s">
        <v>7975</v>
      </c>
    </row>
    <row r="47" spans="2:10" hidden="1">
      <c r="B47" t="s">
        <v>6656</v>
      </c>
      <c r="C47" t="s">
        <v>10436</v>
      </c>
      <c r="D47" t="s">
        <v>10437</v>
      </c>
      <c r="E47">
        <v>1</v>
      </c>
      <c r="F47" s="3" t="s">
        <v>10488</v>
      </c>
      <c r="G47">
        <v>18.343</v>
      </c>
      <c r="H47" t="s">
        <v>10439</v>
      </c>
      <c r="I47" t="s">
        <v>7976</v>
      </c>
      <c r="J47" t="s">
        <v>7977</v>
      </c>
    </row>
    <row r="48" spans="2:10" hidden="1">
      <c r="B48" t="s">
        <v>6657</v>
      </c>
      <c r="C48" t="s">
        <v>10436</v>
      </c>
      <c r="D48" t="s">
        <v>10437</v>
      </c>
      <c r="E48">
        <v>2</v>
      </c>
      <c r="F48" s="3" t="s">
        <v>10489</v>
      </c>
      <c r="G48">
        <v>1.1319999999999999</v>
      </c>
      <c r="H48" t="s">
        <v>10439</v>
      </c>
      <c r="I48" t="s">
        <v>7978</v>
      </c>
      <c r="J48" t="s">
        <v>7979</v>
      </c>
    </row>
    <row r="49" spans="2:10" hidden="1">
      <c r="B49" t="s">
        <v>6658</v>
      </c>
      <c r="C49" t="s">
        <v>10436</v>
      </c>
      <c r="D49" t="s">
        <v>10437</v>
      </c>
      <c r="E49">
        <v>26</v>
      </c>
      <c r="F49" s="3" t="s">
        <v>10490</v>
      </c>
      <c r="G49">
        <v>82.882999999999996</v>
      </c>
      <c r="H49" t="s">
        <v>10439</v>
      </c>
      <c r="I49" t="s">
        <v>7980</v>
      </c>
      <c r="J49" t="s">
        <v>7981</v>
      </c>
    </row>
    <row r="50" spans="2:10" hidden="1">
      <c r="B50" t="s">
        <v>6659</v>
      </c>
      <c r="C50" t="s">
        <v>10440</v>
      </c>
      <c r="D50" t="s">
        <v>10437</v>
      </c>
      <c r="E50">
        <v>18</v>
      </c>
      <c r="F50" s="3" t="s">
        <v>10491</v>
      </c>
      <c r="G50">
        <v>6.0590000000000002</v>
      </c>
      <c r="H50" t="s">
        <v>10439</v>
      </c>
      <c r="I50" t="s">
        <v>7982</v>
      </c>
      <c r="J50" t="s">
        <v>7983</v>
      </c>
    </row>
    <row r="51" spans="2:10" hidden="1">
      <c r="B51" t="s">
        <v>6660</v>
      </c>
      <c r="C51" t="s">
        <v>10436</v>
      </c>
      <c r="D51" t="s">
        <v>10437</v>
      </c>
      <c r="E51">
        <v>1</v>
      </c>
      <c r="F51" s="3" t="s">
        <v>10492</v>
      </c>
      <c r="G51">
        <v>168.613</v>
      </c>
      <c r="H51" t="s">
        <v>10439</v>
      </c>
      <c r="I51" t="s">
        <v>7984</v>
      </c>
      <c r="J51" t="s">
        <v>7985</v>
      </c>
    </row>
    <row r="52" spans="2:10" hidden="1">
      <c r="B52" t="s">
        <v>6661</v>
      </c>
      <c r="C52" t="s">
        <v>10436</v>
      </c>
      <c r="D52" t="s">
        <v>10437</v>
      </c>
      <c r="E52">
        <v>18</v>
      </c>
      <c r="F52" s="3" t="s">
        <v>10493</v>
      </c>
      <c r="G52">
        <v>6.78</v>
      </c>
      <c r="H52" t="s">
        <v>10439</v>
      </c>
      <c r="I52" t="s">
        <v>7986</v>
      </c>
      <c r="J52" t="s">
        <v>7987</v>
      </c>
    </row>
    <row r="53" spans="2:10" hidden="1">
      <c r="B53" t="s">
        <v>6662</v>
      </c>
      <c r="C53" t="s">
        <v>10440</v>
      </c>
      <c r="D53" t="s">
        <v>10437</v>
      </c>
      <c r="E53">
        <v>5</v>
      </c>
      <c r="F53" s="3" t="s">
        <v>10494</v>
      </c>
      <c r="G53">
        <v>112.83799999999999</v>
      </c>
      <c r="H53" t="s">
        <v>10439</v>
      </c>
      <c r="I53" t="s">
        <v>7988</v>
      </c>
      <c r="J53" t="s">
        <v>7989</v>
      </c>
    </row>
    <row r="54" spans="2:10" hidden="1">
      <c r="B54" t="s">
        <v>6663</v>
      </c>
      <c r="C54" t="s">
        <v>10440</v>
      </c>
      <c r="D54" t="s">
        <v>10437</v>
      </c>
      <c r="E54">
        <v>11</v>
      </c>
      <c r="F54" s="3" t="s">
        <v>10495</v>
      </c>
      <c r="G54">
        <v>9.8829999999999991</v>
      </c>
      <c r="H54" t="s">
        <v>10439</v>
      </c>
      <c r="I54" t="s">
        <v>7990</v>
      </c>
      <c r="J54" t="s">
        <v>7991</v>
      </c>
    </row>
    <row r="55" spans="2:10" hidden="1">
      <c r="B55" t="s">
        <v>6664</v>
      </c>
      <c r="C55" t="s">
        <v>10440</v>
      </c>
      <c r="D55" t="s">
        <v>10437</v>
      </c>
      <c r="E55">
        <v>5</v>
      </c>
      <c r="F55" s="3" t="s">
        <v>10496</v>
      </c>
      <c r="G55">
        <v>12.797000000000001</v>
      </c>
      <c r="H55" t="s">
        <v>10439</v>
      </c>
      <c r="I55" t="s">
        <v>7992</v>
      </c>
      <c r="J55" t="s">
        <v>7993</v>
      </c>
    </row>
    <row r="56" spans="2:10" hidden="1">
      <c r="B56" t="s">
        <v>6665</v>
      </c>
      <c r="C56" t="s">
        <v>10436</v>
      </c>
      <c r="D56" t="s">
        <v>10437</v>
      </c>
      <c r="E56">
        <v>4</v>
      </c>
      <c r="F56" s="3" t="s">
        <v>10497</v>
      </c>
      <c r="G56">
        <v>166.001</v>
      </c>
      <c r="H56" t="s">
        <v>10439</v>
      </c>
      <c r="I56" t="s">
        <v>7994</v>
      </c>
      <c r="J56" t="s">
        <v>7995</v>
      </c>
    </row>
    <row r="57" spans="2:10" hidden="1">
      <c r="B57" t="s">
        <v>6666</v>
      </c>
      <c r="C57" t="s">
        <v>10436</v>
      </c>
      <c r="D57" t="s">
        <v>10437</v>
      </c>
      <c r="E57">
        <v>3</v>
      </c>
      <c r="F57" s="3" t="s">
        <v>10498</v>
      </c>
      <c r="G57">
        <v>0.71799999999999997</v>
      </c>
      <c r="H57" t="s">
        <v>10439</v>
      </c>
      <c r="I57" t="s">
        <v>7996</v>
      </c>
      <c r="J57" t="s">
        <v>7997</v>
      </c>
    </row>
    <row r="58" spans="2:10" hidden="1">
      <c r="B58" t="s">
        <v>6667</v>
      </c>
      <c r="C58" t="s">
        <v>10440</v>
      </c>
      <c r="D58" t="s">
        <v>10437</v>
      </c>
      <c r="E58">
        <v>3</v>
      </c>
      <c r="F58" s="3" t="s">
        <v>10499</v>
      </c>
      <c r="G58">
        <v>219.149</v>
      </c>
      <c r="H58" t="s">
        <v>10439</v>
      </c>
      <c r="I58" t="s">
        <v>7998</v>
      </c>
      <c r="J58" t="s">
        <v>7999</v>
      </c>
    </row>
    <row r="59" spans="2:10" hidden="1">
      <c r="B59" t="s">
        <v>6668</v>
      </c>
      <c r="C59" t="s">
        <v>10440</v>
      </c>
      <c r="D59" t="s">
        <v>10437</v>
      </c>
      <c r="E59">
        <v>12</v>
      </c>
      <c r="F59" s="3" t="s">
        <v>10500</v>
      </c>
      <c r="G59">
        <v>3.343</v>
      </c>
      <c r="H59" t="s">
        <v>10439</v>
      </c>
      <c r="I59" t="s">
        <v>8000</v>
      </c>
      <c r="J59" t="s">
        <v>8001</v>
      </c>
    </row>
    <row r="60" spans="2:10" hidden="1">
      <c r="B60" t="s">
        <v>6669</v>
      </c>
      <c r="C60" t="s">
        <v>10436</v>
      </c>
      <c r="D60" t="s">
        <v>10448</v>
      </c>
      <c r="E60">
        <v>4</v>
      </c>
      <c r="F60" s="3" t="s">
        <v>10501</v>
      </c>
      <c r="G60">
        <v>0.98699999999999999</v>
      </c>
      <c r="H60" t="s">
        <v>10502</v>
      </c>
      <c r="I60" t="s">
        <v>8002</v>
      </c>
      <c r="J60" t="s">
        <v>8003</v>
      </c>
    </row>
    <row r="61" spans="2:10" hidden="1">
      <c r="B61" t="s">
        <v>6670</v>
      </c>
      <c r="C61" t="s">
        <v>10440</v>
      </c>
      <c r="D61" t="s">
        <v>10437</v>
      </c>
      <c r="E61">
        <v>8</v>
      </c>
      <c r="F61" s="3" t="s">
        <v>10503</v>
      </c>
      <c r="G61">
        <v>94.739000000000004</v>
      </c>
      <c r="H61" t="s">
        <v>10439</v>
      </c>
      <c r="I61" t="s">
        <v>8004</v>
      </c>
      <c r="J61" t="s">
        <v>8005</v>
      </c>
    </row>
    <row r="62" spans="2:10" hidden="1">
      <c r="B62" t="s">
        <v>6671</v>
      </c>
      <c r="C62" t="s">
        <v>10440</v>
      </c>
      <c r="D62" t="s">
        <v>10437</v>
      </c>
      <c r="E62">
        <v>9</v>
      </c>
      <c r="F62" s="3" t="s">
        <v>10504</v>
      </c>
      <c r="G62">
        <v>88.24</v>
      </c>
      <c r="H62" t="s">
        <v>10439</v>
      </c>
      <c r="I62" t="s">
        <v>8006</v>
      </c>
      <c r="J62" t="s">
        <v>8007</v>
      </c>
    </row>
    <row r="63" spans="2:10" hidden="1">
      <c r="B63" t="s">
        <v>6672</v>
      </c>
      <c r="C63" t="s">
        <v>10436</v>
      </c>
      <c r="D63" t="s">
        <v>10437</v>
      </c>
      <c r="E63">
        <v>2</v>
      </c>
      <c r="F63" s="3" t="s">
        <v>10505</v>
      </c>
      <c r="G63">
        <v>0.67500000000000004</v>
      </c>
      <c r="H63" t="s">
        <v>10439</v>
      </c>
      <c r="I63" t="s">
        <v>8008</v>
      </c>
      <c r="J63" t="s">
        <v>8009</v>
      </c>
    </row>
    <row r="64" spans="2:10" hidden="1">
      <c r="B64" t="s">
        <v>6673</v>
      </c>
      <c r="C64" t="s">
        <v>10440</v>
      </c>
      <c r="D64" t="s">
        <v>10437</v>
      </c>
      <c r="E64">
        <v>8</v>
      </c>
      <c r="F64" s="3" t="s">
        <v>10506</v>
      </c>
      <c r="G64">
        <v>1.7999999999999999E-2</v>
      </c>
      <c r="H64" t="s">
        <v>10439</v>
      </c>
      <c r="I64" t="s">
        <v>8010</v>
      </c>
      <c r="J64" t="s">
        <v>8011</v>
      </c>
    </row>
    <row r="65" spans="2:10" hidden="1">
      <c r="B65" t="s">
        <v>6674</v>
      </c>
      <c r="C65" t="s">
        <v>10436</v>
      </c>
      <c r="D65" t="s">
        <v>10437</v>
      </c>
      <c r="E65">
        <v>14</v>
      </c>
      <c r="F65" s="3" t="s">
        <v>10507</v>
      </c>
      <c r="G65">
        <v>16.007999999999999</v>
      </c>
      <c r="H65" t="s">
        <v>10439</v>
      </c>
      <c r="I65" t="s">
        <v>8012</v>
      </c>
      <c r="J65" t="s">
        <v>8013</v>
      </c>
    </row>
    <row r="66" spans="2:10" hidden="1">
      <c r="B66" t="s">
        <v>6675</v>
      </c>
      <c r="C66" t="s">
        <v>10436</v>
      </c>
      <c r="D66" t="s">
        <v>10437</v>
      </c>
      <c r="E66">
        <v>1</v>
      </c>
      <c r="F66" s="3" t="s">
        <v>10508</v>
      </c>
      <c r="G66">
        <v>83.042000000000002</v>
      </c>
      <c r="H66" t="s">
        <v>10439</v>
      </c>
      <c r="I66" t="s">
        <v>8014</v>
      </c>
      <c r="J66" t="s">
        <v>8015</v>
      </c>
    </row>
    <row r="67" spans="2:10" hidden="1">
      <c r="B67" t="s">
        <v>6676</v>
      </c>
      <c r="C67" t="s">
        <v>10436</v>
      </c>
      <c r="D67" t="s">
        <v>10437</v>
      </c>
      <c r="E67">
        <v>2</v>
      </c>
      <c r="F67" s="3" t="s">
        <v>10509</v>
      </c>
      <c r="G67">
        <v>15.243</v>
      </c>
      <c r="H67" t="s">
        <v>10439</v>
      </c>
      <c r="I67" t="s">
        <v>8016</v>
      </c>
      <c r="J67" t="s">
        <v>8017</v>
      </c>
    </row>
    <row r="68" spans="2:10" hidden="1">
      <c r="B68" t="s">
        <v>6677</v>
      </c>
      <c r="C68" t="s">
        <v>10436</v>
      </c>
      <c r="D68" t="s">
        <v>10437</v>
      </c>
      <c r="E68">
        <v>10</v>
      </c>
      <c r="F68" s="3" t="s">
        <v>10510</v>
      </c>
      <c r="G68">
        <v>1.0349999999999999</v>
      </c>
      <c r="H68" t="s">
        <v>10439</v>
      </c>
      <c r="I68" t="s">
        <v>8018</v>
      </c>
      <c r="J68" t="s">
        <v>8019</v>
      </c>
    </row>
    <row r="69" spans="2:10" hidden="1">
      <c r="B69" t="s">
        <v>6678</v>
      </c>
      <c r="C69" t="s">
        <v>10436</v>
      </c>
      <c r="D69" t="s">
        <v>10437</v>
      </c>
      <c r="E69">
        <v>3</v>
      </c>
      <c r="F69" s="3" t="s">
        <v>10511</v>
      </c>
      <c r="G69">
        <v>12.949</v>
      </c>
      <c r="H69" t="s">
        <v>10439</v>
      </c>
      <c r="I69" t="s">
        <v>8020</v>
      </c>
      <c r="J69" t="s">
        <v>8021</v>
      </c>
    </row>
    <row r="70" spans="2:10" hidden="1">
      <c r="B70" t="s">
        <v>6679</v>
      </c>
      <c r="C70" t="s">
        <v>10440</v>
      </c>
      <c r="D70" t="s">
        <v>10437</v>
      </c>
      <c r="E70">
        <v>7</v>
      </c>
      <c r="F70" s="3" t="s">
        <v>10512</v>
      </c>
      <c r="G70">
        <v>75.56</v>
      </c>
      <c r="H70" t="s">
        <v>10439</v>
      </c>
      <c r="I70" t="s">
        <v>8022</v>
      </c>
      <c r="J70" t="s">
        <v>8023</v>
      </c>
    </row>
    <row r="71" spans="2:10" hidden="1">
      <c r="B71" t="s">
        <v>6680</v>
      </c>
      <c r="C71" t="s">
        <v>10436</v>
      </c>
      <c r="D71" t="s">
        <v>10437</v>
      </c>
      <c r="E71">
        <v>2</v>
      </c>
      <c r="F71" s="3" t="s">
        <v>10513</v>
      </c>
      <c r="G71">
        <v>6.9509999999999996</v>
      </c>
      <c r="H71" t="s">
        <v>10439</v>
      </c>
      <c r="I71" t="s">
        <v>8024</v>
      </c>
      <c r="J71" t="s">
        <v>8025</v>
      </c>
    </row>
    <row r="72" spans="2:10" hidden="1">
      <c r="B72" t="s">
        <v>6681</v>
      </c>
      <c r="C72" t="s">
        <v>10436</v>
      </c>
      <c r="D72" t="s">
        <v>10437</v>
      </c>
      <c r="E72">
        <v>4</v>
      </c>
      <c r="F72" s="3" t="s">
        <v>10514</v>
      </c>
      <c r="G72">
        <v>53.12</v>
      </c>
      <c r="H72" t="s">
        <v>10439</v>
      </c>
      <c r="I72" t="s">
        <v>8026</v>
      </c>
      <c r="J72" t="s">
        <v>8027</v>
      </c>
    </row>
    <row r="73" spans="2:10" hidden="1">
      <c r="B73" t="s">
        <v>6682</v>
      </c>
      <c r="C73" t="s">
        <v>10440</v>
      </c>
      <c r="D73" t="s">
        <v>10437</v>
      </c>
      <c r="E73">
        <v>8</v>
      </c>
      <c r="F73" s="3" t="s">
        <v>10515</v>
      </c>
      <c r="G73">
        <v>5.0960000000000001</v>
      </c>
      <c r="H73" t="s">
        <v>10439</v>
      </c>
      <c r="I73" t="s">
        <v>8028</v>
      </c>
      <c r="J73" t="s">
        <v>8029</v>
      </c>
    </row>
    <row r="74" spans="2:10" hidden="1">
      <c r="B74" t="s">
        <v>6683</v>
      </c>
      <c r="C74" t="s">
        <v>10440</v>
      </c>
      <c r="D74" t="s">
        <v>10437</v>
      </c>
      <c r="E74">
        <v>2</v>
      </c>
      <c r="F74" s="3" t="s">
        <v>10516</v>
      </c>
      <c r="G74">
        <v>2.4039999999999999</v>
      </c>
      <c r="H74" t="s">
        <v>10439</v>
      </c>
      <c r="I74" t="s">
        <v>8030</v>
      </c>
      <c r="J74" t="s">
        <v>8031</v>
      </c>
    </row>
    <row r="75" spans="2:10" hidden="1">
      <c r="B75" t="s">
        <v>6684</v>
      </c>
      <c r="C75" t="s">
        <v>10436</v>
      </c>
      <c r="D75" t="s">
        <v>10437</v>
      </c>
      <c r="E75">
        <v>1</v>
      </c>
      <c r="F75" s="3" t="s">
        <v>10517</v>
      </c>
      <c r="G75">
        <v>4.048</v>
      </c>
      <c r="H75" t="s">
        <v>10439</v>
      </c>
      <c r="I75" t="s">
        <v>8032</v>
      </c>
      <c r="J75" t="s">
        <v>8033</v>
      </c>
    </row>
    <row r="76" spans="2:10" hidden="1">
      <c r="B76" t="s">
        <v>6685</v>
      </c>
      <c r="C76" t="s">
        <v>10440</v>
      </c>
      <c r="D76" t="s">
        <v>10437</v>
      </c>
      <c r="E76">
        <v>6</v>
      </c>
      <c r="F76" s="3" t="s">
        <v>10518</v>
      </c>
      <c r="G76">
        <v>23.204000000000001</v>
      </c>
      <c r="H76" t="s">
        <v>10439</v>
      </c>
      <c r="I76" t="s">
        <v>8034</v>
      </c>
      <c r="J76" t="s">
        <v>8035</v>
      </c>
    </row>
    <row r="77" spans="2:10" hidden="1">
      <c r="B77" t="s">
        <v>6686</v>
      </c>
      <c r="C77" t="s">
        <v>10436</v>
      </c>
      <c r="D77" t="s">
        <v>10437</v>
      </c>
      <c r="E77">
        <v>11</v>
      </c>
      <c r="F77" s="3" t="s">
        <v>10519</v>
      </c>
      <c r="G77">
        <v>4.7309999999999999</v>
      </c>
      <c r="H77" t="s">
        <v>10439</v>
      </c>
      <c r="I77" t="s">
        <v>8036</v>
      </c>
      <c r="J77" t="s">
        <v>8037</v>
      </c>
    </row>
    <row r="78" spans="2:10" hidden="1">
      <c r="B78" t="s">
        <v>6687</v>
      </c>
      <c r="C78" t="s">
        <v>10436</v>
      </c>
      <c r="D78" t="s">
        <v>10437</v>
      </c>
      <c r="E78">
        <v>2</v>
      </c>
      <c r="F78" s="3" t="s">
        <v>10520</v>
      </c>
      <c r="G78">
        <v>0.45500000000000002</v>
      </c>
      <c r="H78" t="s">
        <v>10439</v>
      </c>
      <c r="I78" t="s">
        <v>8038</v>
      </c>
      <c r="J78" t="s">
        <v>8039</v>
      </c>
    </row>
    <row r="79" spans="2:10" hidden="1">
      <c r="B79" t="s">
        <v>6688</v>
      </c>
      <c r="C79" t="s">
        <v>10436</v>
      </c>
      <c r="D79" t="s">
        <v>10437</v>
      </c>
      <c r="E79">
        <v>2</v>
      </c>
      <c r="F79" s="3" t="s">
        <v>10521</v>
      </c>
      <c r="G79">
        <v>21.446999999999999</v>
      </c>
      <c r="H79" t="s">
        <v>10439</v>
      </c>
      <c r="I79" t="s">
        <v>8040</v>
      </c>
      <c r="J79" t="s">
        <v>8041</v>
      </c>
    </row>
    <row r="80" spans="2:10" hidden="1">
      <c r="B80" t="s">
        <v>6689</v>
      </c>
      <c r="C80" t="s">
        <v>10440</v>
      </c>
      <c r="D80" t="s">
        <v>10437</v>
      </c>
      <c r="E80">
        <v>3</v>
      </c>
      <c r="F80" s="3" t="s">
        <v>10522</v>
      </c>
      <c r="G80">
        <v>0.151</v>
      </c>
      <c r="H80" t="s">
        <v>10439</v>
      </c>
      <c r="I80" t="s">
        <v>8042</v>
      </c>
      <c r="J80" t="s">
        <v>8043</v>
      </c>
    </row>
    <row r="81" spans="2:10" hidden="1">
      <c r="B81" t="s">
        <v>6690</v>
      </c>
      <c r="C81" t="s">
        <v>10436</v>
      </c>
      <c r="D81" t="s">
        <v>10437</v>
      </c>
      <c r="E81">
        <v>14</v>
      </c>
      <c r="F81" s="3" t="s">
        <v>10523</v>
      </c>
      <c r="G81">
        <v>13.472</v>
      </c>
      <c r="H81" t="s">
        <v>10439</v>
      </c>
      <c r="I81" t="s">
        <v>8044</v>
      </c>
      <c r="J81" t="s">
        <v>8045</v>
      </c>
    </row>
    <row r="82" spans="2:10" hidden="1">
      <c r="B82" t="s">
        <v>6691</v>
      </c>
      <c r="C82" t="s">
        <v>10436</v>
      </c>
      <c r="D82" t="s">
        <v>10437</v>
      </c>
      <c r="E82">
        <v>8</v>
      </c>
      <c r="F82" s="3" t="s">
        <v>10524</v>
      </c>
      <c r="G82">
        <v>19.648</v>
      </c>
      <c r="H82" t="s">
        <v>10439</v>
      </c>
      <c r="I82" t="s">
        <v>8046</v>
      </c>
      <c r="J82" t="s">
        <v>8047</v>
      </c>
    </row>
    <row r="83" spans="2:10" hidden="1">
      <c r="B83" t="s">
        <v>6692</v>
      </c>
      <c r="C83" t="s">
        <v>10440</v>
      </c>
      <c r="D83" t="s">
        <v>10437</v>
      </c>
      <c r="E83">
        <v>17</v>
      </c>
      <c r="F83" s="3" t="s">
        <v>10525</v>
      </c>
      <c r="G83">
        <v>16.815000000000001</v>
      </c>
      <c r="H83" t="s">
        <v>10439</v>
      </c>
      <c r="I83" t="s">
        <v>8048</v>
      </c>
      <c r="J83" t="s">
        <v>8049</v>
      </c>
    </row>
    <row r="84" spans="2:10" hidden="1">
      <c r="B84" t="s">
        <v>6693</v>
      </c>
      <c r="C84" t="s">
        <v>10436</v>
      </c>
      <c r="D84" t="s">
        <v>10437</v>
      </c>
      <c r="E84">
        <v>9</v>
      </c>
      <c r="F84" s="3" t="s">
        <v>10526</v>
      </c>
      <c r="G84">
        <v>1.706</v>
      </c>
      <c r="H84" t="s">
        <v>10439</v>
      </c>
      <c r="I84" t="s">
        <v>8050</v>
      </c>
      <c r="J84" t="s">
        <v>8051</v>
      </c>
    </row>
    <row r="85" spans="2:10" hidden="1">
      <c r="B85" t="s">
        <v>6694</v>
      </c>
      <c r="C85" t="s">
        <v>10436</v>
      </c>
      <c r="D85" t="s">
        <v>10437</v>
      </c>
      <c r="E85">
        <v>2</v>
      </c>
      <c r="F85" s="3" t="s">
        <v>10527</v>
      </c>
      <c r="G85">
        <v>4.6379999999999999</v>
      </c>
      <c r="H85" t="s">
        <v>10439</v>
      </c>
      <c r="I85" t="s">
        <v>8052</v>
      </c>
      <c r="J85" t="s">
        <v>8053</v>
      </c>
    </row>
    <row r="86" spans="2:10" hidden="1">
      <c r="B86" t="s">
        <v>6695</v>
      </c>
      <c r="C86" t="s">
        <v>10440</v>
      </c>
      <c r="D86" t="s">
        <v>10437</v>
      </c>
      <c r="E86">
        <v>3</v>
      </c>
      <c r="F86" s="3" t="s">
        <v>10528</v>
      </c>
      <c r="G86">
        <v>71.066999999999993</v>
      </c>
      <c r="H86" t="s">
        <v>10439</v>
      </c>
      <c r="I86" t="s">
        <v>8054</v>
      </c>
      <c r="J86" t="s">
        <v>8055</v>
      </c>
    </row>
    <row r="87" spans="2:10" hidden="1">
      <c r="B87" t="s">
        <v>6696</v>
      </c>
      <c r="C87" t="s">
        <v>10436</v>
      </c>
      <c r="D87" t="s">
        <v>10437</v>
      </c>
      <c r="E87">
        <v>3</v>
      </c>
      <c r="F87" s="3" t="s">
        <v>10529</v>
      </c>
      <c r="G87">
        <v>14.186</v>
      </c>
      <c r="H87" t="s">
        <v>10439</v>
      </c>
      <c r="I87" t="s">
        <v>8056</v>
      </c>
      <c r="J87" t="s">
        <v>8057</v>
      </c>
    </row>
    <row r="88" spans="2:10" hidden="1">
      <c r="B88" t="s">
        <v>6697</v>
      </c>
      <c r="C88" t="s">
        <v>10440</v>
      </c>
      <c r="D88" t="s">
        <v>10437</v>
      </c>
      <c r="E88">
        <v>7</v>
      </c>
      <c r="F88" s="3" t="s">
        <v>10530</v>
      </c>
      <c r="G88">
        <v>3.8820000000000001</v>
      </c>
      <c r="H88" t="s">
        <v>10439</v>
      </c>
      <c r="I88" t="s">
        <v>8058</v>
      </c>
      <c r="J88" t="s">
        <v>8059</v>
      </c>
    </row>
    <row r="89" spans="2:10" hidden="1">
      <c r="B89" t="s">
        <v>6698</v>
      </c>
      <c r="C89" t="s">
        <v>10436</v>
      </c>
      <c r="D89" t="s">
        <v>10437</v>
      </c>
      <c r="E89">
        <v>1</v>
      </c>
      <c r="F89" s="3" t="s">
        <v>10531</v>
      </c>
      <c r="G89">
        <v>25.135000000000002</v>
      </c>
      <c r="H89" t="s">
        <v>10439</v>
      </c>
      <c r="I89" t="s">
        <v>8060</v>
      </c>
      <c r="J89" t="s">
        <v>8061</v>
      </c>
    </row>
    <row r="90" spans="2:10" hidden="1">
      <c r="B90" t="s">
        <v>6699</v>
      </c>
      <c r="C90" t="s">
        <v>10436</v>
      </c>
      <c r="D90" t="s">
        <v>10437</v>
      </c>
      <c r="E90">
        <v>11</v>
      </c>
      <c r="F90" s="3" t="s">
        <v>10532</v>
      </c>
      <c r="G90">
        <v>1.9770000000000001</v>
      </c>
      <c r="H90" t="s">
        <v>10439</v>
      </c>
      <c r="I90" t="s">
        <v>8062</v>
      </c>
      <c r="J90" t="s">
        <v>8063</v>
      </c>
    </row>
    <row r="91" spans="2:10" hidden="1">
      <c r="B91" t="s">
        <v>6700</v>
      </c>
      <c r="C91" t="s">
        <v>10440</v>
      </c>
      <c r="D91" t="s">
        <v>10437</v>
      </c>
      <c r="E91">
        <v>14</v>
      </c>
      <c r="F91" s="3" t="s">
        <v>10533</v>
      </c>
      <c r="G91">
        <v>1771.5709999999999</v>
      </c>
      <c r="H91" t="s">
        <v>10439</v>
      </c>
      <c r="I91" t="s">
        <v>8064</v>
      </c>
      <c r="J91" t="s">
        <v>8065</v>
      </c>
    </row>
    <row r="92" spans="2:10" hidden="1">
      <c r="B92" t="s">
        <v>6701</v>
      </c>
      <c r="C92" t="s">
        <v>10436</v>
      </c>
      <c r="D92" t="s">
        <v>10437</v>
      </c>
      <c r="E92">
        <v>15</v>
      </c>
      <c r="F92" s="3" t="s">
        <v>10534</v>
      </c>
      <c r="G92">
        <v>16.556000000000001</v>
      </c>
      <c r="H92" t="s">
        <v>10439</v>
      </c>
      <c r="I92" t="s">
        <v>8066</v>
      </c>
      <c r="J92" t="s">
        <v>8067</v>
      </c>
    </row>
    <row r="93" spans="2:10" hidden="1">
      <c r="B93" t="s">
        <v>6702</v>
      </c>
      <c r="C93" t="s">
        <v>10436</v>
      </c>
      <c r="D93" t="s">
        <v>10437</v>
      </c>
      <c r="E93">
        <v>3</v>
      </c>
      <c r="F93" s="3" t="s">
        <v>10535</v>
      </c>
      <c r="G93">
        <v>3.427</v>
      </c>
      <c r="H93" t="s">
        <v>10439</v>
      </c>
      <c r="I93" t="s">
        <v>8068</v>
      </c>
      <c r="J93" t="s">
        <v>8069</v>
      </c>
    </row>
    <row r="94" spans="2:10" hidden="1">
      <c r="B94" t="s">
        <v>6703</v>
      </c>
      <c r="C94" t="s">
        <v>10440</v>
      </c>
      <c r="D94" t="s">
        <v>10437</v>
      </c>
      <c r="E94">
        <v>6</v>
      </c>
      <c r="F94" s="3" t="s">
        <v>10536</v>
      </c>
      <c r="G94">
        <v>5144.8100000000004</v>
      </c>
      <c r="H94" t="s">
        <v>10439</v>
      </c>
      <c r="I94" t="s">
        <v>8070</v>
      </c>
      <c r="J94" t="s">
        <v>8071</v>
      </c>
    </row>
    <row r="95" spans="2:10" hidden="1">
      <c r="B95" t="s">
        <v>6704</v>
      </c>
      <c r="C95" t="s">
        <v>10440</v>
      </c>
      <c r="D95" t="s">
        <v>10437</v>
      </c>
      <c r="E95">
        <v>5</v>
      </c>
      <c r="F95" s="3" t="s">
        <v>10537</v>
      </c>
      <c r="G95">
        <v>188.691</v>
      </c>
      <c r="H95" t="s">
        <v>10439</v>
      </c>
      <c r="I95" t="s">
        <v>8072</v>
      </c>
      <c r="J95" t="s">
        <v>8073</v>
      </c>
    </row>
    <row r="96" spans="2:10" hidden="1">
      <c r="B96" t="s">
        <v>6705</v>
      </c>
      <c r="C96" t="s">
        <v>10436</v>
      </c>
      <c r="D96" t="s">
        <v>10437</v>
      </c>
      <c r="E96">
        <v>1</v>
      </c>
      <c r="F96" s="3" t="s">
        <v>10538</v>
      </c>
      <c r="G96">
        <v>44.350999999999999</v>
      </c>
      <c r="H96" t="s">
        <v>10439</v>
      </c>
      <c r="I96" t="s">
        <v>8074</v>
      </c>
      <c r="J96" t="s">
        <v>8075</v>
      </c>
    </row>
    <row r="97" spans="2:10" hidden="1">
      <c r="B97" t="s">
        <v>6706</v>
      </c>
      <c r="C97" t="s">
        <v>10436</v>
      </c>
      <c r="D97" t="s">
        <v>10437</v>
      </c>
      <c r="E97">
        <v>20</v>
      </c>
      <c r="F97" s="3" t="s">
        <v>10539</v>
      </c>
      <c r="G97">
        <v>28.225999999999999</v>
      </c>
      <c r="H97" t="s">
        <v>10439</v>
      </c>
      <c r="I97" t="s">
        <v>8076</v>
      </c>
      <c r="J97" t="s">
        <v>8077</v>
      </c>
    </row>
    <row r="98" spans="2:10" hidden="1">
      <c r="B98" t="s">
        <v>6707</v>
      </c>
      <c r="C98" t="s">
        <v>10436</v>
      </c>
      <c r="D98" t="s">
        <v>10437</v>
      </c>
      <c r="E98">
        <v>1</v>
      </c>
      <c r="F98" s="3" t="s">
        <v>10540</v>
      </c>
      <c r="G98">
        <v>141.876</v>
      </c>
      <c r="H98" t="s">
        <v>10439</v>
      </c>
      <c r="I98" t="s">
        <v>8078</v>
      </c>
      <c r="J98" t="s">
        <v>8079</v>
      </c>
    </row>
    <row r="99" spans="2:10" hidden="1">
      <c r="B99" t="s">
        <v>6708</v>
      </c>
      <c r="C99" t="s">
        <v>10436</v>
      </c>
      <c r="D99" t="s">
        <v>10437</v>
      </c>
      <c r="E99">
        <v>2</v>
      </c>
      <c r="F99" s="3" t="s">
        <v>10541</v>
      </c>
      <c r="G99">
        <v>32.975000000000001</v>
      </c>
      <c r="H99" t="s">
        <v>10439</v>
      </c>
      <c r="I99" t="s">
        <v>8080</v>
      </c>
      <c r="J99" t="s">
        <v>8081</v>
      </c>
    </row>
    <row r="100" spans="2:10" hidden="1">
      <c r="B100" t="s">
        <v>6709</v>
      </c>
      <c r="C100" t="s">
        <v>10440</v>
      </c>
      <c r="D100" t="s">
        <v>10437</v>
      </c>
      <c r="E100">
        <v>1</v>
      </c>
      <c r="F100" s="3" t="s">
        <v>10542</v>
      </c>
      <c r="G100">
        <v>26.689</v>
      </c>
      <c r="H100" t="s">
        <v>10439</v>
      </c>
      <c r="I100" t="s">
        <v>8082</v>
      </c>
      <c r="J100" t="s">
        <v>8083</v>
      </c>
    </row>
    <row r="101" spans="2:10" hidden="1">
      <c r="B101" t="s">
        <v>6710</v>
      </c>
      <c r="C101" t="s">
        <v>10440</v>
      </c>
      <c r="D101" t="s">
        <v>10437</v>
      </c>
      <c r="E101">
        <v>9</v>
      </c>
      <c r="F101" s="3" t="s">
        <v>10543</v>
      </c>
      <c r="G101">
        <v>36.438000000000002</v>
      </c>
      <c r="H101" t="s">
        <v>10439</v>
      </c>
      <c r="I101" t="s">
        <v>8084</v>
      </c>
      <c r="J101" t="s">
        <v>8085</v>
      </c>
    </row>
    <row r="102" spans="2:10" hidden="1">
      <c r="B102" t="s">
        <v>6711</v>
      </c>
      <c r="C102" t="s">
        <v>10436</v>
      </c>
      <c r="D102" t="s">
        <v>10437</v>
      </c>
      <c r="E102">
        <v>9</v>
      </c>
      <c r="F102" s="3" t="s">
        <v>10544</v>
      </c>
      <c r="G102">
        <v>0.93200000000000005</v>
      </c>
      <c r="H102" t="s">
        <v>10439</v>
      </c>
      <c r="I102" t="s">
        <v>8086</v>
      </c>
      <c r="J102" t="s">
        <v>8087</v>
      </c>
    </row>
    <row r="103" spans="2:10" hidden="1">
      <c r="B103" t="s">
        <v>6712</v>
      </c>
      <c r="C103" t="s">
        <v>10436</v>
      </c>
      <c r="D103" t="s">
        <v>10437</v>
      </c>
      <c r="E103">
        <v>3</v>
      </c>
      <c r="F103" s="3" t="s">
        <v>10545</v>
      </c>
      <c r="G103">
        <v>5.8769999999999998</v>
      </c>
      <c r="H103" t="s">
        <v>10439</v>
      </c>
      <c r="I103" t="s">
        <v>8088</v>
      </c>
      <c r="J103" t="s">
        <v>8089</v>
      </c>
    </row>
    <row r="104" spans="2:10" hidden="1">
      <c r="B104" t="s">
        <v>6713</v>
      </c>
      <c r="C104" t="s">
        <v>10436</v>
      </c>
      <c r="D104" t="s">
        <v>10437</v>
      </c>
      <c r="E104">
        <v>3</v>
      </c>
      <c r="F104" s="3" t="s">
        <v>10546</v>
      </c>
      <c r="G104">
        <v>0.35399999999999998</v>
      </c>
      <c r="H104" t="s">
        <v>10439</v>
      </c>
      <c r="I104" t="s">
        <v>8090</v>
      </c>
      <c r="J104" t="s">
        <v>8091</v>
      </c>
    </row>
    <row r="105" spans="2:10" hidden="1">
      <c r="B105" t="s">
        <v>6714</v>
      </c>
      <c r="C105" t="s">
        <v>10436</v>
      </c>
      <c r="D105" t="s">
        <v>10437</v>
      </c>
      <c r="E105">
        <v>8</v>
      </c>
      <c r="F105" s="3" t="s">
        <v>10547</v>
      </c>
      <c r="G105">
        <v>4.6719999999999997</v>
      </c>
      <c r="H105" t="s">
        <v>10439</v>
      </c>
      <c r="I105" t="s">
        <v>8092</v>
      </c>
      <c r="J105" t="s">
        <v>8093</v>
      </c>
    </row>
    <row r="106" spans="2:10" hidden="1">
      <c r="B106" t="s">
        <v>6715</v>
      </c>
      <c r="C106" t="s">
        <v>10436</v>
      </c>
      <c r="D106" t="s">
        <v>10437</v>
      </c>
      <c r="E106">
        <v>1</v>
      </c>
      <c r="F106" s="3" t="s">
        <v>10548</v>
      </c>
      <c r="G106">
        <v>185.55099999999999</v>
      </c>
      <c r="H106" t="s">
        <v>10439</v>
      </c>
      <c r="I106" t="s">
        <v>8094</v>
      </c>
      <c r="J106" t="s">
        <v>8095</v>
      </c>
    </row>
    <row r="107" spans="2:10" hidden="1">
      <c r="B107" t="s">
        <v>6716</v>
      </c>
      <c r="C107" t="s">
        <v>10440</v>
      </c>
      <c r="D107" t="s">
        <v>10437</v>
      </c>
      <c r="E107">
        <v>5</v>
      </c>
      <c r="F107" s="3" t="s">
        <v>10549</v>
      </c>
      <c r="G107">
        <v>21.933</v>
      </c>
      <c r="H107" t="s">
        <v>10439</v>
      </c>
      <c r="I107" t="s">
        <v>8096</v>
      </c>
      <c r="J107" t="s">
        <v>8097</v>
      </c>
    </row>
    <row r="108" spans="2:10" hidden="1">
      <c r="B108" t="s">
        <v>6717</v>
      </c>
      <c r="C108" t="s">
        <v>10436</v>
      </c>
      <c r="D108" t="s">
        <v>10437</v>
      </c>
      <c r="E108">
        <v>4</v>
      </c>
      <c r="F108" s="3" t="s">
        <v>10550</v>
      </c>
      <c r="G108">
        <v>0.371</v>
      </c>
      <c r="H108" t="s">
        <v>10439</v>
      </c>
      <c r="I108" t="s">
        <v>8098</v>
      </c>
      <c r="J108" t="s">
        <v>8099</v>
      </c>
    </row>
    <row r="109" spans="2:10" hidden="1">
      <c r="B109" t="s">
        <v>6718</v>
      </c>
      <c r="C109" t="s">
        <v>10436</v>
      </c>
      <c r="D109" t="s">
        <v>10437</v>
      </c>
      <c r="E109">
        <v>11</v>
      </c>
      <c r="F109" s="3" t="s">
        <v>10551</v>
      </c>
      <c r="G109">
        <v>52.177999999999997</v>
      </c>
      <c r="H109" t="s">
        <v>10439</v>
      </c>
      <c r="I109" t="s">
        <v>8100</v>
      </c>
      <c r="J109" t="s">
        <v>8101</v>
      </c>
    </row>
    <row r="110" spans="2:10" hidden="1">
      <c r="B110" t="s">
        <v>6719</v>
      </c>
      <c r="C110" t="s">
        <v>10436</v>
      </c>
      <c r="D110" t="s">
        <v>10437</v>
      </c>
      <c r="E110">
        <v>2</v>
      </c>
      <c r="F110" s="3" t="s">
        <v>10552</v>
      </c>
      <c r="G110">
        <v>8.7750000000000004</v>
      </c>
      <c r="H110" t="s">
        <v>10439</v>
      </c>
      <c r="I110" t="s">
        <v>8102</v>
      </c>
      <c r="J110" t="s">
        <v>8103</v>
      </c>
    </row>
    <row r="111" spans="2:10" hidden="1">
      <c r="B111" t="s">
        <v>6720</v>
      </c>
      <c r="C111" t="s">
        <v>10436</v>
      </c>
      <c r="D111" t="s">
        <v>10437</v>
      </c>
      <c r="E111">
        <v>2</v>
      </c>
      <c r="F111" s="3" t="s">
        <v>10553</v>
      </c>
      <c r="G111">
        <v>77.186000000000007</v>
      </c>
      <c r="H111" t="s">
        <v>10439</v>
      </c>
      <c r="I111" t="s">
        <v>8104</v>
      </c>
      <c r="J111" t="s">
        <v>8105</v>
      </c>
    </row>
    <row r="112" spans="2:10" hidden="1">
      <c r="B112" t="s">
        <v>6721</v>
      </c>
      <c r="C112" t="s">
        <v>10436</v>
      </c>
      <c r="D112" t="s">
        <v>10437</v>
      </c>
      <c r="E112">
        <v>9</v>
      </c>
      <c r="F112" s="3" t="s">
        <v>10554</v>
      </c>
      <c r="G112">
        <v>0.76500000000000001</v>
      </c>
      <c r="H112" t="s">
        <v>10439</v>
      </c>
      <c r="I112" t="s">
        <v>8106</v>
      </c>
      <c r="J112" t="s">
        <v>8107</v>
      </c>
    </row>
    <row r="113" spans="2:10" hidden="1">
      <c r="B113" t="s">
        <v>6722</v>
      </c>
      <c r="C113" t="s">
        <v>10440</v>
      </c>
      <c r="D113" t="s">
        <v>10437</v>
      </c>
      <c r="E113">
        <v>5</v>
      </c>
      <c r="F113" s="3" t="s">
        <v>10555</v>
      </c>
      <c r="G113">
        <v>408.91300000000001</v>
      </c>
      <c r="H113" t="s">
        <v>10439</v>
      </c>
      <c r="I113" t="s">
        <v>8108</v>
      </c>
      <c r="J113" t="s">
        <v>8109</v>
      </c>
    </row>
    <row r="114" spans="2:10" hidden="1">
      <c r="B114" t="s">
        <v>6723</v>
      </c>
      <c r="C114" t="s">
        <v>10440</v>
      </c>
      <c r="D114" t="s">
        <v>10437</v>
      </c>
      <c r="E114">
        <v>7</v>
      </c>
      <c r="F114" s="3" t="s">
        <v>10556</v>
      </c>
      <c r="G114">
        <v>1.716</v>
      </c>
      <c r="H114" t="s">
        <v>10439</v>
      </c>
      <c r="I114" t="s">
        <v>8110</v>
      </c>
      <c r="J114" t="s">
        <v>8111</v>
      </c>
    </row>
    <row r="115" spans="2:10" hidden="1">
      <c r="B115" t="s">
        <v>6724</v>
      </c>
      <c r="C115" t="s">
        <v>10440</v>
      </c>
      <c r="D115" t="s">
        <v>10437</v>
      </c>
      <c r="E115">
        <v>2</v>
      </c>
      <c r="F115" s="3" t="s">
        <v>10557</v>
      </c>
      <c r="G115">
        <v>0.26700000000000002</v>
      </c>
      <c r="H115" t="s">
        <v>10439</v>
      </c>
      <c r="I115" t="s">
        <v>8112</v>
      </c>
      <c r="J115" t="s">
        <v>8113</v>
      </c>
    </row>
    <row r="116" spans="2:10" hidden="1">
      <c r="B116" t="s">
        <v>6725</v>
      </c>
      <c r="C116" t="s">
        <v>10440</v>
      </c>
      <c r="D116" t="s">
        <v>10437</v>
      </c>
      <c r="E116">
        <v>7</v>
      </c>
      <c r="F116" s="3" t="s">
        <v>10558</v>
      </c>
      <c r="G116">
        <v>28.852</v>
      </c>
      <c r="H116" t="s">
        <v>10439</v>
      </c>
      <c r="I116" t="s">
        <v>8114</v>
      </c>
      <c r="J116" t="s">
        <v>8115</v>
      </c>
    </row>
    <row r="117" spans="2:10" hidden="1">
      <c r="B117" t="s">
        <v>6726</v>
      </c>
      <c r="C117" t="s">
        <v>10436</v>
      </c>
      <c r="D117" t="s">
        <v>10437</v>
      </c>
      <c r="E117">
        <v>10</v>
      </c>
      <c r="F117" s="3" t="s">
        <v>10559</v>
      </c>
      <c r="G117">
        <v>92.099000000000004</v>
      </c>
      <c r="H117" t="s">
        <v>10439</v>
      </c>
      <c r="I117" t="s">
        <v>8116</v>
      </c>
      <c r="J117" t="s">
        <v>8117</v>
      </c>
    </row>
    <row r="118" spans="2:10" hidden="1">
      <c r="B118" t="s">
        <v>6727</v>
      </c>
      <c r="C118" t="s">
        <v>10440</v>
      </c>
      <c r="D118" t="s">
        <v>10437</v>
      </c>
      <c r="E118">
        <v>18</v>
      </c>
      <c r="F118" s="3" t="s">
        <v>10560</v>
      </c>
      <c r="G118">
        <v>72.27</v>
      </c>
      <c r="H118" t="s">
        <v>10439</v>
      </c>
      <c r="I118" t="s">
        <v>8118</v>
      </c>
      <c r="J118" t="s">
        <v>8119</v>
      </c>
    </row>
    <row r="119" spans="2:10" hidden="1">
      <c r="B119" t="s">
        <v>6728</v>
      </c>
      <c r="C119" t="s">
        <v>10436</v>
      </c>
      <c r="D119" t="s">
        <v>10437</v>
      </c>
      <c r="E119">
        <v>2</v>
      </c>
      <c r="F119" s="3" t="s">
        <v>10561</v>
      </c>
      <c r="G119">
        <v>93.134</v>
      </c>
      <c r="H119" t="s">
        <v>10439</v>
      </c>
      <c r="I119" t="s">
        <v>8120</v>
      </c>
      <c r="J119" t="s">
        <v>8121</v>
      </c>
    </row>
    <row r="120" spans="2:10" hidden="1">
      <c r="B120" t="s">
        <v>6729</v>
      </c>
      <c r="C120" t="s">
        <v>10436</v>
      </c>
      <c r="D120" t="s">
        <v>10437</v>
      </c>
      <c r="E120">
        <v>4</v>
      </c>
      <c r="F120" s="3" t="s">
        <v>10562</v>
      </c>
      <c r="G120">
        <v>1.79</v>
      </c>
      <c r="H120" t="s">
        <v>10439</v>
      </c>
      <c r="I120" t="s">
        <v>8122</v>
      </c>
      <c r="J120" t="s">
        <v>8123</v>
      </c>
    </row>
    <row r="121" spans="2:10" hidden="1">
      <c r="B121" t="s">
        <v>6730</v>
      </c>
      <c r="C121" t="s">
        <v>10436</v>
      </c>
      <c r="D121" t="s">
        <v>10437</v>
      </c>
      <c r="E121">
        <v>1</v>
      </c>
      <c r="F121" s="3" t="s">
        <v>10563</v>
      </c>
      <c r="G121">
        <v>149.72800000000001</v>
      </c>
      <c r="H121" t="s">
        <v>10439</v>
      </c>
      <c r="I121" t="s">
        <v>8124</v>
      </c>
      <c r="J121" t="s">
        <v>8125</v>
      </c>
    </row>
    <row r="122" spans="2:10" hidden="1">
      <c r="B122" t="s">
        <v>6731</v>
      </c>
      <c r="C122" t="s">
        <v>10436</v>
      </c>
      <c r="D122" t="s">
        <v>10448</v>
      </c>
      <c r="E122">
        <v>2</v>
      </c>
      <c r="F122" s="3" t="s">
        <v>10564</v>
      </c>
      <c r="G122">
        <v>2158.1669999999999</v>
      </c>
      <c r="H122" t="s">
        <v>10565</v>
      </c>
      <c r="I122" t="s">
        <v>8126</v>
      </c>
      <c r="J122" t="s">
        <v>8127</v>
      </c>
    </row>
    <row r="123" spans="2:10" hidden="1">
      <c r="B123" t="s">
        <v>6732</v>
      </c>
      <c r="C123" t="s">
        <v>10436</v>
      </c>
      <c r="D123" t="s">
        <v>10437</v>
      </c>
      <c r="E123">
        <v>5</v>
      </c>
      <c r="F123" s="3" t="s">
        <v>10566</v>
      </c>
      <c r="G123">
        <v>0.29199999999999998</v>
      </c>
      <c r="H123" t="s">
        <v>10439</v>
      </c>
      <c r="I123" t="s">
        <v>8128</v>
      </c>
      <c r="J123" t="s">
        <v>8129</v>
      </c>
    </row>
    <row r="124" spans="2:10" hidden="1">
      <c r="B124" t="s">
        <v>6733</v>
      </c>
      <c r="C124" t="s">
        <v>10440</v>
      </c>
      <c r="D124" t="s">
        <v>10437</v>
      </c>
      <c r="E124">
        <v>9</v>
      </c>
      <c r="F124" s="3" t="s">
        <v>10567</v>
      </c>
      <c r="G124">
        <v>3.8069999999999999</v>
      </c>
      <c r="H124" t="s">
        <v>10439</v>
      </c>
      <c r="I124" t="s">
        <v>8130</v>
      </c>
      <c r="J124" t="s">
        <v>8131</v>
      </c>
    </row>
    <row r="125" spans="2:10" hidden="1">
      <c r="B125" t="s">
        <v>6734</v>
      </c>
      <c r="C125" t="s">
        <v>10440</v>
      </c>
      <c r="D125" t="s">
        <v>10437</v>
      </c>
      <c r="E125">
        <v>8</v>
      </c>
      <c r="F125" s="3" t="s">
        <v>10568</v>
      </c>
      <c r="G125">
        <v>5.4779999999999998</v>
      </c>
      <c r="H125" t="s">
        <v>10439</v>
      </c>
      <c r="I125" t="s">
        <v>8132</v>
      </c>
      <c r="J125" t="s">
        <v>8133</v>
      </c>
    </row>
    <row r="126" spans="2:10" hidden="1">
      <c r="B126" t="s">
        <v>6735</v>
      </c>
      <c r="C126" t="s">
        <v>10436</v>
      </c>
      <c r="D126" t="s">
        <v>10437</v>
      </c>
      <c r="E126">
        <v>2</v>
      </c>
      <c r="F126" s="3" t="s">
        <v>10569</v>
      </c>
      <c r="G126">
        <v>5.7089999999999996</v>
      </c>
      <c r="H126" t="s">
        <v>10439</v>
      </c>
      <c r="I126" t="s">
        <v>8134</v>
      </c>
      <c r="J126" t="s">
        <v>8135</v>
      </c>
    </row>
    <row r="127" spans="2:10" hidden="1">
      <c r="B127" t="s">
        <v>6736</v>
      </c>
      <c r="C127" t="s">
        <v>10436</v>
      </c>
      <c r="D127" t="s">
        <v>10437</v>
      </c>
      <c r="E127">
        <v>2</v>
      </c>
      <c r="F127" s="3" t="s">
        <v>10570</v>
      </c>
      <c r="G127">
        <v>1.0149999999999999</v>
      </c>
      <c r="H127" t="s">
        <v>10439</v>
      </c>
      <c r="I127" t="s">
        <v>8136</v>
      </c>
      <c r="J127" t="s">
        <v>8137</v>
      </c>
    </row>
    <row r="128" spans="2:10" hidden="1">
      <c r="B128" t="s">
        <v>6737</v>
      </c>
      <c r="C128" t="s">
        <v>10436</v>
      </c>
      <c r="D128" t="s">
        <v>10437</v>
      </c>
      <c r="E128">
        <v>1</v>
      </c>
      <c r="F128" s="3" t="s">
        <v>10571</v>
      </c>
      <c r="G128">
        <v>0.88200000000000001</v>
      </c>
      <c r="H128" t="s">
        <v>10439</v>
      </c>
      <c r="I128" t="s">
        <v>8138</v>
      </c>
      <c r="J128" t="s">
        <v>8139</v>
      </c>
    </row>
    <row r="129" spans="2:10" hidden="1">
      <c r="B129" t="s">
        <v>6738</v>
      </c>
      <c r="C129" t="s">
        <v>10440</v>
      </c>
      <c r="D129" t="s">
        <v>10437</v>
      </c>
      <c r="E129">
        <v>1</v>
      </c>
      <c r="F129" s="3" t="s">
        <v>10572</v>
      </c>
      <c r="G129">
        <v>0.41099999999999998</v>
      </c>
      <c r="H129" t="s">
        <v>10439</v>
      </c>
      <c r="I129" t="s">
        <v>8140</v>
      </c>
      <c r="J129" t="s">
        <v>8141</v>
      </c>
    </row>
    <row r="130" spans="2:10" hidden="1">
      <c r="B130" t="s">
        <v>6739</v>
      </c>
      <c r="C130" t="s">
        <v>10436</v>
      </c>
      <c r="D130" t="s">
        <v>10437</v>
      </c>
      <c r="E130">
        <v>4</v>
      </c>
      <c r="F130" s="3" t="s">
        <v>10573</v>
      </c>
      <c r="G130">
        <v>111.14700000000001</v>
      </c>
      <c r="H130" t="s">
        <v>10439</v>
      </c>
      <c r="I130" t="s">
        <v>8142</v>
      </c>
      <c r="J130" t="s">
        <v>8143</v>
      </c>
    </row>
    <row r="131" spans="2:10" hidden="1">
      <c r="B131" t="s">
        <v>6740</v>
      </c>
      <c r="C131" t="s">
        <v>10436</v>
      </c>
      <c r="D131" t="s">
        <v>10437</v>
      </c>
      <c r="E131">
        <v>2</v>
      </c>
      <c r="F131" s="3" t="s">
        <v>10574</v>
      </c>
      <c r="G131">
        <v>2.7429999999999999</v>
      </c>
      <c r="H131" t="s">
        <v>10439</v>
      </c>
      <c r="I131" t="s">
        <v>8144</v>
      </c>
      <c r="J131" t="s">
        <v>8145</v>
      </c>
    </row>
    <row r="132" spans="2:10" hidden="1">
      <c r="B132" t="s">
        <v>6741</v>
      </c>
      <c r="C132" t="s">
        <v>10436</v>
      </c>
      <c r="D132" t="s">
        <v>10437</v>
      </c>
      <c r="E132">
        <v>12</v>
      </c>
      <c r="F132" s="3" t="s">
        <v>10575</v>
      </c>
      <c r="G132">
        <v>36.185000000000002</v>
      </c>
      <c r="H132" t="s">
        <v>10439</v>
      </c>
      <c r="I132" t="s">
        <v>8146</v>
      </c>
      <c r="J132" t="s">
        <v>8147</v>
      </c>
    </row>
    <row r="133" spans="2:10" hidden="1">
      <c r="B133" t="s">
        <v>6742</v>
      </c>
      <c r="C133" t="s">
        <v>10436</v>
      </c>
      <c r="D133" t="s">
        <v>10437</v>
      </c>
      <c r="E133">
        <v>2</v>
      </c>
      <c r="F133" s="3" t="s">
        <v>10576</v>
      </c>
      <c r="G133">
        <v>0.106</v>
      </c>
      <c r="H133" t="s">
        <v>10439</v>
      </c>
      <c r="I133" t="s">
        <v>8148</v>
      </c>
      <c r="J133" t="s">
        <v>8149</v>
      </c>
    </row>
    <row r="134" spans="2:10" hidden="1">
      <c r="B134" t="s">
        <v>6743</v>
      </c>
      <c r="C134" t="s">
        <v>10436</v>
      </c>
      <c r="D134" t="s">
        <v>10437</v>
      </c>
      <c r="E134">
        <v>1</v>
      </c>
      <c r="F134" s="3" t="s">
        <v>10577</v>
      </c>
      <c r="G134">
        <v>91.765000000000001</v>
      </c>
      <c r="H134" t="s">
        <v>10439</v>
      </c>
      <c r="I134" t="s">
        <v>8150</v>
      </c>
      <c r="J134" t="s">
        <v>8151</v>
      </c>
    </row>
    <row r="135" spans="2:10" hidden="1">
      <c r="B135" t="s">
        <v>6744</v>
      </c>
      <c r="C135" t="s">
        <v>10440</v>
      </c>
      <c r="D135" t="s">
        <v>10437</v>
      </c>
      <c r="E135">
        <v>2</v>
      </c>
      <c r="F135" s="3" t="s">
        <v>10578</v>
      </c>
      <c r="G135">
        <v>2.536</v>
      </c>
      <c r="H135" t="s">
        <v>10439</v>
      </c>
      <c r="I135" t="s">
        <v>8152</v>
      </c>
      <c r="J135" t="s">
        <v>8153</v>
      </c>
    </row>
    <row r="136" spans="2:10" hidden="1">
      <c r="B136" t="s">
        <v>6745</v>
      </c>
      <c r="C136" t="s">
        <v>10436</v>
      </c>
      <c r="D136" t="s">
        <v>10437</v>
      </c>
      <c r="E136">
        <v>4</v>
      </c>
      <c r="F136" s="3" t="s">
        <v>10579</v>
      </c>
      <c r="G136">
        <v>0.51100000000000001</v>
      </c>
      <c r="H136" t="s">
        <v>10439</v>
      </c>
      <c r="I136" t="s">
        <v>8154</v>
      </c>
      <c r="J136" t="s">
        <v>8155</v>
      </c>
    </row>
    <row r="137" spans="2:10" hidden="1">
      <c r="B137" t="s">
        <v>6746</v>
      </c>
      <c r="C137" t="s">
        <v>10436</v>
      </c>
      <c r="D137" t="s">
        <v>10437</v>
      </c>
      <c r="E137">
        <v>1</v>
      </c>
      <c r="F137" s="3" t="s">
        <v>10580</v>
      </c>
      <c r="G137">
        <v>277.05799999999999</v>
      </c>
      <c r="H137" t="s">
        <v>10439</v>
      </c>
      <c r="I137" t="s">
        <v>8156</v>
      </c>
      <c r="J137" t="s">
        <v>8157</v>
      </c>
    </row>
    <row r="138" spans="2:10" hidden="1">
      <c r="B138" t="s">
        <v>6747</v>
      </c>
      <c r="C138" t="s">
        <v>10440</v>
      </c>
      <c r="D138" t="s">
        <v>10437</v>
      </c>
      <c r="E138">
        <v>18</v>
      </c>
      <c r="F138" s="3" t="s">
        <v>10581</v>
      </c>
      <c r="G138">
        <v>6.6929999999999996</v>
      </c>
      <c r="H138" t="s">
        <v>10439</v>
      </c>
      <c r="I138" t="s">
        <v>8158</v>
      </c>
      <c r="J138" t="s">
        <v>8159</v>
      </c>
    </row>
    <row r="139" spans="2:10" hidden="1">
      <c r="B139" t="s">
        <v>6748</v>
      </c>
      <c r="C139" t="s">
        <v>10440</v>
      </c>
      <c r="D139" t="s">
        <v>10437</v>
      </c>
      <c r="E139">
        <v>6</v>
      </c>
      <c r="F139" s="3" t="s">
        <v>10582</v>
      </c>
      <c r="G139">
        <v>6.048</v>
      </c>
      <c r="H139" t="s">
        <v>10439</v>
      </c>
      <c r="I139" t="s">
        <v>8160</v>
      </c>
      <c r="J139" t="s">
        <v>8161</v>
      </c>
    </row>
    <row r="140" spans="2:10" hidden="1">
      <c r="B140" t="s">
        <v>6749</v>
      </c>
      <c r="C140" t="s">
        <v>10440</v>
      </c>
      <c r="D140" t="s">
        <v>10437</v>
      </c>
      <c r="E140">
        <v>1</v>
      </c>
      <c r="F140" s="3" t="s">
        <v>10583</v>
      </c>
      <c r="G140">
        <v>0.32800000000000001</v>
      </c>
      <c r="H140" t="s">
        <v>10439</v>
      </c>
      <c r="I140" t="s">
        <v>8162</v>
      </c>
      <c r="J140" t="s">
        <v>8163</v>
      </c>
    </row>
    <row r="141" spans="2:10" hidden="1">
      <c r="B141" t="s">
        <v>6750</v>
      </c>
      <c r="C141" t="s">
        <v>10436</v>
      </c>
      <c r="D141" t="s">
        <v>10437</v>
      </c>
      <c r="E141">
        <v>4</v>
      </c>
      <c r="F141" s="3" t="s">
        <v>10584</v>
      </c>
      <c r="G141">
        <v>50.978000000000002</v>
      </c>
      <c r="H141" t="s">
        <v>10439</v>
      </c>
      <c r="I141" t="s">
        <v>8164</v>
      </c>
      <c r="J141" t="s">
        <v>8165</v>
      </c>
    </row>
    <row r="142" spans="2:10" hidden="1">
      <c r="B142" t="s">
        <v>6751</v>
      </c>
      <c r="C142" t="s">
        <v>10436</v>
      </c>
      <c r="D142" t="s">
        <v>10437</v>
      </c>
      <c r="E142">
        <v>2</v>
      </c>
      <c r="F142" s="3" t="s">
        <v>10585</v>
      </c>
      <c r="G142">
        <v>27.780999999999999</v>
      </c>
      <c r="H142" t="s">
        <v>10439</v>
      </c>
      <c r="I142" t="s">
        <v>8166</v>
      </c>
      <c r="J142" t="s">
        <v>8167</v>
      </c>
    </row>
    <row r="143" spans="2:10" hidden="1">
      <c r="B143" t="s">
        <v>6752</v>
      </c>
      <c r="C143" t="s">
        <v>10436</v>
      </c>
      <c r="D143" t="s">
        <v>10437</v>
      </c>
      <c r="E143">
        <v>14</v>
      </c>
      <c r="F143" s="3" t="s">
        <v>10586</v>
      </c>
      <c r="G143">
        <v>4.7670000000000003</v>
      </c>
      <c r="H143" t="s">
        <v>10439</v>
      </c>
      <c r="I143" t="s">
        <v>8168</v>
      </c>
      <c r="J143" t="s">
        <v>8169</v>
      </c>
    </row>
    <row r="144" spans="2:10" hidden="1">
      <c r="B144" t="s">
        <v>6753</v>
      </c>
      <c r="C144" t="s">
        <v>10440</v>
      </c>
      <c r="D144" t="s">
        <v>10437</v>
      </c>
      <c r="E144">
        <v>5</v>
      </c>
      <c r="F144" s="3" t="s">
        <v>10587</v>
      </c>
      <c r="G144">
        <v>6.3680000000000003</v>
      </c>
      <c r="H144" t="s">
        <v>10439</v>
      </c>
      <c r="I144" t="s">
        <v>8170</v>
      </c>
      <c r="J144" t="s">
        <v>8171</v>
      </c>
    </row>
    <row r="145" spans="2:10" hidden="1">
      <c r="B145" t="s">
        <v>6754</v>
      </c>
      <c r="C145" t="s">
        <v>10436</v>
      </c>
      <c r="D145" t="s">
        <v>10437</v>
      </c>
      <c r="E145">
        <v>22</v>
      </c>
      <c r="F145" s="3" t="s">
        <v>10588</v>
      </c>
      <c r="G145">
        <v>225.82900000000001</v>
      </c>
      <c r="H145" t="s">
        <v>10439</v>
      </c>
      <c r="I145" t="s">
        <v>8172</v>
      </c>
      <c r="J145" t="s">
        <v>8173</v>
      </c>
    </row>
    <row r="146" spans="2:10" hidden="1">
      <c r="B146" t="s">
        <v>6755</v>
      </c>
      <c r="C146" t="s">
        <v>10436</v>
      </c>
      <c r="D146" t="s">
        <v>10448</v>
      </c>
      <c r="E146">
        <v>2</v>
      </c>
      <c r="F146" s="3" t="s">
        <v>10589</v>
      </c>
      <c r="G146">
        <v>1279.31</v>
      </c>
      <c r="H146" t="s">
        <v>10590</v>
      </c>
      <c r="I146" t="s">
        <v>8174</v>
      </c>
      <c r="J146" t="s">
        <v>8175</v>
      </c>
    </row>
    <row r="147" spans="2:10" hidden="1">
      <c r="B147" t="s">
        <v>6756</v>
      </c>
      <c r="C147" t="s">
        <v>10436</v>
      </c>
      <c r="D147" t="s">
        <v>10437</v>
      </c>
      <c r="E147">
        <v>2</v>
      </c>
      <c r="F147" s="3" t="s">
        <v>10591</v>
      </c>
      <c r="G147">
        <v>46.360999999999997</v>
      </c>
      <c r="H147" t="s">
        <v>10439</v>
      </c>
      <c r="I147" t="s">
        <v>8176</v>
      </c>
      <c r="J147" t="s">
        <v>8177</v>
      </c>
    </row>
    <row r="148" spans="2:10" hidden="1">
      <c r="B148" t="s">
        <v>6757</v>
      </c>
      <c r="C148" t="s">
        <v>10436</v>
      </c>
      <c r="D148" t="s">
        <v>10437</v>
      </c>
      <c r="E148">
        <v>2</v>
      </c>
      <c r="F148" s="3" t="s">
        <v>10592</v>
      </c>
      <c r="G148">
        <v>5.7960000000000003</v>
      </c>
      <c r="H148" t="s">
        <v>10439</v>
      </c>
      <c r="I148" t="s">
        <v>8178</v>
      </c>
      <c r="J148" t="s">
        <v>8179</v>
      </c>
    </row>
    <row r="149" spans="2:10" hidden="1">
      <c r="B149" t="s">
        <v>6758</v>
      </c>
      <c r="C149" t="s">
        <v>10440</v>
      </c>
      <c r="D149" t="s">
        <v>10437</v>
      </c>
      <c r="E149">
        <v>3</v>
      </c>
      <c r="F149" s="3" t="s">
        <v>10593</v>
      </c>
      <c r="G149">
        <v>6.9960000000000004</v>
      </c>
      <c r="H149" t="s">
        <v>10439</v>
      </c>
      <c r="I149" t="s">
        <v>8180</v>
      </c>
      <c r="J149" t="s">
        <v>8181</v>
      </c>
    </row>
    <row r="150" spans="2:10" hidden="1">
      <c r="B150" t="s">
        <v>6759</v>
      </c>
      <c r="C150" t="s">
        <v>10436</v>
      </c>
      <c r="D150" t="s">
        <v>10437</v>
      </c>
      <c r="E150">
        <v>1</v>
      </c>
      <c r="F150" s="3" t="s">
        <v>10594</v>
      </c>
      <c r="G150">
        <v>4.407</v>
      </c>
      <c r="H150" t="s">
        <v>10439</v>
      </c>
      <c r="I150" t="s">
        <v>8182</v>
      </c>
      <c r="J150" t="s">
        <v>8183</v>
      </c>
    </row>
    <row r="151" spans="2:10" hidden="1">
      <c r="B151" t="s">
        <v>6760</v>
      </c>
      <c r="C151" t="s">
        <v>10436</v>
      </c>
      <c r="D151" t="s">
        <v>10437</v>
      </c>
      <c r="E151">
        <v>22</v>
      </c>
      <c r="F151" s="3" t="s">
        <v>10595</v>
      </c>
      <c r="G151">
        <v>24.26</v>
      </c>
      <c r="H151" t="s">
        <v>10439</v>
      </c>
      <c r="I151" t="s">
        <v>8184</v>
      </c>
      <c r="J151" t="s">
        <v>8185</v>
      </c>
    </row>
    <row r="152" spans="2:10" hidden="1">
      <c r="B152" t="s">
        <v>6761</v>
      </c>
      <c r="C152" t="s">
        <v>10436</v>
      </c>
      <c r="D152" t="s">
        <v>10437</v>
      </c>
      <c r="E152">
        <v>15</v>
      </c>
      <c r="F152" s="3" t="s">
        <v>10596</v>
      </c>
      <c r="G152">
        <v>7.0380000000000003</v>
      </c>
      <c r="H152" t="s">
        <v>10439</v>
      </c>
      <c r="I152" t="s">
        <v>8186</v>
      </c>
      <c r="J152" t="s">
        <v>8187</v>
      </c>
    </row>
    <row r="153" spans="2:10" hidden="1">
      <c r="B153" t="s">
        <v>6762</v>
      </c>
      <c r="C153" t="s">
        <v>10440</v>
      </c>
      <c r="D153" t="s">
        <v>10437</v>
      </c>
      <c r="E153">
        <v>1</v>
      </c>
      <c r="F153" s="3" t="s">
        <v>10597</v>
      </c>
      <c r="G153">
        <v>0.54100000000000004</v>
      </c>
      <c r="H153" t="s">
        <v>10439</v>
      </c>
      <c r="I153" t="s">
        <v>8188</v>
      </c>
      <c r="J153" t="s">
        <v>8189</v>
      </c>
    </row>
    <row r="154" spans="2:10" hidden="1">
      <c r="B154" t="s">
        <v>6763</v>
      </c>
      <c r="C154" t="s">
        <v>10436</v>
      </c>
      <c r="D154" t="s">
        <v>10437</v>
      </c>
      <c r="E154">
        <v>7</v>
      </c>
      <c r="F154" s="3" t="s">
        <v>10598</v>
      </c>
      <c r="G154">
        <v>22.728999999999999</v>
      </c>
      <c r="H154" t="s">
        <v>10439</v>
      </c>
      <c r="I154" t="s">
        <v>8190</v>
      </c>
      <c r="J154" t="s">
        <v>8191</v>
      </c>
    </row>
    <row r="155" spans="2:10" hidden="1">
      <c r="B155" t="s">
        <v>6764</v>
      </c>
      <c r="C155" t="s">
        <v>10436</v>
      </c>
      <c r="D155" t="s">
        <v>10437</v>
      </c>
      <c r="E155">
        <v>18</v>
      </c>
      <c r="F155" s="3" t="s">
        <v>10599</v>
      </c>
      <c r="G155">
        <v>56.454000000000001</v>
      </c>
      <c r="H155" t="s">
        <v>10439</v>
      </c>
      <c r="I155" t="s">
        <v>8192</v>
      </c>
      <c r="J155" t="s">
        <v>8193</v>
      </c>
    </row>
    <row r="156" spans="2:10" hidden="1">
      <c r="B156" t="s">
        <v>6765</v>
      </c>
      <c r="C156" t="s">
        <v>10436</v>
      </c>
      <c r="D156" t="s">
        <v>10437</v>
      </c>
      <c r="E156">
        <v>6</v>
      </c>
      <c r="F156" s="3" t="s">
        <v>10600</v>
      </c>
      <c r="G156">
        <v>7.4340000000000002</v>
      </c>
      <c r="H156" t="s">
        <v>10439</v>
      </c>
      <c r="I156" t="s">
        <v>8194</v>
      </c>
      <c r="J156" t="s">
        <v>8195</v>
      </c>
    </row>
    <row r="157" spans="2:10" hidden="1">
      <c r="B157" t="s">
        <v>6766</v>
      </c>
      <c r="C157" t="s">
        <v>10440</v>
      </c>
      <c r="D157" t="s">
        <v>10437</v>
      </c>
      <c r="E157">
        <v>1</v>
      </c>
      <c r="F157" s="3" t="s">
        <v>10601</v>
      </c>
      <c r="G157">
        <v>3.24</v>
      </c>
      <c r="H157" t="s">
        <v>10439</v>
      </c>
      <c r="I157" t="s">
        <v>8196</v>
      </c>
      <c r="J157" t="s">
        <v>8197</v>
      </c>
    </row>
    <row r="158" spans="2:10" hidden="1">
      <c r="B158" t="s">
        <v>6767</v>
      </c>
      <c r="C158" t="s">
        <v>10440</v>
      </c>
      <c r="D158" t="s">
        <v>10437</v>
      </c>
      <c r="E158">
        <v>1</v>
      </c>
      <c r="F158" s="3" t="s">
        <v>10602</v>
      </c>
      <c r="G158">
        <v>0.66600000000000004</v>
      </c>
      <c r="H158" t="s">
        <v>10439</v>
      </c>
      <c r="I158" t="s">
        <v>8198</v>
      </c>
      <c r="J158" t="s">
        <v>8199</v>
      </c>
    </row>
    <row r="159" spans="2:10" hidden="1">
      <c r="B159" t="s">
        <v>6768</v>
      </c>
      <c r="C159" t="s">
        <v>10440</v>
      </c>
      <c r="D159" t="s">
        <v>10437</v>
      </c>
      <c r="E159">
        <v>5</v>
      </c>
      <c r="F159" s="3" t="s">
        <v>10603</v>
      </c>
      <c r="G159">
        <v>1.452</v>
      </c>
      <c r="H159" t="s">
        <v>10439</v>
      </c>
      <c r="I159" t="s">
        <v>8200</v>
      </c>
      <c r="J159" t="s">
        <v>8201</v>
      </c>
    </row>
    <row r="160" spans="2:10" hidden="1">
      <c r="B160" t="s">
        <v>6769</v>
      </c>
      <c r="C160" t="s">
        <v>10436</v>
      </c>
      <c r="D160" t="s">
        <v>10437</v>
      </c>
      <c r="E160">
        <v>2</v>
      </c>
      <c r="F160" s="3" t="s">
        <v>10604</v>
      </c>
      <c r="G160">
        <v>0.94399999999999995</v>
      </c>
      <c r="H160" t="s">
        <v>10439</v>
      </c>
      <c r="I160" t="s">
        <v>8202</v>
      </c>
      <c r="J160" t="s">
        <v>8203</v>
      </c>
    </row>
    <row r="161" spans="2:10" hidden="1">
      <c r="B161" t="s">
        <v>6770</v>
      </c>
      <c r="C161" t="s">
        <v>10436</v>
      </c>
      <c r="D161" t="s">
        <v>10437</v>
      </c>
      <c r="E161">
        <v>2</v>
      </c>
      <c r="F161" s="3" t="s">
        <v>10605</v>
      </c>
      <c r="G161">
        <v>306.70600000000002</v>
      </c>
      <c r="H161" t="s">
        <v>10439</v>
      </c>
      <c r="I161" t="s">
        <v>8204</v>
      </c>
      <c r="J161" t="s">
        <v>8205</v>
      </c>
    </row>
    <row r="162" spans="2:10" hidden="1">
      <c r="B162" t="s">
        <v>6771</v>
      </c>
      <c r="C162" t="s">
        <v>10440</v>
      </c>
      <c r="D162" t="s">
        <v>10437</v>
      </c>
      <c r="E162">
        <v>7</v>
      </c>
      <c r="F162" s="3" t="s">
        <v>10606</v>
      </c>
      <c r="G162">
        <v>13.178000000000001</v>
      </c>
      <c r="H162" t="s">
        <v>10439</v>
      </c>
      <c r="I162" t="s">
        <v>8206</v>
      </c>
      <c r="J162" t="s">
        <v>8207</v>
      </c>
    </row>
    <row r="163" spans="2:10" hidden="1">
      <c r="B163" t="s">
        <v>6772</v>
      </c>
      <c r="C163" t="s">
        <v>10436</v>
      </c>
      <c r="D163" t="s">
        <v>10437</v>
      </c>
      <c r="E163">
        <v>20</v>
      </c>
      <c r="F163" s="3" t="s">
        <v>10607</v>
      </c>
      <c r="G163">
        <v>13.52</v>
      </c>
      <c r="H163" t="s">
        <v>10439</v>
      </c>
      <c r="I163" t="s">
        <v>8208</v>
      </c>
      <c r="J163" t="s">
        <v>8209</v>
      </c>
    </row>
    <row r="164" spans="2:10" hidden="1">
      <c r="B164" t="s">
        <v>6773</v>
      </c>
      <c r="C164" t="s">
        <v>10436</v>
      </c>
      <c r="D164" t="s">
        <v>10437</v>
      </c>
      <c r="E164">
        <v>2</v>
      </c>
      <c r="F164" s="3" t="s">
        <v>10608</v>
      </c>
      <c r="G164">
        <v>0.34399999999999997</v>
      </c>
      <c r="H164" t="s">
        <v>10439</v>
      </c>
      <c r="I164" t="s">
        <v>8210</v>
      </c>
      <c r="J164" t="s">
        <v>8211</v>
      </c>
    </row>
    <row r="165" spans="2:10" hidden="1">
      <c r="B165" t="s">
        <v>6774</v>
      </c>
      <c r="C165" t="s">
        <v>10436</v>
      </c>
      <c r="D165" t="s">
        <v>10437</v>
      </c>
      <c r="E165">
        <v>4</v>
      </c>
      <c r="F165" s="3" t="s">
        <v>10609</v>
      </c>
      <c r="G165">
        <v>0.997</v>
      </c>
      <c r="H165" t="s">
        <v>10439</v>
      </c>
      <c r="I165" t="s">
        <v>8212</v>
      </c>
      <c r="J165" t="s">
        <v>8213</v>
      </c>
    </row>
    <row r="166" spans="2:10" hidden="1">
      <c r="B166" t="s">
        <v>6775</v>
      </c>
      <c r="C166" t="s">
        <v>10440</v>
      </c>
      <c r="D166" t="s">
        <v>10437</v>
      </c>
      <c r="E166">
        <v>6</v>
      </c>
      <c r="F166" s="3" t="s">
        <v>10610</v>
      </c>
      <c r="G166">
        <v>4.7380000000000004</v>
      </c>
      <c r="H166" t="s">
        <v>10439</v>
      </c>
      <c r="I166" t="s">
        <v>8214</v>
      </c>
      <c r="J166" t="s">
        <v>8215</v>
      </c>
    </row>
    <row r="167" spans="2:10" hidden="1">
      <c r="B167" t="s">
        <v>6776</v>
      </c>
      <c r="C167" t="s">
        <v>10440</v>
      </c>
      <c r="D167" t="s">
        <v>10437</v>
      </c>
      <c r="E167">
        <v>2</v>
      </c>
      <c r="F167" s="3" t="s">
        <v>10611</v>
      </c>
      <c r="G167">
        <v>3.5750000000000002</v>
      </c>
      <c r="H167" t="s">
        <v>10439</v>
      </c>
      <c r="I167" t="s">
        <v>8216</v>
      </c>
      <c r="J167" t="s">
        <v>8217</v>
      </c>
    </row>
    <row r="168" spans="2:10" hidden="1">
      <c r="B168" t="s">
        <v>6777</v>
      </c>
      <c r="C168" t="s">
        <v>10436</v>
      </c>
      <c r="D168" t="s">
        <v>10437</v>
      </c>
      <c r="E168">
        <v>5</v>
      </c>
      <c r="F168" s="3" t="s">
        <v>10612</v>
      </c>
      <c r="G168">
        <v>8.4380000000000006</v>
      </c>
      <c r="H168" t="s">
        <v>10439</v>
      </c>
      <c r="I168" t="s">
        <v>8218</v>
      </c>
      <c r="J168" t="s">
        <v>8219</v>
      </c>
    </row>
    <row r="169" spans="2:10" hidden="1">
      <c r="B169" t="s">
        <v>6778</v>
      </c>
      <c r="C169" t="s">
        <v>10436</v>
      </c>
      <c r="D169" t="s">
        <v>10437</v>
      </c>
      <c r="E169">
        <v>1</v>
      </c>
      <c r="F169" s="3" t="s">
        <v>10613</v>
      </c>
      <c r="G169">
        <v>6.52</v>
      </c>
      <c r="H169" t="s">
        <v>10439</v>
      </c>
      <c r="I169" t="s">
        <v>8220</v>
      </c>
      <c r="J169" t="s">
        <v>8221</v>
      </c>
    </row>
    <row r="170" spans="2:10" hidden="1">
      <c r="B170" t="s">
        <v>6779</v>
      </c>
      <c r="C170" t="s">
        <v>10436</v>
      </c>
      <c r="D170" t="s">
        <v>10437</v>
      </c>
      <c r="E170">
        <v>7</v>
      </c>
      <c r="F170" s="3" t="s">
        <v>10614</v>
      </c>
      <c r="G170">
        <v>23.844999999999999</v>
      </c>
      <c r="H170" t="s">
        <v>10439</v>
      </c>
      <c r="I170" t="s">
        <v>8222</v>
      </c>
      <c r="J170" t="s">
        <v>8223</v>
      </c>
    </row>
    <row r="171" spans="2:10" hidden="1">
      <c r="B171" t="s">
        <v>6780</v>
      </c>
      <c r="C171" t="s">
        <v>10436</v>
      </c>
      <c r="D171" t="s">
        <v>10437</v>
      </c>
      <c r="E171">
        <v>1</v>
      </c>
      <c r="F171" s="3" t="s">
        <v>10615</v>
      </c>
      <c r="G171">
        <v>1.1970000000000001</v>
      </c>
      <c r="H171" t="s">
        <v>10439</v>
      </c>
      <c r="I171" t="s">
        <v>8224</v>
      </c>
      <c r="J171" t="s">
        <v>8225</v>
      </c>
    </row>
    <row r="172" spans="2:10" hidden="1">
      <c r="B172" t="s">
        <v>6781</v>
      </c>
      <c r="C172" t="s">
        <v>10436</v>
      </c>
      <c r="D172" t="s">
        <v>10437</v>
      </c>
      <c r="E172">
        <v>2</v>
      </c>
      <c r="F172" s="3" t="s">
        <v>10616</v>
      </c>
      <c r="G172">
        <v>0.183</v>
      </c>
      <c r="H172" t="s">
        <v>10439</v>
      </c>
      <c r="I172" t="s">
        <v>8226</v>
      </c>
      <c r="J172" t="s">
        <v>8227</v>
      </c>
    </row>
    <row r="173" spans="2:10" hidden="1">
      <c r="B173" t="s">
        <v>6782</v>
      </c>
      <c r="C173" t="s">
        <v>10436</v>
      </c>
      <c r="D173" t="s">
        <v>10437</v>
      </c>
      <c r="E173">
        <v>4</v>
      </c>
      <c r="F173" s="3" t="s">
        <v>10617</v>
      </c>
      <c r="G173">
        <v>7.1</v>
      </c>
      <c r="H173" t="s">
        <v>10439</v>
      </c>
      <c r="I173" t="s">
        <v>8228</v>
      </c>
      <c r="J173" t="s">
        <v>8229</v>
      </c>
    </row>
    <row r="174" spans="2:10" hidden="1">
      <c r="B174" t="s">
        <v>6783</v>
      </c>
      <c r="C174" t="s">
        <v>10436</v>
      </c>
      <c r="D174" t="s">
        <v>10437</v>
      </c>
      <c r="E174">
        <v>1</v>
      </c>
      <c r="F174" s="3" t="s">
        <v>10618</v>
      </c>
      <c r="G174">
        <v>8.1000000000000003E-2</v>
      </c>
      <c r="H174" t="s">
        <v>10439</v>
      </c>
      <c r="I174" t="s">
        <v>8230</v>
      </c>
      <c r="J174" t="s">
        <v>8231</v>
      </c>
    </row>
    <row r="175" spans="2:10" hidden="1">
      <c r="B175" t="s">
        <v>6784</v>
      </c>
      <c r="C175" t="s">
        <v>10436</v>
      </c>
      <c r="D175" t="s">
        <v>10437</v>
      </c>
      <c r="E175">
        <v>2</v>
      </c>
      <c r="F175" s="3" t="s">
        <v>10619</v>
      </c>
      <c r="G175">
        <v>39.420999999999999</v>
      </c>
      <c r="H175" t="s">
        <v>10439</v>
      </c>
      <c r="I175" t="s">
        <v>8232</v>
      </c>
      <c r="J175" t="s">
        <v>8233</v>
      </c>
    </row>
    <row r="176" spans="2:10" hidden="1">
      <c r="B176" t="s">
        <v>6785</v>
      </c>
      <c r="C176" t="s">
        <v>10436</v>
      </c>
      <c r="D176" t="s">
        <v>10437</v>
      </c>
      <c r="E176">
        <v>2</v>
      </c>
      <c r="F176" s="3" t="s">
        <v>10620</v>
      </c>
      <c r="G176">
        <v>6.7839999999999998</v>
      </c>
      <c r="H176" t="s">
        <v>10439</v>
      </c>
      <c r="I176" t="s">
        <v>8234</v>
      </c>
      <c r="J176" t="s">
        <v>8235</v>
      </c>
    </row>
    <row r="177" spans="2:10" hidden="1">
      <c r="B177" t="s">
        <v>6786</v>
      </c>
      <c r="C177" t="s">
        <v>10436</v>
      </c>
      <c r="D177" t="s">
        <v>10437</v>
      </c>
      <c r="E177">
        <v>2</v>
      </c>
      <c r="F177" s="3" t="s">
        <v>10621</v>
      </c>
      <c r="G177">
        <v>39.872999999999998</v>
      </c>
      <c r="H177" t="s">
        <v>10439</v>
      </c>
      <c r="I177" t="s">
        <v>8236</v>
      </c>
      <c r="J177" t="s">
        <v>8237</v>
      </c>
    </row>
    <row r="178" spans="2:10" hidden="1">
      <c r="B178" t="s">
        <v>6787</v>
      </c>
      <c r="C178" t="s">
        <v>10440</v>
      </c>
      <c r="D178" t="s">
        <v>10437</v>
      </c>
      <c r="E178">
        <v>2</v>
      </c>
      <c r="F178" s="3" t="s">
        <v>10622</v>
      </c>
      <c r="G178">
        <v>10.223000000000001</v>
      </c>
      <c r="H178" t="s">
        <v>10439</v>
      </c>
      <c r="I178" t="s">
        <v>8238</v>
      </c>
      <c r="J178" t="s">
        <v>8239</v>
      </c>
    </row>
    <row r="179" spans="2:10" hidden="1">
      <c r="B179" t="s">
        <v>6788</v>
      </c>
      <c r="C179" t="s">
        <v>10436</v>
      </c>
      <c r="D179" t="s">
        <v>10437</v>
      </c>
      <c r="E179">
        <v>12</v>
      </c>
      <c r="F179" s="3" t="s">
        <v>10623</v>
      </c>
      <c r="G179">
        <v>0.26300000000000001</v>
      </c>
      <c r="H179" t="s">
        <v>10439</v>
      </c>
      <c r="I179" t="s">
        <v>8240</v>
      </c>
      <c r="J179" t="s">
        <v>8241</v>
      </c>
    </row>
    <row r="180" spans="2:10" hidden="1">
      <c r="B180" t="s">
        <v>6789</v>
      </c>
      <c r="C180" t="s">
        <v>10436</v>
      </c>
      <c r="D180" t="s">
        <v>10437</v>
      </c>
      <c r="E180">
        <v>4</v>
      </c>
      <c r="F180" s="3" t="s">
        <v>10624</v>
      </c>
      <c r="G180">
        <v>9.8829999999999991</v>
      </c>
      <c r="H180" t="s">
        <v>10439</v>
      </c>
      <c r="I180" t="s">
        <v>8242</v>
      </c>
      <c r="J180" t="s">
        <v>8243</v>
      </c>
    </row>
    <row r="181" spans="2:10" hidden="1">
      <c r="B181" t="s">
        <v>6790</v>
      </c>
      <c r="C181" t="s">
        <v>10436</v>
      </c>
      <c r="D181" t="s">
        <v>10437</v>
      </c>
      <c r="E181">
        <v>3</v>
      </c>
      <c r="F181" s="3" t="s">
        <v>10625</v>
      </c>
      <c r="G181">
        <v>25.332000000000001</v>
      </c>
      <c r="H181" t="s">
        <v>10439</v>
      </c>
      <c r="I181" t="s">
        <v>8244</v>
      </c>
      <c r="J181" t="s">
        <v>8245</v>
      </c>
    </row>
    <row r="182" spans="2:10" hidden="1">
      <c r="B182" t="s">
        <v>6791</v>
      </c>
      <c r="C182" t="s">
        <v>10436</v>
      </c>
      <c r="D182" t="s">
        <v>10437</v>
      </c>
      <c r="E182">
        <v>23</v>
      </c>
      <c r="F182" s="3" t="s">
        <v>10626</v>
      </c>
      <c r="G182">
        <v>187.56200000000001</v>
      </c>
      <c r="H182" t="s">
        <v>10439</v>
      </c>
      <c r="I182" t="s">
        <v>8246</v>
      </c>
      <c r="J182" t="s">
        <v>8247</v>
      </c>
    </row>
    <row r="183" spans="2:10" hidden="1">
      <c r="B183" t="s">
        <v>6792</v>
      </c>
      <c r="C183" t="s">
        <v>10440</v>
      </c>
      <c r="D183" t="s">
        <v>10437</v>
      </c>
      <c r="E183">
        <v>9</v>
      </c>
      <c r="F183" s="3" t="s">
        <v>10627</v>
      </c>
      <c r="G183">
        <v>387.34800000000001</v>
      </c>
      <c r="H183" t="s">
        <v>10439</v>
      </c>
      <c r="I183" t="s">
        <v>8248</v>
      </c>
      <c r="J183" t="s">
        <v>8249</v>
      </c>
    </row>
    <row r="184" spans="2:10" hidden="1">
      <c r="B184" t="s">
        <v>6793</v>
      </c>
      <c r="C184" t="s">
        <v>10436</v>
      </c>
      <c r="D184" t="s">
        <v>10437</v>
      </c>
      <c r="E184">
        <v>3</v>
      </c>
      <c r="F184" s="3" t="s">
        <v>10628</v>
      </c>
      <c r="G184">
        <v>61.915999999999997</v>
      </c>
      <c r="H184" t="s">
        <v>10439</v>
      </c>
      <c r="I184" t="s">
        <v>8250</v>
      </c>
      <c r="J184" t="s">
        <v>8251</v>
      </c>
    </row>
    <row r="185" spans="2:10" hidden="1">
      <c r="B185" t="s">
        <v>6794</v>
      </c>
      <c r="C185" t="s">
        <v>10436</v>
      </c>
      <c r="D185" t="s">
        <v>10437</v>
      </c>
      <c r="E185">
        <v>4</v>
      </c>
      <c r="F185" s="3" t="s">
        <v>10629</v>
      </c>
      <c r="G185">
        <v>366.76499999999999</v>
      </c>
      <c r="H185" t="s">
        <v>10439</v>
      </c>
      <c r="I185" t="s">
        <v>8252</v>
      </c>
      <c r="J185" t="s">
        <v>8253</v>
      </c>
    </row>
    <row r="186" spans="2:10" hidden="1">
      <c r="B186" t="s">
        <v>6795</v>
      </c>
      <c r="C186" t="s">
        <v>10440</v>
      </c>
      <c r="D186" t="s">
        <v>10437</v>
      </c>
      <c r="E186">
        <v>6</v>
      </c>
      <c r="F186" s="3" t="s">
        <v>10630</v>
      </c>
      <c r="G186">
        <v>7081.15</v>
      </c>
      <c r="H186" t="s">
        <v>10439</v>
      </c>
      <c r="I186" t="s">
        <v>8254</v>
      </c>
      <c r="J186" t="s">
        <v>8255</v>
      </c>
    </row>
    <row r="187" spans="2:10" hidden="1">
      <c r="B187" t="s">
        <v>6796</v>
      </c>
      <c r="C187" t="s">
        <v>10440</v>
      </c>
      <c r="D187" t="s">
        <v>10437</v>
      </c>
      <c r="E187">
        <v>4</v>
      </c>
      <c r="F187" s="3" t="s">
        <v>10631</v>
      </c>
      <c r="G187">
        <v>1.9079999999999999</v>
      </c>
      <c r="H187" t="s">
        <v>10439</v>
      </c>
      <c r="I187" t="s">
        <v>8256</v>
      </c>
      <c r="J187" t="s">
        <v>8257</v>
      </c>
    </row>
    <row r="188" spans="2:10" hidden="1">
      <c r="B188" t="s">
        <v>6797</v>
      </c>
      <c r="C188" t="s">
        <v>10436</v>
      </c>
      <c r="D188" t="s">
        <v>10437</v>
      </c>
      <c r="E188">
        <v>1</v>
      </c>
      <c r="F188" s="3" t="s">
        <v>10632</v>
      </c>
      <c r="G188">
        <v>5.7000000000000002E-2</v>
      </c>
      <c r="H188" t="s">
        <v>10439</v>
      </c>
      <c r="I188" t="s">
        <v>8258</v>
      </c>
      <c r="J188" t="s">
        <v>8259</v>
      </c>
    </row>
    <row r="189" spans="2:10" hidden="1">
      <c r="B189" t="s">
        <v>6798</v>
      </c>
      <c r="C189" t="s">
        <v>10436</v>
      </c>
      <c r="D189" t="s">
        <v>10437</v>
      </c>
      <c r="E189">
        <v>2</v>
      </c>
      <c r="F189" s="3" t="s">
        <v>10633</v>
      </c>
      <c r="G189">
        <v>5.6769999999999996</v>
      </c>
      <c r="H189" t="s">
        <v>10439</v>
      </c>
      <c r="I189" t="s">
        <v>8260</v>
      </c>
      <c r="J189" t="s">
        <v>8261</v>
      </c>
    </row>
    <row r="190" spans="2:10" hidden="1">
      <c r="B190" t="s">
        <v>6799</v>
      </c>
      <c r="C190" t="s">
        <v>10436</v>
      </c>
      <c r="D190" t="s">
        <v>10437</v>
      </c>
      <c r="E190">
        <v>8</v>
      </c>
      <c r="F190" s="3" t="s">
        <v>10634</v>
      </c>
      <c r="G190">
        <v>17.084</v>
      </c>
      <c r="H190" t="s">
        <v>10439</v>
      </c>
      <c r="I190" t="s">
        <v>8262</v>
      </c>
      <c r="J190" t="s">
        <v>8263</v>
      </c>
    </row>
    <row r="191" spans="2:10" hidden="1">
      <c r="B191" t="s">
        <v>6800</v>
      </c>
      <c r="C191" t="s">
        <v>10440</v>
      </c>
      <c r="D191" t="s">
        <v>10437</v>
      </c>
      <c r="E191">
        <v>8</v>
      </c>
      <c r="F191" s="3" t="s">
        <v>10635</v>
      </c>
      <c r="G191">
        <v>205.68199999999999</v>
      </c>
      <c r="H191" t="s">
        <v>10439</v>
      </c>
      <c r="I191" t="s">
        <v>8264</v>
      </c>
      <c r="J191" t="s">
        <v>8265</v>
      </c>
    </row>
    <row r="192" spans="2:10" hidden="1">
      <c r="B192" t="s">
        <v>6801</v>
      </c>
      <c r="C192" t="s">
        <v>10440</v>
      </c>
      <c r="D192" t="s">
        <v>10437</v>
      </c>
      <c r="E192">
        <v>1</v>
      </c>
      <c r="F192" s="3" t="s">
        <v>10636</v>
      </c>
      <c r="G192">
        <v>15.276999999999999</v>
      </c>
      <c r="H192" t="s">
        <v>10439</v>
      </c>
      <c r="I192" t="s">
        <v>8266</v>
      </c>
      <c r="J192" t="s">
        <v>8267</v>
      </c>
    </row>
    <row r="193" spans="1:18" hidden="1">
      <c r="B193" t="s">
        <v>6802</v>
      </c>
      <c r="C193" t="s">
        <v>10436</v>
      </c>
      <c r="D193" t="s">
        <v>10437</v>
      </c>
      <c r="E193">
        <v>1</v>
      </c>
      <c r="F193" s="3" t="s">
        <v>10637</v>
      </c>
      <c r="G193">
        <v>548.25300000000004</v>
      </c>
      <c r="H193" t="s">
        <v>10439</v>
      </c>
      <c r="I193" t="s">
        <v>8268</v>
      </c>
      <c r="J193" t="s">
        <v>8269</v>
      </c>
    </row>
    <row r="194" spans="1:18" hidden="1">
      <c r="B194" t="s">
        <v>6803</v>
      </c>
      <c r="C194" t="s">
        <v>10440</v>
      </c>
      <c r="D194" t="s">
        <v>10437</v>
      </c>
      <c r="E194">
        <v>12</v>
      </c>
      <c r="F194" s="3" t="s">
        <v>10638</v>
      </c>
      <c r="G194">
        <v>48.593000000000004</v>
      </c>
      <c r="H194" t="s">
        <v>10439</v>
      </c>
      <c r="I194" t="s">
        <v>8270</v>
      </c>
      <c r="J194" t="s">
        <v>8271</v>
      </c>
    </row>
    <row r="195" spans="1:18" hidden="1">
      <c r="B195" t="s">
        <v>6804</v>
      </c>
      <c r="C195" t="s">
        <v>10436</v>
      </c>
      <c r="D195" t="s">
        <v>10437</v>
      </c>
      <c r="E195">
        <v>2</v>
      </c>
      <c r="F195" s="3" t="s">
        <v>10639</v>
      </c>
      <c r="G195">
        <v>32.482999999999997</v>
      </c>
      <c r="H195" t="s">
        <v>10439</v>
      </c>
      <c r="I195" t="s">
        <v>8272</v>
      </c>
      <c r="J195" t="s">
        <v>8273</v>
      </c>
    </row>
    <row r="196" spans="1:18" hidden="1">
      <c r="B196" t="s">
        <v>6805</v>
      </c>
      <c r="C196" t="s">
        <v>10436</v>
      </c>
      <c r="D196" t="s">
        <v>10437</v>
      </c>
      <c r="E196">
        <v>23</v>
      </c>
      <c r="F196" s="3" t="s">
        <v>10640</v>
      </c>
      <c r="G196">
        <v>56.515000000000001</v>
      </c>
      <c r="H196" t="s">
        <v>10439</v>
      </c>
      <c r="I196" t="s">
        <v>8274</v>
      </c>
      <c r="J196" t="s">
        <v>8275</v>
      </c>
    </row>
    <row r="197" spans="1:18" hidden="1">
      <c r="B197" t="s">
        <v>6806</v>
      </c>
      <c r="C197" t="s">
        <v>10436</v>
      </c>
      <c r="D197" t="s">
        <v>10437</v>
      </c>
      <c r="E197">
        <v>1</v>
      </c>
      <c r="F197" s="3" t="s">
        <v>10641</v>
      </c>
      <c r="G197">
        <v>15.678000000000001</v>
      </c>
      <c r="H197" t="s">
        <v>10439</v>
      </c>
      <c r="I197" t="s">
        <v>8276</v>
      </c>
      <c r="J197" t="s">
        <v>8277</v>
      </c>
    </row>
    <row r="198" spans="1:18" hidden="1">
      <c r="B198" t="s">
        <v>6807</v>
      </c>
      <c r="C198" t="s">
        <v>10436</v>
      </c>
      <c r="D198" t="s">
        <v>10437</v>
      </c>
      <c r="E198">
        <v>2</v>
      </c>
      <c r="F198" s="3" t="s">
        <v>10642</v>
      </c>
      <c r="G198">
        <v>0.111</v>
      </c>
      <c r="H198" t="s">
        <v>10439</v>
      </c>
      <c r="I198" t="s">
        <v>8278</v>
      </c>
      <c r="J198" t="s">
        <v>8279</v>
      </c>
    </row>
    <row r="199" spans="1:18" hidden="1">
      <c r="B199" t="s">
        <v>6808</v>
      </c>
      <c r="C199" t="s">
        <v>10440</v>
      </c>
      <c r="D199" t="s">
        <v>10437</v>
      </c>
      <c r="E199">
        <v>6</v>
      </c>
      <c r="F199" s="3" t="s">
        <v>10643</v>
      </c>
      <c r="G199">
        <v>3.0009999999999999</v>
      </c>
      <c r="H199" t="s">
        <v>10439</v>
      </c>
      <c r="I199" t="s">
        <v>8280</v>
      </c>
      <c r="J199" t="s">
        <v>8281</v>
      </c>
    </row>
    <row r="200" spans="1:18" hidden="1">
      <c r="B200" t="s">
        <v>6809</v>
      </c>
      <c r="C200" t="s">
        <v>10440</v>
      </c>
      <c r="D200" t="s">
        <v>10437</v>
      </c>
      <c r="E200">
        <v>2</v>
      </c>
      <c r="F200" s="3" t="s">
        <v>10644</v>
      </c>
      <c r="G200">
        <v>0.748</v>
      </c>
      <c r="H200" t="s">
        <v>10439</v>
      </c>
      <c r="I200" t="s">
        <v>8282</v>
      </c>
      <c r="J200" t="s">
        <v>8283</v>
      </c>
    </row>
    <row r="201" spans="1:18" hidden="1">
      <c r="B201" t="s">
        <v>6810</v>
      </c>
      <c r="C201" t="s">
        <v>10440</v>
      </c>
      <c r="D201" t="s">
        <v>10437</v>
      </c>
      <c r="E201">
        <v>1</v>
      </c>
      <c r="F201" s="3" t="s">
        <v>10645</v>
      </c>
      <c r="G201">
        <v>0.19600000000000001</v>
      </c>
      <c r="H201" t="s">
        <v>10439</v>
      </c>
      <c r="I201" t="s">
        <v>8284</v>
      </c>
      <c r="J201" t="s">
        <v>8285</v>
      </c>
    </row>
    <row r="202" spans="1:18" hidden="1">
      <c r="B202" t="s">
        <v>6811</v>
      </c>
      <c r="C202" t="s">
        <v>10436</v>
      </c>
      <c r="D202" t="s">
        <v>10437</v>
      </c>
      <c r="E202">
        <v>4</v>
      </c>
      <c r="F202" s="3" t="s">
        <v>10646</v>
      </c>
      <c r="G202">
        <v>1.8580000000000001</v>
      </c>
      <c r="H202" t="s">
        <v>10439</v>
      </c>
      <c r="I202" t="s">
        <v>8286</v>
      </c>
      <c r="J202" t="s">
        <v>8287</v>
      </c>
    </row>
    <row r="203" spans="1:18" hidden="1">
      <c r="B203" t="s">
        <v>6812</v>
      </c>
      <c r="C203" t="s">
        <v>10436</v>
      </c>
      <c r="D203" t="s">
        <v>10437</v>
      </c>
      <c r="E203">
        <v>13</v>
      </c>
      <c r="F203" s="3" t="s">
        <v>10647</v>
      </c>
      <c r="G203">
        <v>5.4340000000000002</v>
      </c>
      <c r="H203" t="s">
        <v>10439</v>
      </c>
      <c r="I203" t="s">
        <v>8288</v>
      </c>
      <c r="J203" t="s">
        <v>8289</v>
      </c>
    </row>
    <row r="204" spans="1:18" hidden="1">
      <c r="B204" t="s">
        <v>6813</v>
      </c>
      <c r="C204" t="s">
        <v>10440</v>
      </c>
      <c r="D204" t="s">
        <v>10437</v>
      </c>
      <c r="E204">
        <v>4</v>
      </c>
      <c r="F204" s="3" t="s">
        <v>10648</v>
      </c>
      <c r="G204">
        <v>0.184</v>
      </c>
      <c r="H204" t="s">
        <v>10439</v>
      </c>
      <c r="I204" t="s">
        <v>8290</v>
      </c>
      <c r="J204" t="s">
        <v>8291</v>
      </c>
    </row>
    <row r="205" spans="1:18" hidden="1">
      <c r="B205" t="s">
        <v>6814</v>
      </c>
      <c r="C205" t="s">
        <v>10436</v>
      </c>
      <c r="D205" t="s">
        <v>10437</v>
      </c>
      <c r="E205">
        <v>4</v>
      </c>
      <c r="F205" s="3" t="s">
        <v>10649</v>
      </c>
      <c r="G205">
        <v>0.14699999999999999</v>
      </c>
      <c r="H205" t="s">
        <v>10439</v>
      </c>
      <c r="I205" t="s">
        <v>8292</v>
      </c>
      <c r="J205" t="s">
        <v>8293</v>
      </c>
    </row>
    <row r="206" spans="1:18" hidden="1">
      <c r="B206" t="s">
        <v>6815</v>
      </c>
      <c r="C206" t="s">
        <v>10440</v>
      </c>
      <c r="D206" t="s">
        <v>10437</v>
      </c>
      <c r="E206">
        <v>5</v>
      </c>
      <c r="F206" s="3" t="s">
        <v>10650</v>
      </c>
      <c r="G206">
        <v>1.4359999999999999</v>
      </c>
      <c r="H206" t="s">
        <v>10439</v>
      </c>
      <c r="I206" t="s">
        <v>8294</v>
      </c>
      <c r="J206" t="s">
        <v>8295</v>
      </c>
    </row>
    <row r="207" spans="1:18" hidden="1">
      <c r="B207" t="s">
        <v>6816</v>
      </c>
      <c r="C207" t="s">
        <v>10440</v>
      </c>
      <c r="D207" t="s">
        <v>10437</v>
      </c>
      <c r="E207">
        <v>1</v>
      </c>
      <c r="F207" s="3" t="s">
        <v>10651</v>
      </c>
      <c r="G207">
        <v>15.132999999999999</v>
      </c>
      <c r="H207" t="s">
        <v>10439</v>
      </c>
      <c r="I207" t="s">
        <v>8296</v>
      </c>
      <c r="J207" t="s">
        <v>8297</v>
      </c>
    </row>
    <row r="208" spans="1:18">
      <c r="A208" s="6"/>
      <c r="B208" s="6" t="s">
        <v>6817</v>
      </c>
      <c r="C208" s="6" t="s">
        <v>10440</v>
      </c>
      <c r="D208" s="6" t="s">
        <v>10448</v>
      </c>
      <c r="E208" s="6">
        <v>10</v>
      </c>
      <c r="F208" s="7" t="s">
        <v>10652</v>
      </c>
      <c r="G208" s="8">
        <v>5413.3059999999996</v>
      </c>
      <c r="H208" s="6" t="s">
        <v>10653</v>
      </c>
      <c r="I208" s="6" t="s">
        <v>8298</v>
      </c>
      <c r="J208" s="6" t="s">
        <v>8299</v>
      </c>
      <c r="K208" s="6"/>
      <c r="L208" s="6"/>
      <c r="M208" s="6"/>
      <c r="N208" s="6"/>
      <c r="O208" s="6"/>
      <c r="P208" s="6"/>
      <c r="Q208" s="6"/>
      <c r="R208" s="6"/>
    </row>
    <row r="209" spans="2:10" hidden="1">
      <c r="B209" t="s">
        <v>6818</v>
      </c>
      <c r="C209" t="s">
        <v>10440</v>
      </c>
      <c r="D209" t="s">
        <v>10437</v>
      </c>
      <c r="E209">
        <v>15</v>
      </c>
      <c r="F209" s="3" t="s">
        <v>10654</v>
      </c>
      <c r="G209">
        <v>0.40600000000000003</v>
      </c>
      <c r="H209" t="s">
        <v>10439</v>
      </c>
      <c r="I209" t="s">
        <v>8300</v>
      </c>
      <c r="J209" t="s">
        <v>8301</v>
      </c>
    </row>
    <row r="210" spans="2:10" hidden="1">
      <c r="B210" t="s">
        <v>6819</v>
      </c>
      <c r="C210" t="s">
        <v>10436</v>
      </c>
      <c r="D210" t="s">
        <v>10437</v>
      </c>
      <c r="E210">
        <v>2</v>
      </c>
      <c r="F210" s="3" t="s">
        <v>10655</v>
      </c>
      <c r="G210">
        <v>7.5759999999999996</v>
      </c>
      <c r="H210" t="s">
        <v>10439</v>
      </c>
      <c r="I210" t="s">
        <v>8302</v>
      </c>
      <c r="J210" t="s">
        <v>8303</v>
      </c>
    </row>
    <row r="211" spans="2:10" hidden="1">
      <c r="B211" t="s">
        <v>6820</v>
      </c>
      <c r="C211" t="s">
        <v>10436</v>
      </c>
      <c r="D211" t="s">
        <v>10437</v>
      </c>
      <c r="E211">
        <v>2</v>
      </c>
      <c r="F211" s="3" t="s">
        <v>10656</v>
      </c>
      <c r="G211">
        <v>0.98899999999999999</v>
      </c>
      <c r="H211" t="s">
        <v>10439</v>
      </c>
      <c r="I211" t="s">
        <v>8304</v>
      </c>
      <c r="J211" t="s">
        <v>8305</v>
      </c>
    </row>
    <row r="212" spans="2:10" hidden="1">
      <c r="B212" t="s">
        <v>6821</v>
      </c>
      <c r="C212" t="s">
        <v>10436</v>
      </c>
      <c r="D212" t="s">
        <v>10437</v>
      </c>
      <c r="E212">
        <v>5</v>
      </c>
      <c r="F212" s="3" t="s">
        <v>10657</v>
      </c>
      <c r="G212">
        <v>8.4450000000000003</v>
      </c>
      <c r="H212" t="s">
        <v>10439</v>
      </c>
      <c r="I212" t="s">
        <v>8306</v>
      </c>
      <c r="J212" t="s">
        <v>8307</v>
      </c>
    </row>
    <row r="213" spans="2:10" hidden="1">
      <c r="B213" t="s">
        <v>6822</v>
      </c>
      <c r="C213" t="s">
        <v>10436</v>
      </c>
      <c r="D213" t="s">
        <v>10437</v>
      </c>
      <c r="E213">
        <v>2</v>
      </c>
      <c r="F213" s="3" t="s">
        <v>10658</v>
      </c>
      <c r="G213">
        <v>0.23</v>
      </c>
      <c r="H213" t="s">
        <v>10439</v>
      </c>
      <c r="I213" t="s">
        <v>8308</v>
      </c>
      <c r="J213" t="s">
        <v>8309</v>
      </c>
    </row>
    <row r="214" spans="2:10" hidden="1">
      <c r="B214" t="s">
        <v>6823</v>
      </c>
      <c r="C214" t="s">
        <v>10440</v>
      </c>
      <c r="D214" t="s">
        <v>10437</v>
      </c>
      <c r="E214">
        <v>4</v>
      </c>
      <c r="F214" s="3" t="s">
        <v>10659</v>
      </c>
      <c r="G214">
        <v>10.023999999999999</v>
      </c>
      <c r="H214" t="s">
        <v>10439</v>
      </c>
      <c r="I214" t="s">
        <v>8310</v>
      </c>
      <c r="J214" t="s">
        <v>8311</v>
      </c>
    </row>
    <row r="215" spans="2:10" hidden="1">
      <c r="B215" t="s">
        <v>6824</v>
      </c>
      <c r="C215" t="s">
        <v>10436</v>
      </c>
      <c r="D215" t="s">
        <v>10437</v>
      </c>
      <c r="E215">
        <v>1</v>
      </c>
      <c r="F215" s="3" t="s">
        <v>10660</v>
      </c>
      <c r="G215">
        <v>38.351999999999997</v>
      </c>
      <c r="H215" t="s">
        <v>10439</v>
      </c>
      <c r="I215" t="s">
        <v>8312</v>
      </c>
      <c r="J215" t="s">
        <v>8313</v>
      </c>
    </row>
    <row r="216" spans="2:10" hidden="1">
      <c r="B216" t="s">
        <v>6825</v>
      </c>
      <c r="C216" t="s">
        <v>10440</v>
      </c>
      <c r="D216" t="s">
        <v>10437</v>
      </c>
      <c r="E216">
        <v>5</v>
      </c>
      <c r="F216" s="3" t="s">
        <v>10661</v>
      </c>
      <c r="G216">
        <v>0.33600000000000002</v>
      </c>
      <c r="H216" t="s">
        <v>10439</v>
      </c>
      <c r="I216" t="s">
        <v>8314</v>
      </c>
      <c r="J216" t="s">
        <v>8315</v>
      </c>
    </row>
    <row r="217" spans="2:10" hidden="1">
      <c r="B217" t="s">
        <v>6826</v>
      </c>
      <c r="C217" t="s">
        <v>10436</v>
      </c>
      <c r="D217" t="s">
        <v>10437</v>
      </c>
      <c r="E217">
        <v>4</v>
      </c>
      <c r="F217" s="3" t="s">
        <v>10662</v>
      </c>
      <c r="G217">
        <v>1.337</v>
      </c>
      <c r="H217" t="s">
        <v>10439</v>
      </c>
      <c r="I217" t="s">
        <v>8316</v>
      </c>
      <c r="J217" t="s">
        <v>8317</v>
      </c>
    </row>
    <row r="218" spans="2:10" hidden="1">
      <c r="B218" t="s">
        <v>6827</v>
      </c>
      <c r="C218" t="s">
        <v>10436</v>
      </c>
      <c r="D218" t="s">
        <v>10437</v>
      </c>
      <c r="E218">
        <v>22</v>
      </c>
      <c r="F218" s="3" t="s">
        <v>10663</v>
      </c>
      <c r="G218">
        <v>1.4930000000000001</v>
      </c>
      <c r="H218" t="s">
        <v>10439</v>
      </c>
      <c r="I218" t="s">
        <v>8318</v>
      </c>
      <c r="J218" t="s">
        <v>8319</v>
      </c>
    </row>
    <row r="219" spans="2:10" hidden="1">
      <c r="B219" t="s">
        <v>6828</v>
      </c>
      <c r="C219" t="s">
        <v>10436</v>
      </c>
      <c r="D219" t="s">
        <v>10437</v>
      </c>
      <c r="E219">
        <v>3</v>
      </c>
      <c r="F219" s="3" t="s">
        <v>10664</v>
      </c>
      <c r="G219">
        <v>22.603999999999999</v>
      </c>
      <c r="H219" t="s">
        <v>10439</v>
      </c>
      <c r="I219" t="s">
        <v>8320</v>
      </c>
      <c r="J219" t="s">
        <v>8321</v>
      </c>
    </row>
    <row r="220" spans="2:10" hidden="1">
      <c r="B220" t="s">
        <v>6829</v>
      </c>
      <c r="C220" t="s">
        <v>10440</v>
      </c>
      <c r="D220" t="s">
        <v>10437</v>
      </c>
      <c r="E220">
        <v>4</v>
      </c>
      <c r="F220" s="3" t="s">
        <v>10665</v>
      </c>
      <c r="G220">
        <v>24.024000000000001</v>
      </c>
      <c r="H220" t="s">
        <v>10439</v>
      </c>
      <c r="I220" t="s">
        <v>8322</v>
      </c>
      <c r="J220" t="s">
        <v>8323</v>
      </c>
    </row>
    <row r="221" spans="2:10" hidden="1">
      <c r="B221" t="s">
        <v>6830</v>
      </c>
      <c r="C221" t="s">
        <v>10436</v>
      </c>
      <c r="D221" t="s">
        <v>10437</v>
      </c>
      <c r="E221">
        <v>2</v>
      </c>
      <c r="F221" s="3" t="s">
        <v>10666</v>
      </c>
      <c r="G221">
        <v>13.457000000000001</v>
      </c>
      <c r="H221" t="s">
        <v>10439</v>
      </c>
      <c r="I221" t="s">
        <v>8324</v>
      </c>
      <c r="J221" t="s">
        <v>8325</v>
      </c>
    </row>
    <row r="222" spans="2:10" hidden="1">
      <c r="B222" t="s">
        <v>6831</v>
      </c>
      <c r="C222" t="s">
        <v>10436</v>
      </c>
      <c r="D222" t="s">
        <v>10437</v>
      </c>
      <c r="E222">
        <v>6</v>
      </c>
      <c r="F222" s="3" t="s">
        <v>10667</v>
      </c>
      <c r="G222">
        <v>0.51300000000000001</v>
      </c>
      <c r="H222" t="s">
        <v>10439</v>
      </c>
      <c r="I222" t="s">
        <v>8326</v>
      </c>
      <c r="J222" t="s">
        <v>8327</v>
      </c>
    </row>
    <row r="223" spans="2:10" hidden="1">
      <c r="B223" t="s">
        <v>6832</v>
      </c>
      <c r="C223" t="s">
        <v>10436</v>
      </c>
      <c r="D223" t="s">
        <v>10437</v>
      </c>
      <c r="E223">
        <v>3</v>
      </c>
      <c r="F223" s="3" t="s">
        <v>10668</v>
      </c>
      <c r="G223">
        <v>62.506</v>
      </c>
      <c r="H223" t="s">
        <v>10439</v>
      </c>
      <c r="I223" t="s">
        <v>8328</v>
      </c>
      <c r="J223" t="s">
        <v>8329</v>
      </c>
    </row>
    <row r="224" spans="2:10" hidden="1">
      <c r="B224" t="s">
        <v>6833</v>
      </c>
      <c r="C224" t="s">
        <v>10440</v>
      </c>
      <c r="D224" t="s">
        <v>10437</v>
      </c>
      <c r="E224">
        <v>1</v>
      </c>
      <c r="F224" s="3" t="s">
        <v>10669</v>
      </c>
      <c r="G224">
        <v>0.52</v>
      </c>
      <c r="H224" t="s">
        <v>10439</v>
      </c>
      <c r="I224" t="s">
        <v>8330</v>
      </c>
      <c r="J224" t="s">
        <v>8331</v>
      </c>
    </row>
    <row r="225" spans="2:10" hidden="1">
      <c r="B225" t="s">
        <v>6834</v>
      </c>
      <c r="C225" t="s">
        <v>10436</v>
      </c>
      <c r="D225" t="s">
        <v>10437</v>
      </c>
      <c r="E225">
        <v>18</v>
      </c>
      <c r="F225" s="3" t="s">
        <v>10670</v>
      </c>
      <c r="G225">
        <v>8.2829999999999995</v>
      </c>
      <c r="H225" t="s">
        <v>10439</v>
      </c>
      <c r="I225" t="s">
        <v>8332</v>
      </c>
      <c r="J225" t="s">
        <v>8333</v>
      </c>
    </row>
    <row r="226" spans="2:10" hidden="1">
      <c r="B226" t="s">
        <v>6835</v>
      </c>
      <c r="C226" t="s">
        <v>10440</v>
      </c>
      <c r="D226" t="s">
        <v>10437</v>
      </c>
      <c r="E226">
        <v>4</v>
      </c>
      <c r="F226" s="3" t="s">
        <v>10671</v>
      </c>
      <c r="G226">
        <v>1.2150000000000001</v>
      </c>
      <c r="H226" t="s">
        <v>10439</v>
      </c>
      <c r="I226" t="s">
        <v>8334</v>
      </c>
      <c r="J226" t="s">
        <v>8335</v>
      </c>
    </row>
    <row r="227" spans="2:10" hidden="1">
      <c r="B227" t="s">
        <v>6836</v>
      </c>
      <c r="C227" t="s">
        <v>10440</v>
      </c>
      <c r="D227" t="s">
        <v>10437</v>
      </c>
      <c r="E227">
        <v>1</v>
      </c>
      <c r="F227" s="3" t="s">
        <v>10672</v>
      </c>
      <c r="G227">
        <v>423.81900000000002</v>
      </c>
      <c r="H227" t="s">
        <v>10439</v>
      </c>
      <c r="I227" t="s">
        <v>8336</v>
      </c>
      <c r="J227" t="s">
        <v>8337</v>
      </c>
    </row>
    <row r="228" spans="2:10" hidden="1">
      <c r="B228" t="s">
        <v>6837</v>
      </c>
      <c r="C228" t="s">
        <v>10440</v>
      </c>
      <c r="D228" t="s">
        <v>10437</v>
      </c>
      <c r="E228">
        <v>3</v>
      </c>
      <c r="F228" s="3" t="s">
        <v>10673</v>
      </c>
      <c r="G228">
        <v>0.78900000000000003</v>
      </c>
      <c r="H228" t="s">
        <v>10439</v>
      </c>
      <c r="I228" t="s">
        <v>8338</v>
      </c>
      <c r="J228" t="s">
        <v>8339</v>
      </c>
    </row>
    <row r="229" spans="2:10" hidden="1">
      <c r="B229" t="s">
        <v>6838</v>
      </c>
      <c r="C229" t="s">
        <v>10440</v>
      </c>
      <c r="D229" t="s">
        <v>10437</v>
      </c>
      <c r="E229">
        <v>1</v>
      </c>
      <c r="F229" s="3" t="s">
        <v>10674</v>
      </c>
      <c r="G229">
        <v>36.134999999999998</v>
      </c>
      <c r="H229" t="s">
        <v>10439</v>
      </c>
      <c r="I229" t="s">
        <v>8340</v>
      </c>
      <c r="J229" t="s">
        <v>8341</v>
      </c>
    </row>
    <row r="230" spans="2:10" hidden="1">
      <c r="B230" t="s">
        <v>6839</v>
      </c>
      <c r="C230" t="s">
        <v>10440</v>
      </c>
      <c r="D230" t="s">
        <v>10437</v>
      </c>
      <c r="E230">
        <v>5</v>
      </c>
      <c r="F230" s="3" t="s">
        <v>10675</v>
      </c>
      <c r="G230">
        <v>439.28399999999999</v>
      </c>
      <c r="H230" t="s">
        <v>10439</v>
      </c>
      <c r="I230" t="s">
        <v>8342</v>
      </c>
      <c r="J230" t="s">
        <v>8343</v>
      </c>
    </row>
    <row r="231" spans="2:10" hidden="1">
      <c r="B231" t="s">
        <v>6840</v>
      </c>
      <c r="C231" t="s">
        <v>10436</v>
      </c>
      <c r="D231" t="s">
        <v>10437</v>
      </c>
      <c r="E231">
        <v>1</v>
      </c>
      <c r="F231" s="3" t="s">
        <v>10676</v>
      </c>
      <c r="G231">
        <v>1.956</v>
      </c>
      <c r="H231" t="s">
        <v>10439</v>
      </c>
      <c r="I231" t="s">
        <v>8344</v>
      </c>
      <c r="J231" t="s">
        <v>8345</v>
      </c>
    </row>
    <row r="232" spans="2:10" hidden="1">
      <c r="B232" t="s">
        <v>6841</v>
      </c>
      <c r="C232" t="s">
        <v>10436</v>
      </c>
      <c r="D232" t="s">
        <v>10437</v>
      </c>
      <c r="E232">
        <v>14</v>
      </c>
      <c r="F232" s="3" t="s">
        <v>10677</v>
      </c>
      <c r="G232">
        <v>3.6819999999999999</v>
      </c>
      <c r="H232" t="s">
        <v>10439</v>
      </c>
      <c r="I232" t="s">
        <v>8346</v>
      </c>
      <c r="J232" t="s">
        <v>8347</v>
      </c>
    </row>
    <row r="233" spans="2:10" hidden="1">
      <c r="B233" t="s">
        <v>6842</v>
      </c>
      <c r="C233" t="s">
        <v>10436</v>
      </c>
      <c r="D233" t="s">
        <v>10437</v>
      </c>
      <c r="E233">
        <v>4</v>
      </c>
      <c r="F233" s="3" t="s">
        <v>10678</v>
      </c>
      <c r="G233">
        <v>12.976000000000001</v>
      </c>
      <c r="H233" t="s">
        <v>10439</v>
      </c>
      <c r="I233" t="s">
        <v>8348</v>
      </c>
      <c r="J233" t="s">
        <v>8349</v>
      </c>
    </row>
    <row r="234" spans="2:10" hidden="1">
      <c r="B234" t="s">
        <v>6843</v>
      </c>
      <c r="C234" t="s">
        <v>10440</v>
      </c>
      <c r="D234" t="s">
        <v>10437</v>
      </c>
      <c r="E234">
        <v>8</v>
      </c>
      <c r="F234" s="3" t="s">
        <v>10679</v>
      </c>
      <c r="G234">
        <v>1.286</v>
      </c>
      <c r="H234" t="s">
        <v>10439</v>
      </c>
      <c r="I234" t="s">
        <v>8350</v>
      </c>
      <c r="J234" t="s">
        <v>8351</v>
      </c>
    </row>
    <row r="235" spans="2:10" hidden="1">
      <c r="B235" t="s">
        <v>6844</v>
      </c>
      <c r="C235" t="s">
        <v>10436</v>
      </c>
      <c r="D235" t="s">
        <v>10437</v>
      </c>
      <c r="E235">
        <v>8</v>
      </c>
      <c r="F235" s="3" t="s">
        <v>10680</v>
      </c>
      <c r="G235">
        <v>0.156</v>
      </c>
      <c r="H235" t="s">
        <v>10439</v>
      </c>
      <c r="I235" t="s">
        <v>8352</v>
      </c>
      <c r="J235" t="s">
        <v>8353</v>
      </c>
    </row>
    <row r="236" spans="2:10" hidden="1">
      <c r="B236" t="s">
        <v>6845</v>
      </c>
      <c r="C236" t="s">
        <v>10440</v>
      </c>
      <c r="D236" t="s">
        <v>10437</v>
      </c>
      <c r="E236">
        <v>3</v>
      </c>
      <c r="F236" s="3" t="s">
        <v>10681</v>
      </c>
      <c r="G236">
        <v>1560.5250000000001</v>
      </c>
      <c r="H236" t="s">
        <v>10439</v>
      </c>
      <c r="I236" t="s">
        <v>8354</v>
      </c>
      <c r="J236" t="s">
        <v>8355</v>
      </c>
    </row>
    <row r="237" spans="2:10" hidden="1">
      <c r="B237" t="s">
        <v>6846</v>
      </c>
      <c r="C237" t="s">
        <v>10436</v>
      </c>
      <c r="D237" t="s">
        <v>10437</v>
      </c>
      <c r="E237">
        <v>1</v>
      </c>
      <c r="F237" s="3" t="s">
        <v>10682</v>
      </c>
      <c r="G237">
        <v>1.7150000000000001</v>
      </c>
      <c r="H237" t="s">
        <v>10439</v>
      </c>
      <c r="I237" t="s">
        <v>8356</v>
      </c>
      <c r="J237" t="s">
        <v>8357</v>
      </c>
    </row>
    <row r="238" spans="2:10" hidden="1">
      <c r="B238" t="s">
        <v>6847</v>
      </c>
      <c r="C238" t="s">
        <v>10440</v>
      </c>
      <c r="D238" t="s">
        <v>10437</v>
      </c>
      <c r="E238">
        <v>1</v>
      </c>
      <c r="F238" s="3" t="s">
        <v>10683</v>
      </c>
      <c r="G238">
        <v>0.124</v>
      </c>
      <c r="H238" t="s">
        <v>10439</v>
      </c>
      <c r="I238" t="s">
        <v>8358</v>
      </c>
      <c r="J238" t="s">
        <v>8359</v>
      </c>
    </row>
    <row r="239" spans="2:10" hidden="1">
      <c r="B239" t="s">
        <v>6848</v>
      </c>
      <c r="C239" t="s">
        <v>10436</v>
      </c>
      <c r="D239" t="s">
        <v>10437</v>
      </c>
      <c r="E239">
        <v>1</v>
      </c>
      <c r="F239" s="3" t="s">
        <v>10684</v>
      </c>
      <c r="G239">
        <v>5.5730000000000004</v>
      </c>
      <c r="H239" t="s">
        <v>10439</v>
      </c>
      <c r="I239" t="s">
        <v>8360</v>
      </c>
      <c r="J239" t="s">
        <v>8361</v>
      </c>
    </row>
    <row r="240" spans="2:10" hidden="1">
      <c r="B240" t="s">
        <v>6849</v>
      </c>
      <c r="C240" t="s">
        <v>10440</v>
      </c>
      <c r="D240" t="s">
        <v>10437</v>
      </c>
      <c r="E240">
        <v>9</v>
      </c>
      <c r="F240" s="3" t="s">
        <v>10685</v>
      </c>
      <c r="G240">
        <v>1.343</v>
      </c>
      <c r="H240" t="s">
        <v>10439</v>
      </c>
      <c r="I240" t="s">
        <v>8362</v>
      </c>
      <c r="J240" t="s">
        <v>8363</v>
      </c>
    </row>
    <row r="241" spans="2:10" hidden="1">
      <c r="B241" t="s">
        <v>6850</v>
      </c>
      <c r="C241" t="s">
        <v>10440</v>
      </c>
      <c r="D241" t="s">
        <v>10437</v>
      </c>
      <c r="E241">
        <v>13</v>
      </c>
      <c r="F241" s="3" t="s">
        <v>10686</v>
      </c>
      <c r="G241">
        <v>0.89200000000000002</v>
      </c>
      <c r="H241" t="s">
        <v>10439</v>
      </c>
      <c r="I241" t="s">
        <v>8364</v>
      </c>
      <c r="J241" t="s">
        <v>8365</v>
      </c>
    </row>
    <row r="242" spans="2:10" hidden="1">
      <c r="B242" t="s">
        <v>6851</v>
      </c>
      <c r="C242" t="s">
        <v>10440</v>
      </c>
      <c r="D242" t="s">
        <v>10437</v>
      </c>
      <c r="E242">
        <v>10</v>
      </c>
      <c r="F242" s="3" t="s">
        <v>10687</v>
      </c>
      <c r="G242">
        <v>61.579000000000001</v>
      </c>
      <c r="H242" t="s">
        <v>10439</v>
      </c>
      <c r="I242" t="s">
        <v>8366</v>
      </c>
      <c r="J242" t="s">
        <v>8367</v>
      </c>
    </row>
    <row r="243" spans="2:10" hidden="1">
      <c r="B243" t="s">
        <v>6852</v>
      </c>
      <c r="C243" t="s">
        <v>10436</v>
      </c>
      <c r="D243" t="s">
        <v>10437</v>
      </c>
      <c r="E243">
        <v>4</v>
      </c>
      <c r="F243" s="3" t="s">
        <v>10688</v>
      </c>
      <c r="G243">
        <v>9.6150000000000002</v>
      </c>
      <c r="H243" t="s">
        <v>10439</v>
      </c>
      <c r="I243" t="s">
        <v>8368</v>
      </c>
      <c r="J243" t="s">
        <v>8369</v>
      </c>
    </row>
    <row r="244" spans="2:10" hidden="1">
      <c r="B244" t="s">
        <v>6853</v>
      </c>
      <c r="C244" t="s">
        <v>10440</v>
      </c>
      <c r="D244" t="s">
        <v>10437</v>
      </c>
      <c r="E244">
        <v>6</v>
      </c>
      <c r="F244" s="3" t="s">
        <v>10689</v>
      </c>
      <c r="G244">
        <v>2.6619999999999999</v>
      </c>
      <c r="H244" t="s">
        <v>10439</v>
      </c>
      <c r="I244" t="s">
        <v>8370</v>
      </c>
      <c r="J244" t="s">
        <v>8371</v>
      </c>
    </row>
    <row r="245" spans="2:10" hidden="1">
      <c r="B245" t="s">
        <v>6854</v>
      </c>
      <c r="C245" t="s">
        <v>10436</v>
      </c>
      <c r="D245" t="s">
        <v>10437</v>
      </c>
      <c r="E245">
        <v>1</v>
      </c>
      <c r="F245" s="3" t="s">
        <v>10690</v>
      </c>
      <c r="G245">
        <v>4.79</v>
      </c>
      <c r="H245" t="s">
        <v>10439</v>
      </c>
      <c r="I245" t="s">
        <v>8372</v>
      </c>
      <c r="J245" t="s">
        <v>8373</v>
      </c>
    </row>
    <row r="246" spans="2:10" hidden="1">
      <c r="B246" t="s">
        <v>6855</v>
      </c>
      <c r="C246" t="s">
        <v>10440</v>
      </c>
      <c r="D246" t="s">
        <v>10437</v>
      </c>
      <c r="E246">
        <v>3</v>
      </c>
      <c r="F246" s="3" t="s">
        <v>10691</v>
      </c>
      <c r="G246">
        <v>421.62900000000002</v>
      </c>
      <c r="H246" t="s">
        <v>10439</v>
      </c>
      <c r="I246" t="s">
        <v>8374</v>
      </c>
      <c r="J246" t="s">
        <v>8375</v>
      </c>
    </row>
    <row r="247" spans="2:10" hidden="1">
      <c r="B247" t="s">
        <v>6856</v>
      </c>
      <c r="C247" t="s">
        <v>10440</v>
      </c>
      <c r="D247" t="s">
        <v>10437</v>
      </c>
      <c r="E247">
        <v>8</v>
      </c>
      <c r="F247" s="3" t="s">
        <v>10692</v>
      </c>
      <c r="G247">
        <v>5.6</v>
      </c>
      <c r="H247" t="s">
        <v>10439</v>
      </c>
      <c r="I247" t="s">
        <v>8376</v>
      </c>
      <c r="J247" t="s">
        <v>8377</v>
      </c>
    </row>
    <row r="248" spans="2:10" hidden="1">
      <c r="B248" t="s">
        <v>6857</v>
      </c>
      <c r="C248" t="s">
        <v>10436</v>
      </c>
      <c r="D248" t="s">
        <v>10437</v>
      </c>
      <c r="E248">
        <v>2</v>
      </c>
      <c r="F248" s="3" t="s">
        <v>10693</v>
      </c>
      <c r="G248">
        <v>1.33</v>
      </c>
      <c r="H248" t="s">
        <v>10439</v>
      </c>
      <c r="I248" t="s">
        <v>8378</v>
      </c>
      <c r="J248" t="s">
        <v>8379</v>
      </c>
    </row>
    <row r="249" spans="2:10" hidden="1">
      <c r="B249" t="s">
        <v>6858</v>
      </c>
      <c r="C249" t="s">
        <v>10436</v>
      </c>
      <c r="D249" t="s">
        <v>10437</v>
      </c>
      <c r="E249">
        <v>2</v>
      </c>
      <c r="F249" s="3" t="s">
        <v>10694</v>
      </c>
      <c r="G249">
        <v>7.0259999999999998</v>
      </c>
      <c r="H249" t="s">
        <v>10439</v>
      </c>
      <c r="I249" t="s">
        <v>8380</v>
      </c>
      <c r="J249" t="s">
        <v>8381</v>
      </c>
    </row>
    <row r="250" spans="2:10" hidden="1">
      <c r="B250" t="s">
        <v>6859</v>
      </c>
      <c r="C250" t="s">
        <v>10436</v>
      </c>
      <c r="D250" t="s">
        <v>10437</v>
      </c>
      <c r="E250">
        <v>3</v>
      </c>
      <c r="F250" s="3" t="s">
        <v>10695</v>
      </c>
      <c r="G250">
        <v>3.7749999999999999</v>
      </c>
      <c r="H250" t="s">
        <v>10439</v>
      </c>
      <c r="I250" t="s">
        <v>8382</v>
      </c>
      <c r="J250" t="s">
        <v>8383</v>
      </c>
    </row>
    <row r="251" spans="2:10" hidden="1">
      <c r="B251" t="s">
        <v>6860</v>
      </c>
      <c r="C251" t="s">
        <v>10436</v>
      </c>
      <c r="D251" t="s">
        <v>10437</v>
      </c>
      <c r="E251">
        <v>1</v>
      </c>
      <c r="F251" s="3" t="s">
        <v>10696</v>
      </c>
      <c r="G251">
        <v>6.383</v>
      </c>
      <c r="H251" t="s">
        <v>10439</v>
      </c>
      <c r="I251" t="s">
        <v>8384</v>
      </c>
      <c r="J251" t="s">
        <v>8385</v>
      </c>
    </row>
    <row r="252" spans="2:10" hidden="1">
      <c r="B252" t="s">
        <v>6861</v>
      </c>
      <c r="C252" t="s">
        <v>10440</v>
      </c>
      <c r="D252" t="s">
        <v>10437</v>
      </c>
      <c r="E252">
        <v>1</v>
      </c>
      <c r="F252" s="3" t="s">
        <v>10697</v>
      </c>
      <c r="G252">
        <v>26.06</v>
      </c>
      <c r="H252" t="s">
        <v>10439</v>
      </c>
      <c r="I252" t="s">
        <v>8386</v>
      </c>
      <c r="J252" t="s">
        <v>8387</v>
      </c>
    </row>
    <row r="253" spans="2:10" hidden="1">
      <c r="B253" t="s">
        <v>6862</v>
      </c>
      <c r="C253" t="s">
        <v>10440</v>
      </c>
      <c r="D253" t="s">
        <v>10437</v>
      </c>
      <c r="E253">
        <v>2</v>
      </c>
      <c r="F253" s="3" t="s">
        <v>10698</v>
      </c>
      <c r="G253">
        <v>490.33100000000002</v>
      </c>
      <c r="H253" t="s">
        <v>10439</v>
      </c>
      <c r="I253" t="s">
        <v>8388</v>
      </c>
      <c r="J253" t="s">
        <v>8389</v>
      </c>
    </row>
    <row r="254" spans="2:10" hidden="1">
      <c r="B254" t="s">
        <v>6863</v>
      </c>
      <c r="C254" t="s">
        <v>10436</v>
      </c>
      <c r="D254" t="s">
        <v>10437</v>
      </c>
      <c r="E254">
        <v>22</v>
      </c>
      <c r="F254" s="3" t="s">
        <v>10699</v>
      </c>
      <c r="G254">
        <v>1.982</v>
      </c>
      <c r="H254" t="s">
        <v>10439</v>
      </c>
      <c r="I254" t="s">
        <v>8390</v>
      </c>
      <c r="J254" t="s">
        <v>8391</v>
      </c>
    </row>
    <row r="255" spans="2:10" hidden="1">
      <c r="B255" t="s">
        <v>6864</v>
      </c>
      <c r="C255" t="s">
        <v>10436</v>
      </c>
      <c r="D255" t="s">
        <v>10700</v>
      </c>
      <c r="E255">
        <v>1</v>
      </c>
      <c r="F255" s="3" t="s">
        <v>10701</v>
      </c>
      <c r="G255">
        <v>51.744</v>
      </c>
      <c r="H255" t="s">
        <v>10702</v>
      </c>
      <c r="I255" t="s">
        <v>8392</v>
      </c>
      <c r="J255" t="s">
        <v>8393</v>
      </c>
    </row>
    <row r="256" spans="2:10" hidden="1">
      <c r="B256" t="s">
        <v>6865</v>
      </c>
      <c r="C256" t="s">
        <v>10440</v>
      </c>
      <c r="D256" t="s">
        <v>10437</v>
      </c>
      <c r="E256">
        <v>1</v>
      </c>
      <c r="F256" s="3" t="s">
        <v>10703</v>
      </c>
      <c r="G256">
        <v>7.5979999999999999</v>
      </c>
      <c r="H256" t="s">
        <v>10439</v>
      </c>
      <c r="I256" t="s">
        <v>8394</v>
      </c>
      <c r="J256" t="s">
        <v>8395</v>
      </c>
    </row>
    <row r="257" spans="2:10" hidden="1">
      <c r="B257" t="s">
        <v>6866</v>
      </c>
      <c r="C257" t="s">
        <v>10440</v>
      </c>
      <c r="D257" t="s">
        <v>10437</v>
      </c>
      <c r="E257">
        <v>15</v>
      </c>
      <c r="F257" s="3" t="s">
        <v>10704</v>
      </c>
      <c r="G257">
        <v>6.3940000000000001</v>
      </c>
      <c r="H257" t="s">
        <v>10439</v>
      </c>
      <c r="I257" t="s">
        <v>8396</v>
      </c>
      <c r="J257" t="s">
        <v>8397</v>
      </c>
    </row>
    <row r="258" spans="2:10" hidden="1">
      <c r="B258" t="s">
        <v>6867</v>
      </c>
      <c r="C258" t="s">
        <v>10436</v>
      </c>
      <c r="D258" t="s">
        <v>10437</v>
      </c>
      <c r="E258">
        <v>5</v>
      </c>
      <c r="F258" s="3" t="s">
        <v>10705</v>
      </c>
      <c r="G258">
        <v>0.88900000000000001</v>
      </c>
      <c r="H258" t="s">
        <v>10439</v>
      </c>
      <c r="I258" t="s">
        <v>8398</v>
      </c>
      <c r="J258" t="s">
        <v>8399</v>
      </c>
    </row>
    <row r="259" spans="2:10" hidden="1">
      <c r="B259" t="s">
        <v>6868</v>
      </c>
      <c r="C259" t="s">
        <v>10440</v>
      </c>
      <c r="D259" t="s">
        <v>10437</v>
      </c>
      <c r="E259">
        <v>7</v>
      </c>
      <c r="F259" s="3" t="s">
        <v>10706</v>
      </c>
      <c r="G259">
        <v>324.85899999999998</v>
      </c>
      <c r="H259" t="s">
        <v>10439</v>
      </c>
      <c r="I259" t="s">
        <v>8400</v>
      </c>
      <c r="J259" t="s">
        <v>8401</v>
      </c>
    </row>
    <row r="260" spans="2:10" hidden="1">
      <c r="B260" t="s">
        <v>6869</v>
      </c>
      <c r="C260" t="s">
        <v>10440</v>
      </c>
      <c r="D260" t="s">
        <v>10437</v>
      </c>
      <c r="E260">
        <v>10</v>
      </c>
      <c r="F260" s="3" t="s">
        <v>10707</v>
      </c>
      <c r="G260">
        <v>0.26300000000000001</v>
      </c>
      <c r="H260" t="s">
        <v>10439</v>
      </c>
      <c r="I260" t="s">
        <v>8402</v>
      </c>
      <c r="J260" t="s">
        <v>8403</v>
      </c>
    </row>
    <row r="261" spans="2:10" hidden="1">
      <c r="B261" t="s">
        <v>6870</v>
      </c>
      <c r="C261" t="s">
        <v>10440</v>
      </c>
      <c r="D261" t="s">
        <v>10437</v>
      </c>
      <c r="E261">
        <v>2</v>
      </c>
      <c r="F261" s="3" t="s">
        <v>10708</v>
      </c>
      <c r="G261">
        <v>1.29</v>
      </c>
      <c r="H261" t="s">
        <v>10439</v>
      </c>
      <c r="I261" t="s">
        <v>8404</v>
      </c>
      <c r="J261" t="s">
        <v>8405</v>
      </c>
    </row>
    <row r="262" spans="2:10" hidden="1">
      <c r="B262" t="s">
        <v>6871</v>
      </c>
      <c r="C262" t="s">
        <v>10436</v>
      </c>
      <c r="D262" t="s">
        <v>10437</v>
      </c>
      <c r="E262">
        <v>3</v>
      </c>
      <c r="F262" s="3" t="s">
        <v>10709</v>
      </c>
      <c r="G262">
        <v>1.754</v>
      </c>
      <c r="H262" t="s">
        <v>10439</v>
      </c>
      <c r="I262" t="s">
        <v>8406</v>
      </c>
      <c r="J262" t="s">
        <v>8407</v>
      </c>
    </row>
    <row r="263" spans="2:10" hidden="1">
      <c r="B263" t="s">
        <v>6872</v>
      </c>
      <c r="C263" t="s">
        <v>10436</v>
      </c>
      <c r="D263" t="s">
        <v>10437</v>
      </c>
      <c r="E263">
        <v>34</v>
      </c>
      <c r="F263" s="3" t="s">
        <v>10710</v>
      </c>
      <c r="G263">
        <v>1.137</v>
      </c>
      <c r="H263" t="s">
        <v>10439</v>
      </c>
      <c r="I263" t="s">
        <v>8408</v>
      </c>
      <c r="J263" t="s">
        <v>8409</v>
      </c>
    </row>
    <row r="264" spans="2:10" hidden="1">
      <c r="B264" t="s">
        <v>6873</v>
      </c>
      <c r="C264" t="s">
        <v>10440</v>
      </c>
      <c r="D264" t="s">
        <v>10437</v>
      </c>
      <c r="E264">
        <v>1</v>
      </c>
      <c r="F264" s="3" t="s">
        <v>10711</v>
      </c>
      <c r="G264">
        <v>0.249</v>
      </c>
      <c r="H264" t="s">
        <v>10439</v>
      </c>
      <c r="I264" t="s">
        <v>8410</v>
      </c>
      <c r="J264" t="s">
        <v>8411</v>
      </c>
    </row>
    <row r="265" spans="2:10" hidden="1">
      <c r="B265" t="s">
        <v>6874</v>
      </c>
      <c r="C265" t="s">
        <v>10436</v>
      </c>
      <c r="D265" t="s">
        <v>10437</v>
      </c>
      <c r="E265">
        <v>4</v>
      </c>
      <c r="F265" s="3" t="s">
        <v>10712</v>
      </c>
      <c r="G265">
        <v>159.77199999999999</v>
      </c>
      <c r="H265" t="s">
        <v>10439</v>
      </c>
      <c r="I265" t="s">
        <v>8412</v>
      </c>
      <c r="J265" t="s">
        <v>8413</v>
      </c>
    </row>
    <row r="266" spans="2:10" hidden="1">
      <c r="B266" t="s">
        <v>6875</v>
      </c>
      <c r="C266" t="s">
        <v>10440</v>
      </c>
      <c r="D266" t="s">
        <v>10437</v>
      </c>
      <c r="E266">
        <v>4</v>
      </c>
      <c r="F266" s="3" t="s">
        <v>10713</v>
      </c>
      <c r="G266">
        <v>375.01100000000002</v>
      </c>
      <c r="H266" t="s">
        <v>10439</v>
      </c>
      <c r="I266" t="s">
        <v>8414</v>
      </c>
      <c r="J266" t="s">
        <v>8415</v>
      </c>
    </row>
    <row r="267" spans="2:10" hidden="1">
      <c r="B267" t="s">
        <v>6876</v>
      </c>
      <c r="C267" t="s">
        <v>10436</v>
      </c>
      <c r="D267" t="s">
        <v>10437</v>
      </c>
      <c r="E267">
        <v>2</v>
      </c>
      <c r="F267" s="3" t="s">
        <v>10714</v>
      </c>
      <c r="G267">
        <v>25.638000000000002</v>
      </c>
      <c r="H267" t="s">
        <v>10439</v>
      </c>
      <c r="I267" t="s">
        <v>8416</v>
      </c>
      <c r="J267" t="s">
        <v>8417</v>
      </c>
    </row>
    <row r="268" spans="2:10" hidden="1">
      <c r="B268" t="s">
        <v>6877</v>
      </c>
      <c r="C268" t="s">
        <v>10440</v>
      </c>
      <c r="D268" t="s">
        <v>10437</v>
      </c>
      <c r="E268">
        <v>24</v>
      </c>
      <c r="F268" s="3" t="s">
        <v>10715</v>
      </c>
      <c r="G268">
        <v>8.4130000000000003</v>
      </c>
      <c r="H268" t="s">
        <v>10439</v>
      </c>
      <c r="I268" t="s">
        <v>8418</v>
      </c>
      <c r="J268" t="s">
        <v>8419</v>
      </c>
    </row>
    <row r="269" spans="2:10" hidden="1">
      <c r="B269" t="s">
        <v>6878</v>
      </c>
      <c r="C269" t="s">
        <v>10436</v>
      </c>
      <c r="D269" t="s">
        <v>10437</v>
      </c>
      <c r="E269">
        <v>2</v>
      </c>
      <c r="F269" s="3" t="s">
        <v>10716</v>
      </c>
      <c r="G269">
        <v>1.8560000000000001</v>
      </c>
      <c r="H269" t="s">
        <v>10439</v>
      </c>
      <c r="I269" t="s">
        <v>8420</v>
      </c>
      <c r="J269" t="s">
        <v>8421</v>
      </c>
    </row>
    <row r="270" spans="2:10" hidden="1">
      <c r="B270" t="s">
        <v>6879</v>
      </c>
      <c r="C270" t="s">
        <v>10436</v>
      </c>
      <c r="D270" t="s">
        <v>10437</v>
      </c>
      <c r="E270">
        <v>1</v>
      </c>
      <c r="F270" s="3" t="s">
        <v>10717</v>
      </c>
      <c r="G270">
        <v>226.26400000000001</v>
      </c>
      <c r="H270" t="s">
        <v>10439</v>
      </c>
      <c r="I270" t="s">
        <v>8422</v>
      </c>
      <c r="J270" t="s">
        <v>8423</v>
      </c>
    </row>
    <row r="271" spans="2:10" hidden="1">
      <c r="B271" t="s">
        <v>6880</v>
      </c>
      <c r="C271" t="s">
        <v>10436</v>
      </c>
      <c r="D271" t="s">
        <v>10437</v>
      </c>
      <c r="E271">
        <v>9</v>
      </c>
      <c r="F271" s="3" t="s">
        <v>10718</v>
      </c>
      <c r="G271">
        <v>50.067999999999998</v>
      </c>
      <c r="H271" t="s">
        <v>10439</v>
      </c>
      <c r="I271" t="s">
        <v>8424</v>
      </c>
      <c r="J271" t="s">
        <v>8425</v>
      </c>
    </row>
    <row r="272" spans="2:10" hidden="1">
      <c r="B272" t="s">
        <v>6881</v>
      </c>
      <c r="C272" t="s">
        <v>10440</v>
      </c>
      <c r="D272" t="s">
        <v>10437</v>
      </c>
      <c r="E272">
        <v>25</v>
      </c>
      <c r="F272" s="3" t="s">
        <v>10719</v>
      </c>
      <c r="G272">
        <v>0.93700000000000006</v>
      </c>
      <c r="H272" t="s">
        <v>10439</v>
      </c>
      <c r="I272" t="s">
        <v>8426</v>
      </c>
      <c r="J272" t="s">
        <v>8427</v>
      </c>
    </row>
    <row r="273" spans="2:10" hidden="1">
      <c r="B273" t="s">
        <v>6882</v>
      </c>
      <c r="C273" t="s">
        <v>10436</v>
      </c>
      <c r="D273" t="s">
        <v>10437</v>
      </c>
      <c r="E273">
        <v>4</v>
      </c>
      <c r="F273" s="3" t="s">
        <v>10720</v>
      </c>
      <c r="G273">
        <v>32.249000000000002</v>
      </c>
      <c r="H273" t="s">
        <v>10439</v>
      </c>
      <c r="I273" t="s">
        <v>8428</v>
      </c>
      <c r="J273" t="s">
        <v>8429</v>
      </c>
    </row>
    <row r="274" spans="2:10" hidden="1">
      <c r="B274" t="s">
        <v>6883</v>
      </c>
      <c r="C274" t="s">
        <v>10436</v>
      </c>
      <c r="D274" t="s">
        <v>10448</v>
      </c>
      <c r="E274">
        <v>1</v>
      </c>
      <c r="F274" s="3" t="s">
        <v>10721</v>
      </c>
      <c r="G274">
        <v>1.2769999999999999</v>
      </c>
      <c r="H274" t="s">
        <v>10722</v>
      </c>
      <c r="I274" t="s">
        <v>8430</v>
      </c>
      <c r="J274" t="s">
        <v>8431</v>
      </c>
    </row>
    <row r="275" spans="2:10" hidden="1">
      <c r="B275" t="s">
        <v>6884</v>
      </c>
      <c r="C275" t="s">
        <v>10436</v>
      </c>
      <c r="D275" t="s">
        <v>10437</v>
      </c>
      <c r="E275">
        <v>3</v>
      </c>
      <c r="F275" s="3" t="s">
        <v>10723</v>
      </c>
      <c r="G275">
        <v>3.02</v>
      </c>
      <c r="H275" t="s">
        <v>10439</v>
      </c>
      <c r="I275" t="s">
        <v>8432</v>
      </c>
      <c r="J275" t="s">
        <v>8433</v>
      </c>
    </row>
    <row r="276" spans="2:10" hidden="1">
      <c r="B276" t="s">
        <v>6885</v>
      </c>
      <c r="C276" t="s">
        <v>10436</v>
      </c>
      <c r="D276" t="s">
        <v>10437</v>
      </c>
      <c r="E276">
        <v>11</v>
      </c>
      <c r="F276" s="3" t="s">
        <v>10724</v>
      </c>
      <c r="G276">
        <v>6.92</v>
      </c>
      <c r="H276" t="s">
        <v>10439</v>
      </c>
      <c r="I276" t="s">
        <v>8434</v>
      </c>
      <c r="J276" t="s">
        <v>8435</v>
      </c>
    </row>
    <row r="277" spans="2:10" hidden="1">
      <c r="B277" t="s">
        <v>6886</v>
      </c>
      <c r="C277" t="s">
        <v>10436</v>
      </c>
      <c r="D277" t="s">
        <v>10437</v>
      </c>
      <c r="E277">
        <v>3</v>
      </c>
      <c r="F277" s="3" t="s">
        <v>10725</v>
      </c>
      <c r="G277">
        <v>51.920999999999999</v>
      </c>
      <c r="H277" t="s">
        <v>10439</v>
      </c>
      <c r="I277" t="s">
        <v>8436</v>
      </c>
      <c r="J277" t="s">
        <v>8437</v>
      </c>
    </row>
    <row r="278" spans="2:10" hidden="1">
      <c r="B278" t="s">
        <v>6887</v>
      </c>
      <c r="C278" t="s">
        <v>10440</v>
      </c>
      <c r="D278" t="s">
        <v>10437</v>
      </c>
      <c r="E278">
        <v>9</v>
      </c>
      <c r="F278" s="3" t="s">
        <v>10726</v>
      </c>
      <c r="G278">
        <v>2.3029999999999999</v>
      </c>
      <c r="H278" t="s">
        <v>10439</v>
      </c>
      <c r="I278" t="s">
        <v>8438</v>
      </c>
      <c r="J278" t="s">
        <v>8439</v>
      </c>
    </row>
    <row r="279" spans="2:10" hidden="1">
      <c r="B279" t="s">
        <v>6888</v>
      </c>
      <c r="C279" t="s">
        <v>10436</v>
      </c>
      <c r="D279" t="s">
        <v>10437</v>
      </c>
      <c r="E279">
        <v>1</v>
      </c>
      <c r="F279" s="3" t="s">
        <v>10727</v>
      </c>
      <c r="G279">
        <v>1.587</v>
      </c>
      <c r="H279" t="s">
        <v>10439</v>
      </c>
      <c r="I279" t="s">
        <v>8440</v>
      </c>
      <c r="J279" t="s">
        <v>8441</v>
      </c>
    </row>
    <row r="280" spans="2:10" hidden="1">
      <c r="B280" t="s">
        <v>6889</v>
      </c>
      <c r="C280" t="s">
        <v>10436</v>
      </c>
      <c r="D280" t="s">
        <v>10437</v>
      </c>
      <c r="E280">
        <v>13</v>
      </c>
      <c r="F280" s="3" t="s">
        <v>10728</v>
      </c>
      <c r="G280">
        <v>1.2609999999999999</v>
      </c>
      <c r="H280" t="s">
        <v>10439</v>
      </c>
      <c r="I280" t="s">
        <v>8442</v>
      </c>
      <c r="J280" t="s">
        <v>8443</v>
      </c>
    </row>
    <row r="281" spans="2:10" hidden="1">
      <c r="B281" t="s">
        <v>6890</v>
      </c>
      <c r="C281" t="s">
        <v>10436</v>
      </c>
      <c r="D281" t="s">
        <v>10437</v>
      </c>
      <c r="E281">
        <v>2</v>
      </c>
      <c r="F281" s="3" t="s">
        <v>10729</v>
      </c>
      <c r="G281">
        <v>0.995</v>
      </c>
      <c r="H281" t="s">
        <v>10439</v>
      </c>
      <c r="I281" t="s">
        <v>8444</v>
      </c>
      <c r="J281" t="s">
        <v>8445</v>
      </c>
    </row>
    <row r="282" spans="2:10" hidden="1">
      <c r="B282" t="s">
        <v>6891</v>
      </c>
      <c r="C282" t="s">
        <v>10436</v>
      </c>
      <c r="D282" t="s">
        <v>10437</v>
      </c>
      <c r="E282">
        <v>1</v>
      </c>
      <c r="F282" s="3" t="s">
        <v>10730</v>
      </c>
      <c r="G282">
        <v>0.13700000000000001</v>
      </c>
      <c r="H282" t="s">
        <v>10439</v>
      </c>
      <c r="I282" t="s">
        <v>8446</v>
      </c>
      <c r="J282" t="s">
        <v>8447</v>
      </c>
    </row>
    <row r="283" spans="2:10" hidden="1">
      <c r="B283" t="s">
        <v>6892</v>
      </c>
      <c r="C283" t="s">
        <v>10436</v>
      </c>
      <c r="D283" t="s">
        <v>10437</v>
      </c>
      <c r="E283">
        <v>11</v>
      </c>
      <c r="F283" s="3" t="s">
        <v>10731</v>
      </c>
      <c r="G283">
        <v>2.1070000000000002</v>
      </c>
      <c r="H283" t="s">
        <v>10439</v>
      </c>
      <c r="I283" t="s">
        <v>8448</v>
      </c>
      <c r="J283" t="s">
        <v>8449</v>
      </c>
    </row>
    <row r="284" spans="2:10" hidden="1">
      <c r="B284" t="s">
        <v>6893</v>
      </c>
      <c r="C284" t="s">
        <v>10436</v>
      </c>
      <c r="D284" t="s">
        <v>10437</v>
      </c>
      <c r="E284">
        <v>4</v>
      </c>
      <c r="F284" s="3" t="s">
        <v>10732</v>
      </c>
      <c r="G284">
        <v>25.977</v>
      </c>
      <c r="H284" t="s">
        <v>10439</v>
      </c>
      <c r="I284" t="s">
        <v>8450</v>
      </c>
      <c r="J284" t="s">
        <v>8451</v>
      </c>
    </row>
    <row r="285" spans="2:10" hidden="1">
      <c r="B285" t="s">
        <v>6894</v>
      </c>
      <c r="C285" t="s">
        <v>10436</v>
      </c>
      <c r="D285" t="s">
        <v>10437</v>
      </c>
      <c r="E285">
        <v>13</v>
      </c>
      <c r="F285" s="3" t="s">
        <v>10733</v>
      </c>
      <c r="G285">
        <v>20.192</v>
      </c>
      <c r="H285" t="s">
        <v>10439</v>
      </c>
      <c r="I285" t="s">
        <v>8452</v>
      </c>
      <c r="J285" t="s">
        <v>8453</v>
      </c>
    </row>
    <row r="286" spans="2:10" hidden="1">
      <c r="B286" t="s">
        <v>6895</v>
      </c>
      <c r="C286" t="s">
        <v>10440</v>
      </c>
      <c r="D286" t="s">
        <v>10437</v>
      </c>
      <c r="E286">
        <v>15</v>
      </c>
      <c r="F286" s="3" t="s">
        <v>10734</v>
      </c>
      <c r="G286">
        <v>18.97</v>
      </c>
      <c r="H286" t="s">
        <v>10439</v>
      </c>
      <c r="I286" t="s">
        <v>8454</v>
      </c>
      <c r="J286" t="s">
        <v>8455</v>
      </c>
    </row>
    <row r="287" spans="2:10" hidden="1">
      <c r="B287" t="s">
        <v>6896</v>
      </c>
      <c r="C287" t="s">
        <v>10436</v>
      </c>
      <c r="D287" t="s">
        <v>10437</v>
      </c>
      <c r="E287">
        <v>2</v>
      </c>
      <c r="F287" s="3" t="s">
        <v>10735</v>
      </c>
      <c r="G287">
        <v>0.78600000000000003</v>
      </c>
      <c r="H287" t="s">
        <v>10439</v>
      </c>
      <c r="I287" t="s">
        <v>8456</v>
      </c>
      <c r="J287" t="s">
        <v>8457</v>
      </c>
    </row>
    <row r="288" spans="2:10" hidden="1">
      <c r="B288" t="s">
        <v>6897</v>
      </c>
      <c r="C288" t="s">
        <v>10440</v>
      </c>
      <c r="D288" t="s">
        <v>10437</v>
      </c>
      <c r="E288">
        <v>7</v>
      </c>
      <c r="F288" s="3" t="s">
        <v>10736</v>
      </c>
      <c r="G288">
        <v>1011.605</v>
      </c>
      <c r="H288" t="s">
        <v>10439</v>
      </c>
      <c r="I288" t="s">
        <v>8458</v>
      </c>
      <c r="J288" t="s">
        <v>8459</v>
      </c>
    </row>
    <row r="289" spans="1:18" hidden="1">
      <c r="B289" t="s">
        <v>6898</v>
      </c>
      <c r="C289" t="s">
        <v>10440</v>
      </c>
      <c r="D289" t="s">
        <v>10437</v>
      </c>
      <c r="E289">
        <v>34</v>
      </c>
      <c r="F289" s="3" t="s">
        <v>10737</v>
      </c>
      <c r="G289">
        <v>2.4910000000000001</v>
      </c>
      <c r="H289" t="s">
        <v>10439</v>
      </c>
      <c r="I289" t="s">
        <v>8460</v>
      </c>
      <c r="J289" t="s">
        <v>8461</v>
      </c>
    </row>
    <row r="290" spans="1:18" hidden="1">
      <c r="B290" t="s">
        <v>6899</v>
      </c>
      <c r="C290" t="s">
        <v>10440</v>
      </c>
      <c r="D290" t="s">
        <v>10437</v>
      </c>
      <c r="E290">
        <v>13</v>
      </c>
      <c r="F290" s="3" t="s">
        <v>10738</v>
      </c>
      <c r="G290">
        <v>69.510999999999996</v>
      </c>
      <c r="H290" t="s">
        <v>10439</v>
      </c>
      <c r="I290" t="s">
        <v>8462</v>
      </c>
      <c r="J290" t="s">
        <v>8463</v>
      </c>
    </row>
    <row r="291" spans="1:18" hidden="1">
      <c r="B291" t="s">
        <v>6900</v>
      </c>
      <c r="C291" t="s">
        <v>10440</v>
      </c>
      <c r="D291" t="s">
        <v>10437</v>
      </c>
      <c r="E291">
        <v>1</v>
      </c>
      <c r="F291" s="3" t="s">
        <v>10739</v>
      </c>
      <c r="G291">
        <v>0.80200000000000005</v>
      </c>
      <c r="H291" t="s">
        <v>10439</v>
      </c>
      <c r="I291" t="s">
        <v>8464</v>
      </c>
      <c r="J291" t="s">
        <v>8465</v>
      </c>
    </row>
    <row r="292" spans="1:18" hidden="1">
      <c r="B292" t="s">
        <v>6901</v>
      </c>
      <c r="C292" t="s">
        <v>10440</v>
      </c>
      <c r="D292" t="s">
        <v>10437</v>
      </c>
      <c r="E292">
        <v>18</v>
      </c>
      <c r="F292" s="3" t="s">
        <v>10740</v>
      </c>
      <c r="G292">
        <v>66.349999999999994</v>
      </c>
      <c r="H292" t="s">
        <v>10439</v>
      </c>
      <c r="I292" t="s">
        <v>8466</v>
      </c>
      <c r="J292" t="s">
        <v>8467</v>
      </c>
    </row>
    <row r="293" spans="1:18" hidden="1">
      <c r="B293" t="s">
        <v>6902</v>
      </c>
      <c r="C293" t="s">
        <v>10436</v>
      </c>
      <c r="D293" t="s">
        <v>10437</v>
      </c>
      <c r="E293">
        <v>10</v>
      </c>
      <c r="F293" s="3" t="s">
        <v>10741</v>
      </c>
      <c r="G293">
        <v>1.907</v>
      </c>
      <c r="H293" t="s">
        <v>10439</v>
      </c>
      <c r="I293" t="s">
        <v>8468</v>
      </c>
      <c r="J293" t="s">
        <v>8469</v>
      </c>
    </row>
    <row r="294" spans="1:18">
      <c r="A294" s="6"/>
      <c r="B294" s="6" t="s">
        <v>6903</v>
      </c>
      <c r="C294" s="6" t="s">
        <v>10436</v>
      </c>
      <c r="D294" s="6" t="s">
        <v>10448</v>
      </c>
      <c r="E294" s="6">
        <v>26</v>
      </c>
      <c r="F294" s="7" t="s">
        <v>10742</v>
      </c>
      <c r="G294" s="8">
        <v>8778.8940000000002</v>
      </c>
      <c r="H294" s="6" t="s">
        <v>10743</v>
      </c>
      <c r="I294" s="6" t="s">
        <v>8470</v>
      </c>
      <c r="J294" s="6" t="s">
        <v>8471</v>
      </c>
      <c r="K294" s="6"/>
      <c r="L294" s="6"/>
      <c r="M294" s="6"/>
      <c r="N294" s="6"/>
      <c r="O294" s="6"/>
      <c r="P294" s="6"/>
      <c r="Q294" s="6"/>
      <c r="R294" s="6"/>
    </row>
    <row r="295" spans="1:18" hidden="1">
      <c r="B295" t="s">
        <v>6904</v>
      </c>
      <c r="C295" t="s">
        <v>10436</v>
      </c>
      <c r="D295" t="s">
        <v>10437</v>
      </c>
      <c r="E295">
        <v>4</v>
      </c>
      <c r="F295" s="3" t="s">
        <v>10744</v>
      </c>
      <c r="G295">
        <v>49.094999999999999</v>
      </c>
      <c r="H295" t="s">
        <v>10439</v>
      </c>
      <c r="I295" t="s">
        <v>8472</v>
      </c>
      <c r="J295" t="s">
        <v>8473</v>
      </c>
    </row>
    <row r="296" spans="1:18" hidden="1">
      <c r="B296" t="s">
        <v>6905</v>
      </c>
      <c r="C296" t="s">
        <v>10440</v>
      </c>
      <c r="D296" t="s">
        <v>10437</v>
      </c>
      <c r="E296">
        <v>5</v>
      </c>
      <c r="F296" s="3" t="s">
        <v>10745</v>
      </c>
      <c r="G296">
        <v>17.486999999999998</v>
      </c>
      <c r="H296" t="s">
        <v>10439</v>
      </c>
      <c r="I296" t="s">
        <v>8474</v>
      </c>
      <c r="J296" t="s">
        <v>8475</v>
      </c>
    </row>
    <row r="297" spans="1:18" hidden="1">
      <c r="B297" t="s">
        <v>6906</v>
      </c>
      <c r="C297" t="s">
        <v>10440</v>
      </c>
      <c r="D297" t="s">
        <v>10437</v>
      </c>
      <c r="E297">
        <v>8</v>
      </c>
      <c r="F297" s="3" t="s">
        <v>10746</v>
      </c>
      <c r="G297">
        <v>38.511000000000003</v>
      </c>
      <c r="H297" t="s">
        <v>10439</v>
      </c>
      <c r="I297" t="s">
        <v>8476</v>
      </c>
      <c r="J297" t="s">
        <v>8477</v>
      </c>
    </row>
    <row r="298" spans="1:18" hidden="1">
      <c r="B298" t="s">
        <v>6907</v>
      </c>
      <c r="C298" t="s">
        <v>10440</v>
      </c>
      <c r="D298" t="s">
        <v>10437</v>
      </c>
      <c r="E298">
        <v>19</v>
      </c>
      <c r="F298" s="3" t="s">
        <v>10747</v>
      </c>
      <c r="G298">
        <v>25.257999999999999</v>
      </c>
      <c r="H298" t="s">
        <v>10439</v>
      </c>
      <c r="I298" t="s">
        <v>8478</v>
      </c>
      <c r="J298" t="s">
        <v>8479</v>
      </c>
    </row>
    <row r="299" spans="1:18" hidden="1">
      <c r="B299" t="s">
        <v>6908</v>
      </c>
      <c r="C299" t="s">
        <v>10440</v>
      </c>
      <c r="D299" t="s">
        <v>10437</v>
      </c>
      <c r="E299">
        <v>7</v>
      </c>
      <c r="F299" s="3" t="s">
        <v>10748</v>
      </c>
      <c r="G299">
        <v>1.012</v>
      </c>
      <c r="H299" t="s">
        <v>10439</v>
      </c>
      <c r="I299" t="s">
        <v>8480</v>
      </c>
      <c r="J299" t="s">
        <v>8481</v>
      </c>
    </row>
    <row r="300" spans="1:18" hidden="1">
      <c r="B300" t="s">
        <v>6909</v>
      </c>
      <c r="C300" t="s">
        <v>10440</v>
      </c>
      <c r="D300" t="s">
        <v>10437</v>
      </c>
      <c r="E300">
        <v>9</v>
      </c>
      <c r="F300" s="3" t="s">
        <v>10749</v>
      </c>
      <c r="G300">
        <v>97.980999999999995</v>
      </c>
      <c r="H300" t="s">
        <v>10439</v>
      </c>
      <c r="I300" t="s">
        <v>8482</v>
      </c>
      <c r="J300" t="s">
        <v>8483</v>
      </c>
    </row>
    <row r="301" spans="1:18" hidden="1">
      <c r="B301" t="s">
        <v>6910</v>
      </c>
      <c r="C301" t="s">
        <v>10440</v>
      </c>
      <c r="D301" t="s">
        <v>10437</v>
      </c>
      <c r="E301">
        <v>18</v>
      </c>
      <c r="F301" s="3" t="s">
        <v>10750</v>
      </c>
      <c r="G301">
        <v>959.87400000000002</v>
      </c>
      <c r="H301" t="s">
        <v>10439</v>
      </c>
      <c r="I301" t="s">
        <v>8484</v>
      </c>
      <c r="J301" t="s">
        <v>8485</v>
      </c>
    </row>
    <row r="302" spans="1:18" hidden="1">
      <c r="B302" t="s">
        <v>6911</v>
      </c>
      <c r="C302" t="s">
        <v>10440</v>
      </c>
      <c r="D302" t="s">
        <v>10437</v>
      </c>
      <c r="E302">
        <v>12</v>
      </c>
      <c r="F302" s="3" t="s">
        <v>10751</v>
      </c>
      <c r="G302">
        <v>7.0369999999999999</v>
      </c>
      <c r="H302" t="s">
        <v>10439</v>
      </c>
      <c r="I302" t="s">
        <v>8486</v>
      </c>
      <c r="J302" t="s">
        <v>8487</v>
      </c>
    </row>
    <row r="303" spans="1:18" hidden="1">
      <c r="B303" t="s">
        <v>6912</v>
      </c>
      <c r="C303" t="s">
        <v>10436</v>
      </c>
      <c r="D303" t="s">
        <v>10437</v>
      </c>
      <c r="E303">
        <v>1</v>
      </c>
      <c r="F303" s="3" t="s">
        <v>10752</v>
      </c>
      <c r="G303">
        <v>765.04</v>
      </c>
      <c r="H303" t="s">
        <v>10439</v>
      </c>
      <c r="I303" t="s">
        <v>8488</v>
      </c>
      <c r="J303" t="s">
        <v>8489</v>
      </c>
    </row>
    <row r="304" spans="1:18" hidden="1">
      <c r="B304" t="s">
        <v>6913</v>
      </c>
      <c r="C304" t="s">
        <v>10440</v>
      </c>
      <c r="D304" t="s">
        <v>10437</v>
      </c>
      <c r="E304">
        <v>1</v>
      </c>
      <c r="F304" s="3" t="s">
        <v>10753</v>
      </c>
      <c r="G304">
        <v>504.53199999999998</v>
      </c>
      <c r="H304" t="s">
        <v>10439</v>
      </c>
      <c r="I304" t="s">
        <v>8490</v>
      </c>
      <c r="J304" t="s">
        <v>8491</v>
      </c>
    </row>
    <row r="305" spans="2:10" hidden="1">
      <c r="B305" t="s">
        <v>6914</v>
      </c>
      <c r="C305" t="s">
        <v>10440</v>
      </c>
      <c r="D305" t="s">
        <v>10437</v>
      </c>
      <c r="E305">
        <v>9</v>
      </c>
      <c r="F305" s="3" t="s">
        <v>10754</v>
      </c>
      <c r="G305">
        <v>550.96900000000005</v>
      </c>
      <c r="H305" t="s">
        <v>10439</v>
      </c>
      <c r="I305" t="s">
        <v>8492</v>
      </c>
      <c r="J305" t="s">
        <v>8493</v>
      </c>
    </row>
    <row r="306" spans="2:10" hidden="1">
      <c r="B306" t="s">
        <v>6915</v>
      </c>
      <c r="C306" t="s">
        <v>10440</v>
      </c>
      <c r="D306" t="s">
        <v>10437</v>
      </c>
      <c r="E306">
        <v>7</v>
      </c>
      <c r="F306" s="3" t="s">
        <v>10755</v>
      </c>
      <c r="G306">
        <v>491.875</v>
      </c>
      <c r="H306" t="s">
        <v>10439</v>
      </c>
      <c r="I306" t="s">
        <v>8494</v>
      </c>
      <c r="J306" t="s">
        <v>8495</v>
      </c>
    </row>
    <row r="307" spans="2:10" hidden="1">
      <c r="B307" t="s">
        <v>6916</v>
      </c>
      <c r="C307" t="s">
        <v>10440</v>
      </c>
      <c r="D307" t="s">
        <v>10437</v>
      </c>
      <c r="E307">
        <v>12</v>
      </c>
      <c r="F307" s="3" t="s">
        <v>10756</v>
      </c>
      <c r="G307">
        <v>19.673999999999999</v>
      </c>
      <c r="H307" t="s">
        <v>10439</v>
      </c>
      <c r="I307" t="s">
        <v>8496</v>
      </c>
      <c r="J307" t="s">
        <v>8497</v>
      </c>
    </row>
    <row r="308" spans="2:10" hidden="1">
      <c r="B308" t="s">
        <v>6917</v>
      </c>
      <c r="C308" t="s">
        <v>10440</v>
      </c>
      <c r="D308" t="s">
        <v>10700</v>
      </c>
      <c r="E308">
        <v>8</v>
      </c>
      <c r="F308" s="3" t="s">
        <v>10757</v>
      </c>
      <c r="G308">
        <v>1046.277</v>
      </c>
      <c r="H308" t="s">
        <v>10758</v>
      </c>
      <c r="I308" t="s">
        <v>8498</v>
      </c>
      <c r="J308" t="s">
        <v>8499</v>
      </c>
    </row>
    <row r="309" spans="2:10" hidden="1">
      <c r="B309" t="s">
        <v>6918</v>
      </c>
      <c r="C309" t="s">
        <v>10436</v>
      </c>
      <c r="D309" t="s">
        <v>10437</v>
      </c>
      <c r="E309">
        <v>2</v>
      </c>
      <c r="F309" s="3" t="s">
        <v>10759</v>
      </c>
      <c r="G309">
        <v>26.181999999999999</v>
      </c>
      <c r="H309" t="s">
        <v>10439</v>
      </c>
      <c r="I309" t="s">
        <v>8500</v>
      </c>
      <c r="J309" t="s">
        <v>8501</v>
      </c>
    </row>
    <row r="310" spans="2:10" hidden="1">
      <c r="B310" t="s">
        <v>6919</v>
      </c>
      <c r="C310" t="s">
        <v>10440</v>
      </c>
      <c r="D310" t="s">
        <v>10437</v>
      </c>
      <c r="E310">
        <v>7</v>
      </c>
      <c r="F310" s="3" t="s">
        <v>10760</v>
      </c>
      <c r="G310">
        <v>68.150999999999996</v>
      </c>
      <c r="H310" t="s">
        <v>10439</v>
      </c>
      <c r="I310" t="s">
        <v>8502</v>
      </c>
      <c r="J310" t="s">
        <v>8503</v>
      </c>
    </row>
    <row r="311" spans="2:10" hidden="1">
      <c r="B311" t="s">
        <v>6920</v>
      </c>
      <c r="C311" t="s">
        <v>10436</v>
      </c>
      <c r="D311" t="s">
        <v>10448</v>
      </c>
      <c r="E311">
        <v>7</v>
      </c>
      <c r="F311" s="3" t="s">
        <v>10761</v>
      </c>
      <c r="G311">
        <v>2533.9940000000001</v>
      </c>
      <c r="H311" t="s">
        <v>10762</v>
      </c>
      <c r="I311" t="s">
        <v>8504</v>
      </c>
      <c r="J311" t="s">
        <v>8505</v>
      </c>
    </row>
    <row r="312" spans="2:10" hidden="1">
      <c r="B312" t="s">
        <v>6921</v>
      </c>
      <c r="C312" t="s">
        <v>10436</v>
      </c>
      <c r="D312" t="s">
        <v>10437</v>
      </c>
      <c r="E312">
        <v>5</v>
      </c>
      <c r="F312" s="3" t="s">
        <v>10763</v>
      </c>
      <c r="G312">
        <v>94.174999999999997</v>
      </c>
      <c r="H312" t="s">
        <v>10439</v>
      </c>
      <c r="I312" t="s">
        <v>8506</v>
      </c>
      <c r="J312" t="s">
        <v>8507</v>
      </c>
    </row>
    <row r="313" spans="2:10" hidden="1">
      <c r="B313" t="s">
        <v>6922</v>
      </c>
      <c r="C313" t="s">
        <v>10436</v>
      </c>
      <c r="D313" t="s">
        <v>10437</v>
      </c>
      <c r="E313">
        <v>5</v>
      </c>
      <c r="F313" s="3" t="s">
        <v>10764</v>
      </c>
      <c r="G313">
        <v>82.448999999999998</v>
      </c>
      <c r="H313" t="s">
        <v>10439</v>
      </c>
      <c r="I313" t="s">
        <v>8508</v>
      </c>
      <c r="J313" t="s">
        <v>8509</v>
      </c>
    </row>
    <row r="314" spans="2:10" hidden="1">
      <c r="B314" t="s">
        <v>6923</v>
      </c>
      <c r="C314" t="s">
        <v>10440</v>
      </c>
      <c r="D314" t="s">
        <v>10437</v>
      </c>
      <c r="E314">
        <v>9</v>
      </c>
      <c r="F314" s="3" t="s">
        <v>10765</v>
      </c>
      <c r="G314">
        <v>447.17599999999999</v>
      </c>
      <c r="H314" t="s">
        <v>10439</v>
      </c>
      <c r="I314" t="s">
        <v>8510</v>
      </c>
      <c r="J314" t="s">
        <v>8511</v>
      </c>
    </row>
    <row r="315" spans="2:10" hidden="1">
      <c r="B315" t="s">
        <v>6924</v>
      </c>
      <c r="C315" t="s">
        <v>10436</v>
      </c>
      <c r="D315" t="s">
        <v>10437</v>
      </c>
      <c r="E315">
        <v>10</v>
      </c>
      <c r="F315" s="3" t="s">
        <v>10766</v>
      </c>
      <c r="G315">
        <v>451.26</v>
      </c>
      <c r="H315" t="s">
        <v>10439</v>
      </c>
      <c r="I315" t="s">
        <v>8512</v>
      </c>
      <c r="J315" t="s">
        <v>8513</v>
      </c>
    </row>
    <row r="316" spans="2:10" hidden="1">
      <c r="B316" t="s">
        <v>6925</v>
      </c>
      <c r="C316" t="s">
        <v>10436</v>
      </c>
      <c r="D316" t="s">
        <v>10437</v>
      </c>
      <c r="E316">
        <v>21</v>
      </c>
      <c r="F316" s="3" t="s">
        <v>10767</v>
      </c>
      <c r="G316">
        <v>495.875</v>
      </c>
      <c r="H316" t="s">
        <v>10439</v>
      </c>
      <c r="I316" t="s">
        <v>8514</v>
      </c>
      <c r="J316" t="s">
        <v>8515</v>
      </c>
    </row>
    <row r="317" spans="2:10" hidden="1">
      <c r="B317" t="s">
        <v>6926</v>
      </c>
      <c r="C317" t="s">
        <v>10440</v>
      </c>
      <c r="D317" t="s">
        <v>10437</v>
      </c>
      <c r="E317">
        <v>4</v>
      </c>
      <c r="F317" s="3" t="s">
        <v>10768</v>
      </c>
      <c r="G317">
        <v>4.1630000000000003</v>
      </c>
      <c r="H317" t="s">
        <v>10439</v>
      </c>
      <c r="I317" t="s">
        <v>8516</v>
      </c>
      <c r="J317" t="s">
        <v>8517</v>
      </c>
    </row>
    <row r="318" spans="2:10" hidden="1">
      <c r="B318" t="s">
        <v>6927</v>
      </c>
      <c r="C318" t="s">
        <v>10436</v>
      </c>
      <c r="D318" t="s">
        <v>10437</v>
      </c>
      <c r="E318">
        <v>14</v>
      </c>
      <c r="F318" s="3" t="s">
        <v>10769</v>
      </c>
      <c r="G318">
        <v>86.966999999999999</v>
      </c>
      <c r="H318" t="s">
        <v>10439</v>
      </c>
      <c r="I318" t="s">
        <v>8518</v>
      </c>
      <c r="J318" t="s">
        <v>8519</v>
      </c>
    </row>
    <row r="319" spans="2:10" hidden="1">
      <c r="B319" t="s">
        <v>6928</v>
      </c>
      <c r="C319" t="s">
        <v>10436</v>
      </c>
      <c r="D319" t="s">
        <v>10700</v>
      </c>
      <c r="E319">
        <v>2</v>
      </c>
      <c r="F319" s="3" t="s">
        <v>10770</v>
      </c>
      <c r="G319">
        <v>3482.915</v>
      </c>
      <c r="H319" t="s">
        <v>10771</v>
      </c>
      <c r="I319" t="s">
        <v>8520</v>
      </c>
      <c r="J319" t="s">
        <v>8521</v>
      </c>
    </row>
    <row r="320" spans="2:10" hidden="1">
      <c r="B320" t="s">
        <v>6929</v>
      </c>
      <c r="C320" t="s">
        <v>10440</v>
      </c>
      <c r="D320" t="s">
        <v>10437</v>
      </c>
      <c r="E320">
        <v>12</v>
      </c>
      <c r="F320" s="3" t="s">
        <v>10772</v>
      </c>
      <c r="G320">
        <v>40.351999999999997</v>
      </c>
      <c r="H320" t="s">
        <v>10439</v>
      </c>
      <c r="I320" t="s">
        <v>8522</v>
      </c>
      <c r="J320" t="s">
        <v>8523</v>
      </c>
    </row>
    <row r="321" spans="2:10" hidden="1">
      <c r="B321" t="s">
        <v>6930</v>
      </c>
      <c r="C321" t="s">
        <v>10436</v>
      </c>
      <c r="D321" t="s">
        <v>10437</v>
      </c>
      <c r="E321">
        <v>21</v>
      </c>
      <c r="F321" s="3" t="s">
        <v>10773</v>
      </c>
      <c r="G321">
        <v>68.537999999999997</v>
      </c>
      <c r="H321" t="s">
        <v>10439</v>
      </c>
      <c r="I321" t="s">
        <v>8524</v>
      </c>
      <c r="J321" t="s">
        <v>8525</v>
      </c>
    </row>
    <row r="322" spans="2:10" hidden="1">
      <c r="B322" t="s">
        <v>6931</v>
      </c>
      <c r="C322" t="s">
        <v>10440</v>
      </c>
      <c r="D322" t="s">
        <v>10437</v>
      </c>
      <c r="E322">
        <v>7</v>
      </c>
      <c r="F322" s="3" t="s">
        <v>10774</v>
      </c>
      <c r="G322">
        <v>381.39600000000002</v>
      </c>
      <c r="H322" t="s">
        <v>10439</v>
      </c>
      <c r="I322" t="s">
        <v>8526</v>
      </c>
      <c r="J322" t="s">
        <v>8527</v>
      </c>
    </row>
    <row r="323" spans="2:10" hidden="1">
      <c r="B323" t="s">
        <v>6932</v>
      </c>
      <c r="C323" t="s">
        <v>10436</v>
      </c>
      <c r="D323" t="s">
        <v>10437</v>
      </c>
      <c r="E323">
        <v>7</v>
      </c>
      <c r="F323" s="3" t="s">
        <v>10775</v>
      </c>
      <c r="G323">
        <v>390.26100000000002</v>
      </c>
      <c r="H323" t="s">
        <v>10439</v>
      </c>
      <c r="I323" t="s">
        <v>8528</v>
      </c>
      <c r="J323" t="s">
        <v>8529</v>
      </c>
    </row>
    <row r="324" spans="2:10" hidden="1">
      <c r="B324" t="s">
        <v>6933</v>
      </c>
      <c r="C324" t="s">
        <v>10436</v>
      </c>
      <c r="D324" t="s">
        <v>10437</v>
      </c>
      <c r="E324">
        <v>4</v>
      </c>
      <c r="F324" s="3" t="s">
        <v>10776</v>
      </c>
      <c r="G324">
        <v>1.548</v>
      </c>
      <c r="H324" t="s">
        <v>10439</v>
      </c>
      <c r="I324" t="s">
        <v>8530</v>
      </c>
      <c r="J324" t="s">
        <v>8531</v>
      </c>
    </row>
    <row r="325" spans="2:10" hidden="1">
      <c r="B325" t="s">
        <v>6934</v>
      </c>
      <c r="C325" t="s">
        <v>10436</v>
      </c>
      <c r="D325" t="s">
        <v>10448</v>
      </c>
      <c r="E325">
        <v>2</v>
      </c>
      <c r="F325" s="3" t="s">
        <v>10777</v>
      </c>
      <c r="G325">
        <v>1449.9449999999999</v>
      </c>
      <c r="H325" t="s">
        <v>10778</v>
      </c>
      <c r="I325" t="s">
        <v>8532</v>
      </c>
      <c r="J325" t="s">
        <v>8533</v>
      </c>
    </row>
    <row r="326" spans="2:10" hidden="1">
      <c r="B326" t="s">
        <v>6935</v>
      </c>
      <c r="C326" t="s">
        <v>10440</v>
      </c>
      <c r="D326" t="s">
        <v>10437</v>
      </c>
      <c r="E326">
        <v>12</v>
      </c>
      <c r="F326" s="3" t="s">
        <v>10779</v>
      </c>
      <c r="G326">
        <v>7.8380000000000001</v>
      </c>
      <c r="H326" t="s">
        <v>10439</v>
      </c>
      <c r="I326" t="s">
        <v>8534</v>
      </c>
      <c r="J326" t="s">
        <v>8535</v>
      </c>
    </row>
    <row r="327" spans="2:10" hidden="1">
      <c r="B327" t="s">
        <v>6936</v>
      </c>
      <c r="C327" t="s">
        <v>10436</v>
      </c>
      <c r="D327" t="s">
        <v>10437</v>
      </c>
      <c r="E327">
        <v>11</v>
      </c>
      <c r="F327" s="3" t="s">
        <v>10780</v>
      </c>
      <c r="G327">
        <v>7.7549999999999999</v>
      </c>
      <c r="H327" t="s">
        <v>10439</v>
      </c>
      <c r="I327" t="s">
        <v>8536</v>
      </c>
      <c r="J327" t="s">
        <v>8537</v>
      </c>
    </row>
    <row r="328" spans="2:10" hidden="1">
      <c r="B328" t="s">
        <v>6937</v>
      </c>
      <c r="C328" t="s">
        <v>10436</v>
      </c>
      <c r="D328" t="s">
        <v>10700</v>
      </c>
      <c r="E328">
        <v>11</v>
      </c>
      <c r="F328" s="3" t="s">
        <v>10781</v>
      </c>
      <c r="G328">
        <v>1375.278</v>
      </c>
      <c r="H328" t="s">
        <v>10782</v>
      </c>
      <c r="I328" t="s">
        <v>8538</v>
      </c>
      <c r="J328" t="s">
        <v>8539</v>
      </c>
    </row>
    <row r="329" spans="2:10" hidden="1">
      <c r="B329" t="s">
        <v>6938</v>
      </c>
      <c r="C329" t="s">
        <v>10440</v>
      </c>
      <c r="D329" t="s">
        <v>10437</v>
      </c>
      <c r="E329">
        <v>1</v>
      </c>
      <c r="F329" s="3" t="s">
        <v>10783</v>
      </c>
      <c r="G329">
        <v>516.85799999999995</v>
      </c>
      <c r="H329" t="s">
        <v>10439</v>
      </c>
      <c r="I329" t="s">
        <v>8540</v>
      </c>
      <c r="J329" t="s">
        <v>8541</v>
      </c>
    </row>
    <row r="330" spans="2:10" hidden="1">
      <c r="B330" t="s">
        <v>6939</v>
      </c>
      <c r="C330" t="s">
        <v>10436</v>
      </c>
      <c r="D330" t="s">
        <v>10437</v>
      </c>
      <c r="E330">
        <v>2</v>
      </c>
      <c r="F330" s="3" t="s">
        <v>10784</v>
      </c>
      <c r="G330">
        <v>98.366</v>
      </c>
      <c r="H330" t="s">
        <v>10439</v>
      </c>
      <c r="I330" t="s">
        <v>8542</v>
      </c>
      <c r="J330" t="s">
        <v>8543</v>
      </c>
    </row>
    <row r="331" spans="2:10" hidden="1">
      <c r="B331" t="s">
        <v>6940</v>
      </c>
      <c r="C331" t="s">
        <v>10436</v>
      </c>
      <c r="D331" t="s">
        <v>10437</v>
      </c>
      <c r="E331">
        <v>4</v>
      </c>
      <c r="F331" s="3" t="s">
        <v>10785</v>
      </c>
      <c r="G331">
        <v>72.55</v>
      </c>
      <c r="H331" t="s">
        <v>10439</v>
      </c>
      <c r="I331" t="s">
        <v>8544</v>
      </c>
      <c r="J331" t="s">
        <v>8545</v>
      </c>
    </row>
    <row r="332" spans="2:10" hidden="1">
      <c r="B332" t="s">
        <v>6941</v>
      </c>
      <c r="C332" t="s">
        <v>10440</v>
      </c>
      <c r="D332" t="s">
        <v>10700</v>
      </c>
      <c r="E332">
        <v>6</v>
      </c>
      <c r="F332" s="3" t="s">
        <v>10786</v>
      </c>
      <c r="G332">
        <v>142.4</v>
      </c>
      <c r="H332" t="s">
        <v>10787</v>
      </c>
      <c r="I332" t="s">
        <v>8546</v>
      </c>
      <c r="J332" t="s">
        <v>8547</v>
      </c>
    </row>
    <row r="333" spans="2:10" hidden="1">
      <c r="B333" t="s">
        <v>6942</v>
      </c>
      <c r="C333" t="s">
        <v>10436</v>
      </c>
      <c r="D333" t="s">
        <v>10437</v>
      </c>
      <c r="E333">
        <v>2</v>
      </c>
      <c r="F333" s="3" t="s">
        <v>10788</v>
      </c>
      <c r="G333">
        <v>36.468000000000004</v>
      </c>
      <c r="H333" t="s">
        <v>10439</v>
      </c>
      <c r="I333" t="s">
        <v>8548</v>
      </c>
      <c r="J333" t="s">
        <v>8549</v>
      </c>
    </row>
    <row r="334" spans="2:10" hidden="1">
      <c r="B334" t="s">
        <v>6943</v>
      </c>
      <c r="C334" t="s">
        <v>10436</v>
      </c>
      <c r="D334" t="s">
        <v>10437</v>
      </c>
      <c r="E334">
        <v>17</v>
      </c>
      <c r="F334" s="3" t="s">
        <v>10789</v>
      </c>
      <c r="G334">
        <v>24.245000000000001</v>
      </c>
      <c r="H334" s="2" t="s">
        <v>10439</v>
      </c>
      <c r="I334" t="s">
        <v>8550</v>
      </c>
      <c r="J334" t="s">
        <v>8551</v>
      </c>
    </row>
    <row r="335" spans="2:10" hidden="1">
      <c r="B335" t="s">
        <v>6944</v>
      </c>
      <c r="C335" t="s">
        <v>10440</v>
      </c>
      <c r="D335" t="s">
        <v>10448</v>
      </c>
      <c r="E335">
        <v>12</v>
      </c>
      <c r="F335" s="3" t="s">
        <v>10790</v>
      </c>
      <c r="G335">
        <v>1503.2829999999999</v>
      </c>
      <c r="H335" t="s">
        <v>10791</v>
      </c>
      <c r="I335" t="s">
        <v>8552</v>
      </c>
      <c r="J335" t="s">
        <v>8553</v>
      </c>
    </row>
    <row r="336" spans="2:10" hidden="1">
      <c r="B336" t="s">
        <v>6945</v>
      </c>
      <c r="C336" t="s">
        <v>10440</v>
      </c>
      <c r="D336" t="s">
        <v>10437</v>
      </c>
      <c r="E336">
        <v>4</v>
      </c>
      <c r="F336" s="3" t="s">
        <v>10792</v>
      </c>
      <c r="G336">
        <v>894.81500000000005</v>
      </c>
      <c r="H336" t="s">
        <v>10439</v>
      </c>
      <c r="I336" t="s">
        <v>8554</v>
      </c>
      <c r="J336" t="s">
        <v>8555</v>
      </c>
    </row>
    <row r="337" spans="1:18" hidden="1">
      <c r="B337" t="s">
        <v>6946</v>
      </c>
      <c r="C337" t="s">
        <v>10436</v>
      </c>
      <c r="D337" t="s">
        <v>10437</v>
      </c>
      <c r="E337">
        <v>24</v>
      </c>
      <c r="F337" s="3" t="s">
        <v>10793</v>
      </c>
      <c r="G337">
        <v>20.951000000000001</v>
      </c>
      <c r="H337" t="s">
        <v>10439</v>
      </c>
      <c r="I337" t="s">
        <v>8556</v>
      </c>
      <c r="J337" t="s">
        <v>8557</v>
      </c>
    </row>
    <row r="338" spans="1:18" hidden="1">
      <c r="B338" t="s">
        <v>6947</v>
      </c>
      <c r="C338" t="s">
        <v>10440</v>
      </c>
      <c r="D338" t="s">
        <v>10437</v>
      </c>
      <c r="E338">
        <v>7</v>
      </c>
      <c r="F338" s="3" t="s">
        <v>10794</v>
      </c>
      <c r="G338">
        <v>16.009</v>
      </c>
      <c r="H338" t="s">
        <v>10439</v>
      </c>
      <c r="I338" t="s">
        <v>8558</v>
      </c>
      <c r="J338" t="s">
        <v>8559</v>
      </c>
    </row>
    <row r="339" spans="1:18" hidden="1">
      <c r="B339" t="s">
        <v>6948</v>
      </c>
      <c r="C339" t="s">
        <v>10436</v>
      </c>
      <c r="D339" t="s">
        <v>10437</v>
      </c>
      <c r="E339">
        <v>2</v>
      </c>
      <c r="F339" s="3" t="s">
        <v>10795</v>
      </c>
      <c r="G339">
        <v>1.202</v>
      </c>
      <c r="H339" t="s">
        <v>10439</v>
      </c>
      <c r="I339" t="s">
        <v>8560</v>
      </c>
      <c r="J339" t="s">
        <v>8561</v>
      </c>
    </row>
    <row r="340" spans="1:18" hidden="1">
      <c r="B340" t="s">
        <v>6949</v>
      </c>
      <c r="C340" t="s">
        <v>10440</v>
      </c>
      <c r="D340" t="s">
        <v>10437</v>
      </c>
      <c r="E340">
        <v>2</v>
      </c>
      <c r="F340" s="3" t="s">
        <v>10796</v>
      </c>
      <c r="G340">
        <v>174.33500000000001</v>
      </c>
      <c r="H340" t="s">
        <v>10439</v>
      </c>
      <c r="I340" t="s">
        <v>8562</v>
      </c>
      <c r="J340" t="s">
        <v>8563</v>
      </c>
    </row>
    <row r="341" spans="1:18" hidden="1">
      <c r="B341" t="s">
        <v>6950</v>
      </c>
      <c r="C341" t="s">
        <v>10440</v>
      </c>
      <c r="D341" t="s">
        <v>10437</v>
      </c>
      <c r="E341">
        <v>6</v>
      </c>
      <c r="F341" s="3" t="s">
        <v>10797</v>
      </c>
      <c r="G341">
        <v>0.30199999999999999</v>
      </c>
      <c r="H341" t="s">
        <v>10439</v>
      </c>
      <c r="I341" t="s">
        <v>8564</v>
      </c>
      <c r="J341" t="s">
        <v>8565</v>
      </c>
    </row>
    <row r="342" spans="1:18" hidden="1">
      <c r="B342" t="s">
        <v>6951</v>
      </c>
      <c r="C342" t="s">
        <v>10440</v>
      </c>
      <c r="D342" t="s">
        <v>10437</v>
      </c>
      <c r="E342">
        <v>7</v>
      </c>
      <c r="F342" s="3" t="s">
        <v>10798</v>
      </c>
      <c r="G342">
        <v>198.84700000000001</v>
      </c>
      <c r="H342" t="s">
        <v>10439</v>
      </c>
      <c r="I342" t="s">
        <v>8566</v>
      </c>
      <c r="J342" t="s">
        <v>8567</v>
      </c>
    </row>
    <row r="343" spans="1:18" hidden="1">
      <c r="B343" t="s">
        <v>6952</v>
      </c>
      <c r="C343" t="s">
        <v>10440</v>
      </c>
      <c r="D343" t="s">
        <v>10437</v>
      </c>
      <c r="E343">
        <v>5</v>
      </c>
      <c r="F343" s="3" t="s">
        <v>10799</v>
      </c>
      <c r="G343">
        <v>202.655</v>
      </c>
      <c r="H343" t="s">
        <v>10439</v>
      </c>
      <c r="I343" t="s">
        <v>8568</v>
      </c>
      <c r="J343" t="s">
        <v>8569</v>
      </c>
    </row>
    <row r="344" spans="1:18" hidden="1">
      <c r="B344" t="s">
        <v>6953</v>
      </c>
      <c r="C344" t="s">
        <v>10436</v>
      </c>
      <c r="D344" t="s">
        <v>10437</v>
      </c>
      <c r="E344">
        <v>2</v>
      </c>
      <c r="F344" s="3" t="s">
        <v>10800</v>
      </c>
      <c r="G344">
        <v>2.0139999999999998</v>
      </c>
      <c r="H344" t="s">
        <v>10439</v>
      </c>
      <c r="I344" t="s">
        <v>8570</v>
      </c>
      <c r="J344" t="s">
        <v>8571</v>
      </c>
    </row>
    <row r="345" spans="1:18" hidden="1">
      <c r="B345" t="s">
        <v>6954</v>
      </c>
      <c r="C345" t="s">
        <v>10436</v>
      </c>
      <c r="D345" t="s">
        <v>10437</v>
      </c>
      <c r="E345">
        <v>15</v>
      </c>
      <c r="F345" s="3" t="s">
        <v>10801</v>
      </c>
      <c r="G345">
        <v>46.534999999999997</v>
      </c>
      <c r="H345" t="s">
        <v>10439</v>
      </c>
      <c r="I345" t="s">
        <v>8572</v>
      </c>
      <c r="J345" t="s">
        <v>8573</v>
      </c>
    </row>
    <row r="346" spans="1:18" hidden="1">
      <c r="B346" t="s">
        <v>6955</v>
      </c>
      <c r="C346" t="s">
        <v>10440</v>
      </c>
      <c r="D346" t="s">
        <v>10437</v>
      </c>
      <c r="E346">
        <v>12</v>
      </c>
      <c r="F346" s="3" t="s">
        <v>10802</v>
      </c>
      <c r="G346">
        <v>653.93600000000004</v>
      </c>
      <c r="H346" t="s">
        <v>10439</v>
      </c>
      <c r="I346" t="s">
        <v>8574</v>
      </c>
      <c r="J346" t="s">
        <v>8575</v>
      </c>
    </row>
    <row r="347" spans="1:18" hidden="1">
      <c r="B347" t="s">
        <v>6956</v>
      </c>
      <c r="C347" t="s">
        <v>10436</v>
      </c>
      <c r="D347" t="s">
        <v>10437</v>
      </c>
      <c r="E347">
        <v>4</v>
      </c>
      <c r="F347" s="3" t="s">
        <v>10803</v>
      </c>
      <c r="G347">
        <v>30.795000000000002</v>
      </c>
      <c r="H347" t="s">
        <v>10439</v>
      </c>
      <c r="I347" t="s">
        <v>8576</v>
      </c>
      <c r="J347" t="s">
        <v>8577</v>
      </c>
    </row>
    <row r="348" spans="1:18" hidden="1">
      <c r="B348" t="s">
        <v>6957</v>
      </c>
      <c r="C348" t="s">
        <v>10436</v>
      </c>
      <c r="D348" t="s">
        <v>10437</v>
      </c>
      <c r="E348">
        <v>21</v>
      </c>
      <c r="F348" s="3" t="s">
        <v>10804</v>
      </c>
      <c r="G348">
        <v>1119.098</v>
      </c>
      <c r="H348" t="s">
        <v>10439</v>
      </c>
      <c r="I348" t="s">
        <v>8578</v>
      </c>
      <c r="J348" t="s">
        <v>8579</v>
      </c>
    </row>
    <row r="349" spans="1:18" hidden="1">
      <c r="B349" t="s">
        <v>6958</v>
      </c>
      <c r="C349" t="s">
        <v>10436</v>
      </c>
      <c r="D349" t="s">
        <v>10437</v>
      </c>
      <c r="E349">
        <v>3</v>
      </c>
      <c r="F349" s="3" t="s">
        <v>10805</v>
      </c>
      <c r="G349">
        <v>1913.5119999999999</v>
      </c>
      <c r="H349" t="s">
        <v>10439</v>
      </c>
      <c r="I349" t="s">
        <v>8580</v>
      </c>
      <c r="J349" t="s">
        <v>8581</v>
      </c>
    </row>
    <row r="350" spans="1:18" hidden="1">
      <c r="B350" t="s">
        <v>6959</v>
      </c>
      <c r="C350" t="s">
        <v>10440</v>
      </c>
      <c r="D350" t="s">
        <v>10437</v>
      </c>
      <c r="E350">
        <v>8</v>
      </c>
      <c r="F350" s="3" t="s">
        <v>10806</v>
      </c>
      <c r="G350">
        <v>291.435</v>
      </c>
      <c r="H350" t="s">
        <v>10439</v>
      </c>
      <c r="I350" t="s">
        <v>8582</v>
      </c>
      <c r="J350" t="s">
        <v>8583</v>
      </c>
    </row>
    <row r="351" spans="1:18">
      <c r="A351" s="6"/>
      <c r="B351" s="6" t="s">
        <v>6960</v>
      </c>
      <c r="C351" s="6" t="s">
        <v>10436</v>
      </c>
      <c r="D351" s="6" t="s">
        <v>10448</v>
      </c>
      <c r="E351" s="6">
        <v>16</v>
      </c>
      <c r="F351" s="7" t="s">
        <v>10807</v>
      </c>
      <c r="G351" s="8">
        <v>12631.449000000001</v>
      </c>
      <c r="H351" s="6" t="s">
        <v>10808</v>
      </c>
      <c r="I351" s="6" t="s">
        <v>8584</v>
      </c>
      <c r="J351" s="6" t="s">
        <v>8585</v>
      </c>
      <c r="K351" s="6"/>
      <c r="L351" s="6"/>
      <c r="M351" s="6"/>
      <c r="N351" s="6"/>
      <c r="O351" s="6"/>
      <c r="P351" s="6"/>
      <c r="Q351" s="6"/>
      <c r="R351" s="6"/>
    </row>
    <row r="352" spans="1:18" hidden="1">
      <c r="B352" t="s">
        <v>6961</v>
      </c>
      <c r="C352" t="s">
        <v>10436</v>
      </c>
      <c r="D352" t="s">
        <v>10437</v>
      </c>
      <c r="E352">
        <v>5</v>
      </c>
      <c r="F352" s="3" t="s">
        <v>10809</v>
      </c>
      <c r="G352">
        <v>491.27800000000002</v>
      </c>
      <c r="H352" t="s">
        <v>10439</v>
      </c>
      <c r="I352" t="s">
        <v>8586</v>
      </c>
      <c r="J352" t="s">
        <v>8587</v>
      </c>
    </row>
    <row r="353" spans="1:18" hidden="1">
      <c r="B353" t="s">
        <v>6962</v>
      </c>
      <c r="C353" t="s">
        <v>10440</v>
      </c>
      <c r="D353" t="s">
        <v>10700</v>
      </c>
      <c r="E353">
        <v>4</v>
      </c>
      <c r="F353" s="3" t="s">
        <v>10810</v>
      </c>
      <c r="G353">
        <v>2433.587</v>
      </c>
      <c r="H353" t="s">
        <v>10811</v>
      </c>
      <c r="I353" t="s">
        <v>8588</v>
      </c>
      <c r="J353" t="s">
        <v>8589</v>
      </c>
    </row>
    <row r="354" spans="1:18" hidden="1">
      <c r="B354" t="s">
        <v>6963</v>
      </c>
      <c r="C354" t="s">
        <v>10436</v>
      </c>
      <c r="D354" t="s">
        <v>10448</v>
      </c>
      <c r="E354">
        <v>1</v>
      </c>
      <c r="F354" s="3" t="s">
        <v>10812</v>
      </c>
      <c r="G354">
        <v>1576.9490000000001</v>
      </c>
      <c r="H354" t="s">
        <v>10813</v>
      </c>
      <c r="I354" t="s">
        <v>8590</v>
      </c>
      <c r="J354" t="s">
        <v>8591</v>
      </c>
    </row>
    <row r="355" spans="1:18" hidden="1">
      <c r="B355" t="s">
        <v>6964</v>
      </c>
      <c r="C355" t="s">
        <v>10440</v>
      </c>
      <c r="D355" t="s">
        <v>10437</v>
      </c>
      <c r="E355">
        <v>33</v>
      </c>
      <c r="F355" s="3" t="s">
        <v>10814</v>
      </c>
      <c r="G355">
        <v>180.19399999999999</v>
      </c>
      <c r="H355" t="s">
        <v>10439</v>
      </c>
      <c r="I355" t="s">
        <v>8592</v>
      </c>
      <c r="J355" t="s">
        <v>8593</v>
      </c>
    </row>
    <row r="356" spans="1:18" hidden="1">
      <c r="B356" t="s">
        <v>6965</v>
      </c>
      <c r="C356" t="s">
        <v>10436</v>
      </c>
      <c r="D356" t="s">
        <v>10437</v>
      </c>
      <c r="E356">
        <v>1</v>
      </c>
      <c r="F356" s="3" t="s">
        <v>10815</v>
      </c>
      <c r="G356">
        <v>226.53</v>
      </c>
      <c r="H356" t="s">
        <v>10439</v>
      </c>
      <c r="I356" t="s">
        <v>8594</v>
      </c>
      <c r="J356" t="s">
        <v>8595</v>
      </c>
    </row>
    <row r="357" spans="1:18" hidden="1">
      <c r="B357" t="s">
        <v>6966</v>
      </c>
      <c r="C357" t="s">
        <v>10436</v>
      </c>
      <c r="D357" t="s">
        <v>10437</v>
      </c>
      <c r="E357">
        <v>2</v>
      </c>
      <c r="F357" s="3" t="s">
        <v>10816</v>
      </c>
      <c r="G357">
        <v>82.22</v>
      </c>
      <c r="H357" t="s">
        <v>10439</v>
      </c>
      <c r="I357" t="s">
        <v>8596</v>
      </c>
      <c r="J357" t="s">
        <v>8597</v>
      </c>
    </row>
    <row r="358" spans="1:18" hidden="1">
      <c r="B358" t="s">
        <v>6967</v>
      </c>
      <c r="C358" t="s">
        <v>10440</v>
      </c>
      <c r="D358" t="s">
        <v>10437</v>
      </c>
      <c r="E358">
        <v>18</v>
      </c>
      <c r="F358" s="3" t="s">
        <v>10817</v>
      </c>
      <c r="G358">
        <v>0.76900000000000002</v>
      </c>
      <c r="H358" t="s">
        <v>10439</v>
      </c>
      <c r="I358" t="s">
        <v>8598</v>
      </c>
      <c r="J358" t="s">
        <v>8599</v>
      </c>
    </row>
    <row r="359" spans="1:18">
      <c r="A359" s="6"/>
      <c r="B359" s="6" t="s">
        <v>6968</v>
      </c>
      <c r="C359" s="6" t="s">
        <v>10436</v>
      </c>
      <c r="D359" s="6" t="s">
        <v>10448</v>
      </c>
      <c r="E359" s="6">
        <v>1</v>
      </c>
      <c r="F359" s="7" t="s">
        <v>10818</v>
      </c>
      <c r="G359" s="8">
        <v>3267.1320000000001</v>
      </c>
      <c r="H359" s="6" t="s">
        <v>10819</v>
      </c>
      <c r="I359" s="6" t="s">
        <v>8600</v>
      </c>
      <c r="J359" s="6" t="s">
        <v>8601</v>
      </c>
      <c r="K359" s="6"/>
      <c r="L359" s="6"/>
      <c r="M359" s="6"/>
      <c r="N359" s="6"/>
      <c r="O359" s="6"/>
      <c r="P359" s="6"/>
      <c r="Q359" s="6"/>
      <c r="R359" s="6"/>
    </row>
    <row r="360" spans="1:18" hidden="1">
      <c r="B360" t="s">
        <v>6969</v>
      </c>
      <c r="C360" t="s">
        <v>10436</v>
      </c>
      <c r="D360" t="s">
        <v>10437</v>
      </c>
      <c r="E360">
        <v>6</v>
      </c>
      <c r="F360" s="3" t="s">
        <v>10820</v>
      </c>
      <c r="G360">
        <v>770.72299999999996</v>
      </c>
      <c r="H360" t="s">
        <v>10439</v>
      </c>
      <c r="I360" t="s">
        <v>8602</v>
      </c>
      <c r="J360" t="s">
        <v>8603</v>
      </c>
    </row>
    <row r="361" spans="1:18" hidden="1">
      <c r="B361" t="s">
        <v>6970</v>
      </c>
      <c r="C361" t="s">
        <v>10436</v>
      </c>
      <c r="D361" t="s">
        <v>10437</v>
      </c>
      <c r="E361">
        <v>10</v>
      </c>
      <c r="F361" s="3" t="s">
        <v>10821</v>
      </c>
      <c r="G361">
        <v>40.276000000000003</v>
      </c>
      <c r="H361" t="s">
        <v>10439</v>
      </c>
      <c r="I361" t="s">
        <v>8604</v>
      </c>
      <c r="J361" t="s">
        <v>8605</v>
      </c>
    </row>
    <row r="362" spans="1:18" hidden="1">
      <c r="B362" t="s">
        <v>6971</v>
      </c>
      <c r="C362" t="s">
        <v>10436</v>
      </c>
      <c r="D362" t="s">
        <v>10437</v>
      </c>
      <c r="E362">
        <v>23</v>
      </c>
      <c r="F362" s="3" t="s">
        <v>10822</v>
      </c>
      <c r="G362">
        <v>37.71</v>
      </c>
      <c r="H362" t="s">
        <v>10439</v>
      </c>
      <c r="I362" t="s">
        <v>8606</v>
      </c>
      <c r="J362" t="s">
        <v>8607</v>
      </c>
    </row>
    <row r="363" spans="1:18" hidden="1">
      <c r="B363" t="s">
        <v>6972</v>
      </c>
      <c r="C363" t="s">
        <v>10440</v>
      </c>
      <c r="D363" t="s">
        <v>10437</v>
      </c>
      <c r="E363">
        <v>3</v>
      </c>
      <c r="F363" s="3" t="s">
        <v>10823</v>
      </c>
      <c r="G363">
        <v>123.441</v>
      </c>
      <c r="H363" t="s">
        <v>10439</v>
      </c>
      <c r="I363" t="s">
        <v>8608</v>
      </c>
      <c r="J363" t="s">
        <v>8609</v>
      </c>
    </row>
    <row r="364" spans="1:18" hidden="1">
      <c r="B364" t="s">
        <v>6973</v>
      </c>
      <c r="C364" t="s">
        <v>10440</v>
      </c>
      <c r="D364" t="s">
        <v>10437</v>
      </c>
      <c r="E364">
        <v>3</v>
      </c>
      <c r="F364" s="3" t="s">
        <v>10824</v>
      </c>
      <c r="G364">
        <v>3643.174</v>
      </c>
      <c r="H364" t="s">
        <v>10439</v>
      </c>
      <c r="I364" t="s">
        <v>8610</v>
      </c>
      <c r="J364" t="s">
        <v>8611</v>
      </c>
    </row>
    <row r="365" spans="1:18" hidden="1">
      <c r="B365" t="s">
        <v>6974</v>
      </c>
      <c r="C365" t="s">
        <v>10440</v>
      </c>
      <c r="D365" t="s">
        <v>10437</v>
      </c>
      <c r="E365">
        <v>5</v>
      </c>
      <c r="F365" s="3" t="s">
        <v>10825</v>
      </c>
      <c r="G365">
        <v>6281.0569999999998</v>
      </c>
      <c r="H365" t="s">
        <v>10439</v>
      </c>
      <c r="I365" t="s">
        <v>8612</v>
      </c>
      <c r="J365" t="s">
        <v>8613</v>
      </c>
    </row>
    <row r="366" spans="1:18" hidden="1">
      <c r="B366" t="s">
        <v>6975</v>
      </c>
      <c r="C366" t="s">
        <v>10440</v>
      </c>
      <c r="D366" t="s">
        <v>10700</v>
      </c>
      <c r="E366">
        <v>6</v>
      </c>
      <c r="F366" s="3" t="s">
        <v>10826</v>
      </c>
      <c r="G366">
        <v>1360.9390000000001</v>
      </c>
      <c r="H366" t="s">
        <v>10827</v>
      </c>
      <c r="I366" t="s">
        <v>8614</v>
      </c>
      <c r="J366" t="s">
        <v>8615</v>
      </c>
    </row>
    <row r="367" spans="1:18" hidden="1">
      <c r="B367" t="s">
        <v>6976</v>
      </c>
      <c r="C367" t="s">
        <v>10440</v>
      </c>
      <c r="D367" t="s">
        <v>10437</v>
      </c>
      <c r="E367">
        <v>12</v>
      </c>
      <c r="F367" s="3" t="s">
        <v>10828</v>
      </c>
      <c r="G367">
        <v>56.155000000000001</v>
      </c>
      <c r="H367" t="s">
        <v>10439</v>
      </c>
      <c r="I367" t="s">
        <v>8616</v>
      </c>
      <c r="J367" t="s">
        <v>8617</v>
      </c>
    </row>
    <row r="368" spans="1:18" hidden="1">
      <c r="B368" t="s">
        <v>6977</v>
      </c>
      <c r="C368" t="s">
        <v>10440</v>
      </c>
      <c r="D368" t="s">
        <v>10437</v>
      </c>
      <c r="E368">
        <v>9</v>
      </c>
      <c r="F368" s="3" t="s">
        <v>10829</v>
      </c>
      <c r="G368">
        <v>370.79</v>
      </c>
      <c r="H368" t="s">
        <v>10439</v>
      </c>
      <c r="I368" t="s">
        <v>8618</v>
      </c>
      <c r="J368" t="s">
        <v>8619</v>
      </c>
    </row>
    <row r="369" spans="1:18" hidden="1">
      <c r="B369" t="s">
        <v>6978</v>
      </c>
      <c r="C369" t="s">
        <v>10440</v>
      </c>
      <c r="D369" t="s">
        <v>10437</v>
      </c>
      <c r="E369">
        <v>7</v>
      </c>
      <c r="F369" s="3" t="s">
        <v>10830</v>
      </c>
      <c r="G369">
        <v>59.801000000000002</v>
      </c>
      <c r="H369" t="s">
        <v>10439</v>
      </c>
      <c r="I369" t="s">
        <v>8620</v>
      </c>
      <c r="J369" t="s">
        <v>8621</v>
      </c>
    </row>
    <row r="370" spans="1:18" hidden="1">
      <c r="B370" t="s">
        <v>6979</v>
      </c>
      <c r="C370" t="s">
        <v>10440</v>
      </c>
      <c r="D370" t="s">
        <v>10437</v>
      </c>
      <c r="E370">
        <v>7</v>
      </c>
      <c r="F370" s="3" t="s">
        <v>10831</v>
      </c>
      <c r="G370">
        <v>123.512</v>
      </c>
      <c r="H370" t="s">
        <v>10439</v>
      </c>
      <c r="I370" t="s">
        <v>8622</v>
      </c>
      <c r="J370" t="s">
        <v>8623</v>
      </c>
    </row>
    <row r="371" spans="1:18">
      <c r="A371" s="6"/>
      <c r="B371" s="6" t="s">
        <v>6980</v>
      </c>
      <c r="C371" s="6" t="s">
        <v>10440</v>
      </c>
      <c r="D371" s="6" t="s">
        <v>10448</v>
      </c>
      <c r="E371" s="6">
        <v>9</v>
      </c>
      <c r="F371" s="7" t="s">
        <v>10832</v>
      </c>
      <c r="G371" s="8">
        <v>3762.9189999999999</v>
      </c>
      <c r="H371" s="6" t="s">
        <v>10833</v>
      </c>
      <c r="I371" s="6" t="s">
        <v>8624</v>
      </c>
      <c r="J371" s="6" t="s">
        <v>8625</v>
      </c>
      <c r="K371" s="6"/>
      <c r="L371" s="6"/>
      <c r="M371" s="6"/>
      <c r="N371" s="6"/>
      <c r="O371" s="6"/>
      <c r="P371" s="6"/>
      <c r="Q371" s="6"/>
      <c r="R371" s="6"/>
    </row>
    <row r="372" spans="1:18" hidden="1">
      <c r="B372" t="s">
        <v>6981</v>
      </c>
      <c r="C372" t="s">
        <v>10436</v>
      </c>
      <c r="D372" t="s">
        <v>10437</v>
      </c>
      <c r="E372">
        <v>4</v>
      </c>
      <c r="F372" s="3" t="s">
        <v>10834</v>
      </c>
      <c r="G372">
        <v>349.822</v>
      </c>
      <c r="H372" t="s">
        <v>10439</v>
      </c>
      <c r="I372" t="s">
        <v>8626</v>
      </c>
      <c r="J372" t="s">
        <v>8627</v>
      </c>
    </row>
    <row r="373" spans="1:18" hidden="1">
      <c r="B373" t="s">
        <v>6982</v>
      </c>
      <c r="C373" t="s">
        <v>10436</v>
      </c>
      <c r="D373" t="s">
        <v>10437</v>
      </c>
      <c r="E373">
        <v>13</v>
      </c>
      <c r="F373" s="3" t="s">
        <v>10835</v>
      </c>
      <c r="G373">
        <v>83.811000000000007</v>
      </c>
      <c r="H373" t="s">
        <v>10439</v>
      </c>
      <c r="I373" t="s">
        <v>8628</v>
      </c>
      <c r="J373" t="s">
        <v>8629</v>
      </c>
    </row>
    <row r="374" spans="1:18" hidden="1">
      <c r="B374" t="s">
        <v>6983</v>
      </c>
      <c r="C374" t="s">
        <v>10440</v>
      </c>
      <c r="D374" t="s">
        <v>10437</v>
      </c>
      <c r="E374">
        <v>4</v>
      </c>
      <c r="F374" s="3" t="s">
        <v>10836</v>
      </c>
      <c r="G374">
        <v>965.74099999999999</v>
      </c>
      <c r="H374" t="s">
        <v>10439</v>
      </c>
      <c r="I374" t="s">
        <v>8630</v>
      </c>
      <c r="J374" t="s">
        <v>8631</v>
      </c>
    </row>
    <row r="375" spans="1:18">
      <c r="A375" s="6"/>
      <c r="B375" s="6" t="s">
        <v>6984</v>
      </c>
      <c r="C375" s="6" t="s">
        <v>10436</v>
      </c>
      <c r="D375" s="6" t="s">
        <v>10700</v>
      </c>
      <c r="E375" s="6">
        <v>2</v>
      </c>
      <c r="F375" s="7" t="s">
        <v>10837</v>
      </c>
      <c r="G375" s="8">
        <v>3295.0970000000002</v>
      </c>
      <c r="H375" s="6" t="s">
        <v>10838</v>
      </c>
      <c r="I375" s="6" t="s">
        <v>8632</v>
      </c>
      <c r="J375" s="6" t="s">
        <v>8633</v>
      </c>
      <c r="K375" s="6"/>
      <c r="L375" s="6"/>
      <c r="M375" s="6"/>
      <c r="N375" s="6"/>
      <c r="O375" s="6"/>
      <c r="P375" s="6"/>
      <c r="Q375" s="6"/>
      <c r="R375" s="6"/>
    </row>
    <row r="376" spans="1:18" hidden="1">
      <c r="B376" t="s">
        <v>6985</v>
      </c>
      <c r="C376" t="s">
        <v>10436</v>
      </c>
      <c r="D376" t="s">
        <v>10437</v>
      </c>
      <c r="E376">
        <v>2</v>
      </c>
      <c r="F376" s="3" t="s">
        <v>10839</v>
      </c>
      <c r="G376">
        <v>424.59899999999999</v>
      </c>
      <c r="H376" t="s">
        <v>10439</v>
      </c>
      <c r="I376" t="s">
        <v>8634</v>
      </c>
      <c r="J376" t="s">
        <v>8635</v>
      </c>
    </row>
    <row r="377" spans="1:18" hidden="1">
      <c r="B377" t="s">
        <v>6986</v>
      </c>
      <c r="C377" t="s">
        <v>10440</v>
      </c>
      <c r="D377" t="s">
        <v>10437</v>
      </c>
      <c r="E377">
        <v>18</v>
      </c>
      <c r="F377" s="3" t="s">
        <v>10840</v>
      </c>
      <c r="G377">
        <v>33.679000000000002</v>
      </c>
      <c r="H377" t="s">
        <v>10439</v>
      </c>
      <c r="I377" t="s">
        <v>8636</v>
      </c>
      <c r="J377" t="s">
        <v>8637</v>
      </c>
    </row>
    <row r="378" spans="1:18" hidden="1">
      <c r="B378" t="s">
        <v>6987</v>
      </c>
      <c r="C378" t="s">
        <v>10440</v>
      </c>
      <c r="D378" t="s">
        <v>10437</v>
      </c>
      <c r="E378">
        <v>6</v>
      </c>
      <c r="F378" s="3" t="s">
        <v>10841</v>
      </c>
      <c r="G378">
        <v>924.23099999999999</v>
      </c>
      <c r="H378" t="s">
        <v>10439</v>
      </c>
      <c r="I378" t="s">
        <v>8638</v>
      </c>
      <c r="J378" t="s">
        <v>8639</v>
      </c>
    </row>
    <row r="379" spans="1:18" hidden="1">
      <c r="B379" t="s">
        <v>6988</v>
      </c>
      <c r="C379" t="s">
        <v>10440</v>
      </c>
      <c r="D379" t="s">
        <v>10437</v>
      </c>
      <c r="E379">
        <v>12</v>
      </c>
      <c r="F379" s="3" t="s">
        <v>10842</v>
      </c>
      <c r="G379">
        <v>97.021000000000001</v>
      </c>
      <c r="H379" t="s">
        <v>10439</v>
      </c>
      <c r="I379" t="s">
        <v>8640</v>
      </c>
      <c r="J379" t="s">
        <v>8641</v>
      </c>
    </row>
    <row r="380" spans="1:18" hidden="1">
      <c r="B380" t="s">
        <v>6989</v>
      </c>
      <c r="C380" t="s">
        <v>10440</v>
      </c>
      <c r="D380" t="s">
        <v>10437</v>
      </c>
      <c r="E380">
        <v>10</v>
      </c>
      <c r="F380" s="3" t="s">
        <v>10843</v>
      </c>
      <c r="G380">
        <v>2.1309999999999998</v>
      </c>
      <c r="H380" t="s">
        <v>10439</v>
      </c>
      <c r="I380" t="s">
        <v>8642</v>
      </c>
      <c r="J380" t="s">
        <v>8643</v>
      </c>
    </row>
    <row r="381" spans="1:18" hidden="1">
      <c r="B381" t="s">
        <v>6990</v>
      </c>
      <c r="C381" t="s">
        <v>10436</v>
      </c>
      <c r="D381" t="s">
        <v>10437</v>
      </c>
      <c r="E381">
        <v>1</v>
      </c>
      <c r="F381" s="3" t="s">
        <v>10844</v>
      </c>
      <c r="G381">
        <v>9.7149999999999999</v>
      </c>
      <c r="H381" t="s">
        <v>10439</v>
      </c>
      <c r="I381" t="s">
        <v>8644</v>
      </c>
      <c r="J381" t="s">
        <v>8645</v>
      </c>
    </row>
    <row r="382" spans="1:18" hidden="1">
      <c r="B382" t="s">
        <v>6991</v>
      </c>
      <c r="C382" t="s">
        <v>10440</v>
      </c>
      <c r="D382" t="s">
        <v>10437</v>
      </c>
      <c r="E382">
        <v>20</v>
      </c>
      <c r="F382" s="3" t="s">
        <v>10845</v>
      </c>
      <c r="G382">
        <v>1.6870000000000001</v>
      </c>
      <c r="H382" t="s">
        <v>10439</v>
      </c>
      <c r="I382" t="s">
        <v>8646</v>
      </c>
      <c r="J382" t="s">
        <v>8647</v>
      </c>
    </row>
    <row r="383" spans="1:18" hidden="1">
      <c r="B383" t="s">
        <v>6992</v>
      </c>
      <c r="C383" t="s">
        <v>10440</v>
      </c>
      <c r="D383" t="s">
        <v>10437</v>
      </c>
      <c r="E383">
        <v>9</v>
      </c>
      <c r="F383" s="3" t="s">
        <v>10846</v>
      </c>
      <c r="G383">
        <v>0.313</v>
      </c>
      <c r="H383" t="s">
        <v>10439</v>
      </c>
      <c r="I383" t="s">
        <v>8648</v>
      </c>
      <c r="J383" t="s">
        <v>8649</v>
      </c>
    </row>
    <row r="384" spans="1:18" hidden="1">
      <c r="B384" t="s">
        <v>6993</v>
      </c>
      <c r="C384" t="s">
        <v>10436</v>
      </c>
      <c r="D384" t="s">
        <v>10437</v>
      </c>
      <c r="E384">
        <v>24</v>
      </c>
      <c r="F384" s="3" t="s">
        <v>10847</v>
      </c>
      <c r="G384">
        <v>101.005</v>
      </c>
      <c r="H384" t="s">
        <v>10439</v>
      </c>
      <c r="I384" t="s">
        <v>8650</v>
      </c>
      <c r="J384" t="s">
        <v>8651</v>
      </c>
    </row>
    <row r="385" spans="1:18">
      <c r="A385" s="6"/>
      <c r="B385" s="6" t="s">
        <v>6994</v>
      </c>
      <c r="C385" s="6" t="s">
        <v>10436</v>
      </c>
      <c r="D385" s="6" t="s">
        <v>10448</v>
      </c>
      <c r="E385" s="6">
        <v>1</v>
      </c>
      <c r="F385" s="7" t="s">
        <v>10848</v>
      </c>
      <c r="G385" s="8">
        <v>3631.203</v>
      </c>
      <c r="H385" s="6" t="s">
        <v>10849</v>
      </c>
      <c r="I385" s="6" t="s">
        <v>8652</v>
      </c>
      <c r="J385" s="6" t="s">
        <v>8653</v>
      </c>
      <c r="K385" s="6"/>
      <c r="L385" s="6"/>
      <c r="M385" s="6"/>
      <c r="N385" s="6"/>
      <c r="O385" s="6"/>
      <c r="P385" s="6"/>
      <c r="Q385" s="6"/>
      <c r="R385" s="6"/>
    </row>
    <row r="386" spans="1:18" hidden="1">
      <c r="B386" t="s">
        <v>6995</v>
      </c>
      <c r="C386" t="s">
        <v>10436</v>
      </c>
      <c r="D386" t="s">
        <v>10437</v>
      </c>
      <c r="E386">
        <v>4</v>
      </c>
      <c r="F386" s="3" t="s">
        <v>10850</v>
      </c>
      <c r="G386">
        <v>222.75200000000001</v>
      </c>
      <c r="H386" t="s">
        <v>10439</v>
      </c>
      <c r="I386" t="s">
        <v>8654</v>
      </c>
      <c r="J386" t="s">
        <v>8655</v>
      </c>
    </row>
    <row r="387" spans="1:18" hidden="1">
      <c r="B387" t="s">
        <v>6996</v>
      </c>
      <c r="C387" t="s">
        <v>10440</v>
      </c>
      <c r="D387" t="s">
        <v>10437</v>
      </c>
      <c r="E387">
        <v>8</v>
      </c>
      <c r="F387" s="3" t="s">
        <v>10851</v>
      </c>
      <c r="G387">
        <v>3.5190000000000001</v>
      </c>
      <c r="H387" t="s">
        <v>10439</v>
      </c>
      <c r="I387" t="s">
        <v>8656</v>
      </c>
      <c r="J387" t="s">
        <v>8657</v>
      </c>
    </row>
    <row r="388" spans="1:18" hidden="1">
      <c r="B388" t="s">
        <v>6997</v>
      </c>
      <c r="C388" t="s">
        <v>10436</v>
      </c>
      <c r="D388" t="s">
        <v>10448</v>
      </c>
      <c r="E388">
        <v>11</v>
      </c>
      <c r="F388" s="3" t="s">
        <v>10852</v>
      </c>
      <c r="G388">
        <v>1449.1020000000001</v>
      </c>
      <c r="H388" t="s">
        <v>10853</v>
      </c>
      <c r="I388" t="s">
        <v>8658</v>
      </c>
      <c r="J388" t="s">
        <v>8659</v>
      </c>
    </row>
    <row r="389" spans="1:18" hidden="1">
      <c r="B389" t="s">
        <v>6998</v>
      </c>
      <c r="C389" t="s">
        <v>10436</v>
      </c>
      <c r="D389" t="s">
        <v>10437</v>
      </c>
      <c r="E389">
        <v>25</v>
      </c>
      <c r="F389" s="3" t="s">
        <v>10854</v>
      </c>
      <c r="G389">
        <v>647.82799999999997</v>
      </c>
      <c r="H389" t="s">
        <v>10439</v>
      </c>
      <c r="I389" t="s">
        <v>8660</v>
      </c>
      <c r="J389" t="s">
        <v>8661</v>
      </c>
    </row>
    <row r="390" spans="1:18" hidden="1">
      <c r="B390" t="s">
        <v>6999</v>
      </c>
      <c r="C390" t="s">
        <v>10440</v>
      </c>
      <c r="D390" t="s">
        <v>10437</v>
      </c>
      <c r="E390">
        <v>18</v>
      </c>
      <c r="F390" s="3" t="s">
        <v>10855</v>
      </c>
      <c r="G390">
        <v>29.045000000000002</v>
      </c>
      <c r="H390" t="s">
        <v>10439</v>
      </c>
      <c r="I390" t="s">
        <v>8662</v>
      </c>
      <c r="J390" t="s">
        <v>8663</v>
      </c>
    </row>
    <row r="391" spans="1:18" hidden="1">
      <c r="B391" t="s">
        <v>7000</v>
      </c>
      <c r="C391" t="s">
        <v>10440</v>
      </c>
      <c r="D391" t="s">
        <v>10437</v>
      </c>
      <c r="E391">
        <v>9</v>
      </c>
      <c r="F391" s="3" t="s">
        <v>10856</v>
      </c>
      <c r="G391">
        <v>329.69499999999999</v>
      </c>
      <c r="H391" t="s">
        <v>10439</v>
      </c>
      <c r="I391" t="s">
        <v>8664</v>
      </c>
      <c r="J391" t="s">
        <v>8665</v>
      </c>
    </row>
    <row r="392" spans="1:18" hidden="1">
      <c r="B392" t="s">
        <v>7001</v>
      </c>
      <c r="C392" t="s">
        <v>10440</v>
      </c>
      <c r="D392" t="s">
        <v>10437</v>
      </c>
      <c r="E392">
        <v>3</v>
      </c>
      <c r="F392" s="3" t="s">
        <v>10857</v>
      </c>
      <c r="G392">
        <v>174.48599999999999</v>
      </c>
      <c r="H392" t="s">
        <v>10439</v>
      </c>
      <c r="I392" t="s">
        <v>8666</v>
      </c>
      <c r="J392" t="s">
        <v>8667</v>
      </c>
    </row>
    <row r="393" spans="1:18" hidden="1">
      <c r="B393" t="s">
        <v>7002</v>
      </c>
      <c r="C393" t="s">
        <v>10436</v>
      </c>
      <c r="D393" t="s">
        <v>10437</v>
      </c>
      <c r="E393">
        <v>2</v>
      </c>
      <c r="F393" s="3" t="s">
        <v>10858</v>
      </c>
      <c r="G393">
        <v>27.864000000000001</v>
      </c>
      <c r="H393" t="s">
        <v>10439</v>
      </c>
      <c r="I393" t="s">
        <v>8668</v>
      </c>
      <c r="J393" t="s">
        <v>8669</v>
      </c>
    </row>
    <row r="394" spans="1:18" hidden="1">
      <c r="B394" t="s">
        <v>7003</v>
      </c>
      <c r="C394" t="s">
        <v>10436</v>
      </c>
      <c r="D394" t="s">
        <v>10437</v>
      </c>
      <c r="E394">
        <v>3</v>
      </c>
      <c r="F394" s="3" t="s">
        <v>10859</v>
      </c>
      <c r="G394">
        <v>1073.117</v>
      </c>
      <c r="H394" t="s">
        <v>10439</v>
      </c>
      <c r="I394" t="s">
        <v>8670</v>
      </c>
      <c r="J394" t="s">
        <v>8671</v>
      </c>
    </row>
    <row r="395" spans="1:18" hidden="1">
      <c r="B395" t="s">
        <v>7004</v>
      </c>
      <c r="C395" t="s">
        <v>10436</v>
      </c>
      <c r="D395" t="s">
        <v>10437</v>
      </c>
      <c r="E395">
        <v>5</v>
      </c>
      <c r="F395" s="3" t="s">
        <v>10860</v>
      </c>
      <c r="G395">
        <v>50.822000000000003</v>
      </c>
      <c r="H395" t="s">
        <v>10439</v>
      </c>
      <c r="I395" t="s">
        <v>8672</v>
      </c>
      <c r="J395" t="s">
        <v>8673</v>
      </c>
    </row>
    <row r="396" spans="1:18" hidden="1">
      <c r="B396" t="s">
        <v>7005</v>
      </c>
      <c r="C396" t="s">
        <v>10436</v>
      </c>
      <c r="D396" t="s">
        <v>10437</v>
      </c>
      <c r="E396">
        <v>2</v>
      </c>
      <c r="F396" s="3" t="s">
        <v>10861</v>
      </c>
      <c r="G396">
        <v>73.495999999999995</v>
      </c>
      <c r="H396" t="s">
        <v>10439</v>
      </c>
      <c r="I396" t="s">
        <v>8674</v>
      </c>
      <c r="J396" t="s">
        <v>8675</v>
      </c>
    </row>
    <row r="397" spans="1:18" hidden="1">
      <c r="B397" t="s">
        <v>7006</v>
      </c>
      <c r="C397" t="s">
        <v>10436</v>
      </c>
      <c r="D397" t="s">
        <v>10437</v>
      </c>
      <c r="E397">
        <v>1</v>
      </c>
      <c r="F397" s="3" t="s">
        <v>10862</v>
      </c>
      <c r="G397">
        <v>597.23299999999995</v>
      </c>
      <c r="H397" t="s">
        <v>10439</v>
      </c>
      <c r="I397" t="s">
        <v>8676</v>
      </c>
      <c r="J397" t="s">
        <v>8677</v>
      </c>
    </row>
    <row r="398" spans="1:18" hidden="1">
      <c r="B398" t="s">
        <v>7007</v>
      </c>
      <c r="C398" t="s">
        <v>10436</v>
      </c>
      <c r="D398" t="s">
        <v>10437</v>
      </c>
      <c r="E398">
        <v>1</v>
      </c>
      <c r="F398" s="3" t="s">
        <v>10863</v>
      </c>
      <c r="G398">
        <v>363.738</v>
      </c>
      <c r="H398" t="s">
        <v>10439</v>
      </c>
      <c r="I398" t="s">
        <v>8678</v>
      </c>
      <c r="J398" t="s">
        <v>8679</v>
      </c>
    </row>
    <row r="399" spans="1:18" hidden="1">
      <c r="B399" t="s">
        <v>7008</v>
      </c>
      <c r="C399" t="s">
        <v>10440</v>
      </c>
      <c r="D399" t="s">
        <v>10700</v>
      </c>
      <c r="E399">
        <v>1</v>
      </c>
      <c r="F399" s="3" t="s">
        <v>10864</v>
      </c>
      <c r="G399">
        <v>13312.243</v>
      </c>
      <c r="H399" t="s">
        <v>10865</v>
      </c>
      <c r="I399" t="s">
        <v>8680</v>
      </c>
      <c r="J399" t="s">
        <v>8681</v>
      </c>
    </row>
    <row r="400" spans="1:18" hidden="1">
      <c r="B400" t="s">
        <v>7009</v>
      </c>
      <c r="C400" t="s">
        <v>10440</v>
      </c>
      <c r="D400" t="s">
        <v>10437</v>
      </c>
      <c r="E400">
        <v>1</v>
      </c>
      <c r="F400" s="3" t="s">
        <v>10866</v>
      </c>
      <c r="G400">
        <v>10005.234</v>
      </c>
      <c r="H400" t="s">
        <v>10439</v>
      </c>
      <c r="I400" t="s">
        <v>8682</v>
      </c>
      <c r="J400" t="s">
        <v>8683</v>
      </c>
    </row>
    <row r="401" spans="1:18" hidden="1">
      <c r="B401" t="s">
        <v>7010</v>
      </c>
      <c r="C401" t="s">
        <v>10436</v>
      </c>
      <c r="D401" t="s">
        <v>10448</v>
      </c>
      <c r="E401">
        <v>2</v>
      </c>
      <c r="F401" s="3" t="s">
        <v>10867</v>
      </c>
      <c r="G401">
        <v>1398.874</v>
      </c>
      <c r="H401" t="s">
        <v>10868</v>
      </c>
      <c r="I401" t="s">
        <v>8684</v>
      </c>
      <c r="J401" t="s">
        <v>8685</v>
      </c>
    </row>
    <row r="402" spans="1:18" hidden="1">
      <c r="B402" t="s">
        <v>7011</v>
      </c>
      <c r="C402" t="s">
        <v>10440</v>
      </c>
      <c r="D402" t="s">
        <v>10437</v>
      </c>
      <c r="E402">
        <v>6</v>
      </c>
      <c r="F402" s="3" t="s">
        <v>10869</v>
      </c>
      <c r="G402">
        <v>1877.3969999999999</v>
      </c>
      <c r="H402" t="s">
        <v>10439</v>
      </c>
      <c r="I402" t="s">
        <v>8686</v>
      </c>
      <c r="J402" t="s">
        <v>8687</v>
      </c>
    </row>
    <row r="403" spans="1:18" hidden="1">
      <c r="B403" t="s">
        <v>7012</v>
      </c>
      <c r="C403" t="s">
        <v>10440</v>
      </c>
      <c r="D403" t="s">
        <v>10437</v>
      </c>
      <c r="E403">
        <v>2</v>
      </c>
      <c r="F403" s="3" t="s">
        <v>10870</v>
      </c>
      <c r="G403">
        <v>36.430999999999997</v>
      </c>
      <c r="H403" t="s">
        <v>10439</v>
      </c>
      <c r="I403" t="s">
        <v>8688</v>
      </c>
      <c r="J403" t="s">
        <v>8689</v>
      </c>
    </row>
    <row r="404" spans="1:18" hidden="1">
      <c r="B404" t="s">
        <v>7013</v>
      </c>
      <c r="C404" t="s">
        <v>10436</v>
      </c>
      <c r="D404" t="s">
        <v>10437</v>
      </c>
      <c r="E404">
        <v>2</v>
      </c>
      <c r="F404" s="3" t="s">
        <v>10871</v>
      </c>
      <c r="G404">
        <v>401.69499999999999</v>
      </c>
      <c r="H404" t="s">
        <v>10439</v>
      </c>
      <c r="I404" t="s">
        <v>8690</v>
      </c>
      <c r="J404" t="s">
        <v>8691</v>
      </c>
    </row>
    <row r="405" spans="1:18">
      <c r="A405" s="6"/>
      <c r="B405" s="6" t="s">
        <v>7014</v>
      </c>
      <c r="C405" s="6" t="s">
        <v>10436</v>
      </c>
      <c r="D405" s="6" t="s">
        <v>10448</v>
      </c>
      <c r="E405" s="6">
        <v>2</v>
      </c>
      <c r="F405" s="7" t="s">
        <v>10872</v>
      </c>
      <c r="G405" s="8">
        <v>6122.0050000000001</v>
      </c>
      <c r="H405" s="6" t="s">
        <v>10873</v>
      </c>
      <c r="I405" s="6" t="s">
        <v>8692</v>
      </c>
      <c r="J405" s="6" t="s">
        <v>8693</v>
      </c>
      <c r="K405" s="6"/>
      <c r="L405" s="6"/>
      <c r="M405" s="6"/>
      <c r="N405" s="6"/>
      <c r="O405" s="6"/>
      <c r="P405" s="6"/>
      <c r="Q405" s="6"/>
      <c r="R405" s="6"/>
    </row>
    <row r="406" spans="1:18" hidden="1">
      <c r="B406" t="s">
        <v>7015</v>
      </c>
      <c r="C406" t="s">
        <v>10440</v>
      </c>
      <c r="D406" t="s">
        <v>10437</v>
      </c>
      <c r="E406">
        <v>8</v>
      </c>
      <c r="F406" s="3" t="s">
        <v>10874</v>
      </c>
      <c r="G406">
        <v>335.34500000000003</v>
      </c>
      <c r="H406" t="s">
        <v>10439</v>
      </c>
      <c r="I406" t="s">
        <v>8694</v>
      </c>
      <c r="J406" t="s">
        <v>8695</v>
      </c>
    </row>
    <row r="407" spans="1:18" hidden="1">
      <c r="B407" t="s">
        <v>7016</v>
      </c>
      <c r="C407" t="s">
        <v>10440</v>
      </c>
      <c r="D407" t="s">
        <v>10437</v>
      </c>
      <c r="E407">
        <v>6</v>
      </c>
      <c r="F407" s="3" t="s">
        <v>10875</v>
      </c>
      <c r="G407">
        <v>4242.6210000000001</v>
      </c>
      <c r="H407" t="s">
        <v>10439</v>
      </c>
      <c r="I407" t="s">
        <v>8696</v>
      </c>
      <c r="J407" t="s">
        <v>8697</v>
      </c>
    </row>
    <row r="408" spans="1:18" hidden="1">
      <c r="B408" t="s">
        <v>7017</v>
      </c>
      <c r="C408" t="s">
        <v>10440</v>
      </c>
      <c r="D408" t="s">
        <v>10437</v>
      </c>
      <c r="E408">
        <v>12</v>
      </c>
      <c r="F408" s="3" t="s">
        <v>10876</v>
      </c>
      <c r="G408">
        <v>13.493</v>
      </c>
      <c r="H408" t="s">
        <v>10439</v>
      </c>
      <c r="I408" t="s">
        <v>8698</v>
      </c>
      <c r="J408" t="s">
        <v>8699</v>
      </c>
    </row>
    <row r="409" spans="1:18" hidden="1">
      <c r="B409" t="s">
        <v>7018</v>
      </c>
      <c r="C409" t="s">
        <v>10436</v>
      </c>
      <c r="D409" t="s">
        <v>10437</v>
      </c>
      <c r="E409">
        <v>16</v>
      </c>
      <c r="F409" s="3" t="s">
        <v>10877</v>
      </c>
      <c r="G409">
        <v>58.107999999999997</v>
      </c>
      <c r="H409" t="s">
        <v>10439</v>
      </c>
      <c r="I409" t="s">
        <v>8700</v>
      </c>
      <c r="J409" t="s">
        <v>8701</v>
      </c>
    </row>
    <row r="410" spans="1:18" hidden="1">
      <c r="B410" t="s">
        <v>7019</v>
      </c>
      <c r="C410" t="s">
        <v>10436</v>
      </c>
      <c r="D410" t="s">
        <v>10437</v>
      </c>
      <c r="E410">
        <v>1</v>
      </c>
      <c r="F410" s="3" t="s">
        <v>10878</v>
      </c>
      <c r="G410">
        <v>3.7429999999999999</v>
      </c>
      <c r="H410" t="s">
        <v>10439</v>
      </c>
      <c r="I410" t="s">
        <v>8702</v>
      </c>
      <c r="J410" t="s">
        <v>8703</v>
      </c>
    </row>
    <row r="411" spans="1:18" hidden="1">
      <c r="B411" t="s">
        <v>7020</v>
      </c>
      <c r="C411" t="s">
        <v>10436</v>
      </c>
      <c r="D411" t="s">
        <v>10448</v>
      </c>
      <c r="E411">
        <v>1</v>
      </c>
      <c r="F411" s="3" t="s">
        <v>10879</v>
      </c>
      <c r="G411">
        <v>2831.5439999999999</v>
      </c>
      <c r="H411" t="s">
        <v>10880</v>
      </c>
      <c r="I411" t="s">
        <v>8704</v>
      </c>
      <c r="J411" t="s">
        <v>8705</v>
      </c>
    </row>
    <row r="412" spans="1:18">
      <c r="A412" s="6"/>
      <c r="B412" s="6" t="s">
        <v>7021</v>
      </c>
      <c r="C412" s="6" t="s">
        <v>10436</v>
      </c>
      <c r="D412" s="6" t="s">
        <v>10448</v>
      </c>
      <c r="E412" s="6">
        <v>4</v>
      </c>
      <c r="F412" s="7" t="s">
        <v>10881</v>
      </c>
      <c r="G412" s="8">
        <v>3678.2049999999999</v>
      </c>
      <c r="H412" s="6" t="s">
        <v>10882</v>
      </c>
      <c r="I412" s="6" t="s">
        <v>8706</v>
      </c>
      <c r="J412" s="6" t="s">
        <v>8707</v>
      </c>
      <c r="K412" s="6"/>
      <c r="L412" s="6"/>
      <c r="M412" s="6"/>
      <c r="N412" s="6"/>
      <c r="O412" s="6"/>
      <c r="P412" s="6"/>
      <c r="Q412" s="6"/>
      <c r="R412" s="6"/>
    </row>
    <row r="413" spans="1:18" hidden="1">
      <c r="B413" t="s">
        <v>7022</v>
      </c>
      <c r="C413" t="s">
        <v>10436</v>
      </c>
      <c r="D413" t="s">
        <v>10437</v>
      </c>
      <c r="E413">
        <v>22</v>
      </c>
      <c r="F413" s="3" t="s">
        <v>10883</v>
      </c>
      <c r="G413">
        <v>3469.83</v>
      </c>
      <c r="H413" t="s">
        <v>10439</v>
      </c>
      <c r="I413" t="s">
        <v>8708</v>
      </c>
      <c r="J413" t="s">
        <v>8709</v>
      </c>
    </row>
    <row r="414" spans="1:18" hidden="1">
      <c r="B414" t="s">
        <v>7023</v>
      </c>
      <c r="C414" t="s">
        <v>10436</v>
      </c>
      <c r="D414" t="s">
        <v>10437</v>
      </c>
      <c r="E414">
        <v>3</v>
      </c>
      <c r="F414" s="3" t="s">
        <v>10884</v>
      </c>
      <c r="G414">
        <v>109.89</v>
      </c>
      <c r="H414" t="s">
        <v>10439</v>
      </c>
      <c r="I414" t="s">
        <v>8710</v>
      </c>
      <c r="J414" t="s">
        <v>8711</v>
      </c>
    </row>
    <row r="415" spans="1:18" hidden="1">
      <c r="B415" t="s">
        <v>7024</v>
      </c>
      <c r="C415" t="s">
        <v>10440</v>
      </c>
      <c r="D415" t="s">
        <v>10437</v>
      </c>
      <c r="E415">
        <v>8</v>
      </c>
      <c r="F415" s="3" t="s">
        <v>10885</v>
      </c>
      <c r="G415">
        <v>103.94799999999999</v>
      </c>
      <c r="H415" t="s">
        <v>10439</v>
      </c>
      <c r="I415" t="s">
        <v>8712</v>
      </c>
      <c r="J415" t="s">
        <v>8713</v>
      </c>
    </row>
    <row r="416" spans="1:18" hidden="1">
      <c r="B416" t="s">
        <v>7025</v>
      </c>
      <c r="C416" t="s">
        <v>10440</v>
      </c>
      <c r="D416" t="s">
        <v>10437</v>
      </c>
      <c r="E416">
        <v>6</v>
      </c>
      <c r="F416" s="3" t="s">
        <v>10886</v>
      </c>
      <c r="G416">
        <v>1.306</v>
      </c>
      <c r="H416" t="s">
        <v>10439</v>
      </c>
      <c r="I416" t="s">
        <v>8714</v>
      </c>
      <c r="J416" t="s">
        <v>8715</v>
      </c>
    </row>
    <row r="417" spans="1:18" hidden="1">
      <c r="B417" t="s">
        <v>7026</v>
      </c>
      <c r="C417" t="s">
        <v>10436</v>
      </c>
      <c r="D417" t="s">
        <v>10437</v>
      </c>
      <c r="E417">
        <v>13</v>
      </c>
      <c r="F417" s="3" t="s">
        <v>10887</v>
      </c>
      <c r="G417">
        <v>443.69299999999998</v>
      </c>
      <c r="H417" t="s">
        <v>10439</v>
      </c>
      <c r="I417" t="s">
        <v>8716</v>
      </c>
      <c r="J417" t="s">
        <v>8717</v>
      </c>
    </row>
    <row r="418" spans="1:18" hidden="1">
      <c r="B418" t="s">
        <v>7027</v>
      </c>
      <c r="C418" t="s">
        <v>10440</v>
      </c>
      <c r="D418" t="s">
        <v>10437</v>
      </c>
      <c r="E418">
        <v>6</v>
      </c>
      <c r="F418" s="3" t="s">
        <v>10888</v>
      </c>
      <c r="G418">
        <v>176.78399999999999</v>
      </c>
      <c r="H418" t="s">
        <v>10439</v>
      </c>
      <c r="I418" t="s">
        <v>8718</v>
      </c>
      <c r="J418" t="s">
        <v>8719</v>
      </c>
    </row>
    <row r="419" spans="1:18">
      <c r="A419" s="6"/>
      <c r="B419" s="6" t="s">
        <v>7028</v>
      </c>
      <c r="C419" s="6" t="s">
        <v>10436</v>
      </c>
      <c r="D419" s="6" t="s">
        <v>10448</v>
      </c>
      <c r="E419" s="6">
        <v>16</v>
      </c>
      <c r="F419" s="7" t="s">
        <v>10889</v>
      </c>
      <c r="G419" s="8">
        <v>5193.4880000000003</v>
      </c>
      <c r="H419" s="6" t="s">
        <v>10890</v>
      </c>
      <c r="I419" s="6" t="s">
        <v>8720</v>
      </c>
      <c r="J419" s="6" t="s">
        <v>8721</v>
      </c>
      <c r="K419" s="6"/>
      <c r="L419" s="6"/>
      <c r="M419" s="6"/>
      <c r="N419" s="6"/>
      <c r="O419" s="6"/>
      <c r="P419" s="6"/>
      <c r="Q419" s="6"/>
      <c r="R419" s="6"/>
    </row>
    <row r="420" spans="1:18">
      <c r="A420" s="6"/>
      <c r="B420" s="6" t="s">
        <v>7029</v>
      </c>
      <c r="C420" s="6" t="s">
        <v>10436</v>
      </c>
      <c r="D420" s="6" t="s">
        <v>10700</v>
      </c>
      <c r="E420" s="6">
        <v>24</v>
      </c>
      <c r="F420" s="7" t="s">
        <v>10891</v>
      </c>
      <c r="G420" s="8">
        <v>4630.9549999999999</v>
      </c>
      <c r="H420" s="6" t="s">
        <v>10892</v>
      </c>
      <c r="I420" s="6" t="s">
        <v>8722</v>
      </c>
      <c r="J420" s="6" t="s">
        <v>8723</v>
      </c>
      <c r="K420" s="6"/>
      <c r="L420" s="6"/>
      <c r="M420" s="6"/>
      <c r="N420" s="6"/>
      <c r="O420" s="6"/>
      <c r="P420" s="6"/>
      <c r="Q420" s="6"/>
      <c r="R420" s="6"/>
    </row>
    <row r="421" spans="1:18" hidden="1">
      <c r="B421" t="s">
        <v>7030</v>
      </c>
      <c r="C421" t="s">
        <v>10436</v>
      </c>
      <c r="D421" t="s">
        <v>10448</v>
      </c>
      <c r="E421">
        <v>1</v>
      </c>
      <c r="F421" s="3" t="s">
        <v>10893</v>
      </c>
      <c r="G421">
        <v>1107.3520000000001</v>
      </c>
      <c r="H421" t="s">
        <v>10894</v>
      </c>
      <c r="I421" t="s">
        <v>8724</v>
      </c>
      <c r="J421" t="s">
        <v>8725</v>
      </c>
    </row>
    <row r="422" spans="1:18" hidden="1">
      <c r="B422" t="s">
        <v>7031</v>
      </c>
      <c r="C422" t="s">
        <v>10440</v>
      </c>
      <c r="D422" t="s">
        <v>10437</v>
      </c>
      <c r="E422">
        <v>2</v>
      </c>
      <c r="F422" s="3" t="s">
        <v>10895</v>
      </c>
      <c r="G422">
        <v>1804.462</v>
      </c>
      <c r="H422" t="s">
        <v>10439</v>
      </c>
      <c r="I422" t="s">
        <v>8726</v>
      </c>
      <c r="J422" t="s">
        <v>8727</v>
      </c>
    </row>
    <row r="423" spans="1:18" hidden="1">
      <c r="B423" t="s">
        <v>7032</v>
      </c>
      <c r="C423" t="s">
        <v>10440</v>
      </c>
      <c r="D423" t="s">
        <v>10437</v>
      </c>
      <c r="E423">
        <v>12</v>
      </c>
      <c r="F423" s="3" t="s">
        <v>10896</v>
      </c>
      <c r="G423">
        <v>67.176000000000002</v>
      </c>
      <c r="H423" t="s">
        <v>10439</v>
      </c>
      <c r="I423" t="s">
        <v>8728</v>
      </c>
      <c r="J423" t="s">
        <v>8729</v>
      </c>
    </row>
    <row r="424" spans="1:18" hidden="1">
      <c r="B424" t="s">
        <v>7033</v>
      </c>
      <c r="C424" t="s">
        <v>10436</v>
      </c>
      <c r="D424" t="s">
        <v>10448</v>
      </c>
      <c r="E424">
        <v>1</v>
      </c>
      <c r="F424" s="3" t="s">
        <v>10897</v>
      </c>
      <c r="G424">
        <v>1027.174</v>
      </c>
      <c r="H424" t="s">
        <v>10898</v>
      </c>
      <c r="I424" t="s">
        <v>8730</v>
      </c>
      <c r="J424" t="s">
        <v>8731</v>
      </c>
    </row>
    <row r="425" spans="1:18" hidden="1">
      <c r="B425" t="s">
        <v>7034</v>
      </c>
      <c r="C425" t="s">
        <v>10436</v>
      </c>
      <c r="D425" t="s">
        <v>10437</v>
      </c>
      <c r="E425">
        <v>2</v>
      </c>
      <c r="F425" s="3" t="s">
        <v>10899</v>
      </c>
      <c r="G425">
        <v>1188.3879999999999</v>
      </c>
      <c r="H425" t="s">
        <v>10439</v>
      </c>
      <c r="I425" t="s">
        <v>8732</v>
      </c>
      <c r="J425" t="s">
        <v>8733</v>
      </c>
    </row>
    <row r="426" spans="1:18" hidden="1">
      <c r="B426" t="s">
        <v>7035</v>
      </c>
      <c r="C426" t="s">
        <v>10440</v>
      </c>
      <c r="D426" t="s">
        <v>10437</v>
      </c>
      <c r="E426">
        <v>8</v>
      </c>
      <c r="F426" s="3" t="s">
        <v>10900</v>
      </c>
      <c r="G426">
        <v>48.994</v>
      </c>
      <c r="H426" t="s">
        <v>10439</v>
      </c>
      <c r="I426" t="s">
        <v>8734</v>
      </c>
      <c r="J426" t="s">
        <v>8735</v>
      </c>
    </row>
    <row r="427" spans="1:18" hidden="1">
      <c r="B427" t="s">
        <v>7036</v>
      </c>
      <c r="C427" t="s">
        <v>10436</v>
      </c>
      <c r="D427" t="s">
        <v>10437</v>
      </c>
      <c r="E427">
        <v>3</v>
      </c>
      <c r="F427" s="3" t="s">
        <v>10901</v>
      </c>
      <c r="G427">
        <v>48.345999999999997</v>
      </c>
      <c r="H427" t="s">
        <v>10439</v>
      </c>
      <c r="I427" t="s">
        <v>8736</v>
      </c>
      <c r="J427" t="s">
        <v>8737</v>
      </c>
    </row>
    <row r="428" spans="1:18" hidden="1">
      <c r="B428" t="s">
        <v>7037</v>
      </c>
      <c r="C428" t="s">
        <v>10440</v>
      </c>
      <c r="D428" t="s">
        <v>10437</v>
      </c>
      <c r="E428">
        <v>2</v>
      </c>
      <c r="F428" s="3" t="s">
        <v>10902</v>
      </c>
      <c r="G428">
        <v>4.9550000000000001</v>
      </c>
      <c r="H428" t="s">
        <v>10439</v>
      </c>
      <c r="I428" t="s">
        <v>8738</v>
      </c>
      <c r="J428" t="s">
        <v>8739</v>
      </c>
    </row>
    <row r="429" spans="1:18">
      <c r="A429" s="6"/>
      <c r="B429" s="6" t="s">
        <v>7038</v>
      </c>
      <c r="C429" s="6" t="s">
        <v>10436</v>
      </c>
      <c r="D429" s="6" t="s">
        <v>10448</v>
      </c>
      <c r="E429" s="6">
        <v>2</v>
      </c>
      <c r="F429" s="7" t="s">
        <v>10903</v>
      </c>
      <c r="G429" s="8">
        <v>22201.722000000002</v>
      </c>
      <c r="H429" s="6" t="s">
        <v>10904</v>
      </c>
      <c r="I429" s="6" t="s">
        <v>8740</v>
      </c>
      <c r="J429" s="6" t="s">
        <v>8741</v>
      </c>
      <c r="K429" s="6"/>
      <c r="L429" s="6"/>
      <c r="M429" s="6"/>
      <c r="N429" s="6"/>
      <c r="O429" s="6"/>
      <c r="P429" s="6"/>
      <c r="Q429" s="6"/>
      <c r="R429" s="6"/>
    </row>
    <row r="430" spans="1:18" hidden="1">
      <c r="B430" t="s">
        <v>7039</v>
      </c>
      <c r="C430" t="s">
        <v>10440</v>
      </c>
      <c r="D430" t="s">
        <v>10437</v>
      </c>
      <c r="E430">
        <v>8</v>
      </c>
      <c r="F430" s="3" t="s">
        <v>10905</v>
      </c>
      <c r="G430">
        <v>118.565</v>
      </c>
      <c r="H430" t="s">
        <v>10439</v>
      </c>
      <c r="I430" t="s">
        <v>8742</v>
      </c>
      <c r="J430" t="s">
        <v>8743</v>
      </c>
    </row>
    <row r="431" spans="1:18" hidden="1">
      <c r="B431" t="s">
        <v>7040</v>
      </c>
      <c r="C431" t="s">
        <v>10440</v>
      </c>
      <c r="D431" t="s">
        <v>10448</v>
      </c>
      <c r="E431">
        <v>9</v>
      </c>
      <c r="F431" s="3" t="s">
        <v>10906</v>
      </c>
      <c r="G431">
        <v>1104.653</v>
      </c>
      <c r="H431" t="s">
        <v>10907</v>
      </c>
      <c r="I431" t="s">
        <v>8744</v>
      </c>
      <c r="J431" t="s">
        <v>8745</v>
      </c>
    </row>
    <row r="432" spans="1:18" hidden="1">
      <c r="B432" t="s">
        <v>7041</v>
      </c>
      <c r="C432" t="s">
        <v>10440</v>
      </c>
      <c r="D432" t="s">
        <v>10437</v>
      </c>
      <c r="E432">
        <v>29</v>
      </c>
      <c r="F432" s="3" t="s">
        <v>10908</v>
      </c>
      <c r="G432">
        <v>2.3660000000000001</v>
      </c>
      <c r="H432" t="s">
        <v>10439</v>
      </c>
      <c r="I432" t="s">
        <v>8746</v>
      </c>
      <c r="J432" t="s">
        <v>8747</v>
      </c>
    </row>
    <row r="433" spans="1:18">
      <c r="A433" s="6"/>
      <c r="B433" s="6" t="s">
        <v>7042</v>
      </c>
      <c r="C433" s="6" t="s">
        <v>10440</v>
      </c>
      <c r="D433" s="6" t="s">
        <v>10700</v>
      </c>
      <c r="E433" s="6">
        <v>8</v>
      </c>
      <c r="F433" s="7" t="s">
        <v>10909</v>
      </c>
      <c r="G433" s="8">
        <v>5299.4949999999999</v>
      </c>
      <c r="H433" s="6" t="s">
        <v>10910</v>
      </c>
      <c r="I433" s="6" t="s">
        <v>8748</v>
      </c>
      <c r="J433" s="6" t="s">
        <v>8749</v>
      </c>
      <c r="K433" s="6"/>
      <c r="L433" s="6"/>
      <c r="M433" s="6"/>
      <c r="N433" s="6"/>
      <c r="O433" s="6"/>
      <c r="P433" s="6"/>
      <c r="Q433" s="6"/>
      <c r="R433" s="6"/>
    </row>
    <row r="434" spans="1:18" hidden="1">
      <c r="B434" t="s">
        <v>7043</v>
      </c>
      <c r="C434" t="s">
        <v>10440</v>
      </c>
      <c r="D434" t="s">
        <v>10437</v>
      </c>
      <c r="E434">
        <v>14</v>
      </c>
      <c r="F434" s="3" t="s">
        <v>10911</v>
      </c>
      <c r="G434">
        <v>26.713000000000001</v>
      </c>
      <c r="H434" t="s">
        <v>10439</v>
      </c>
      <c r="I434" t="s">
        <v>8750</v>
      </c>
      <c r="J434" t="s">
        <v>8751</v>
      </c>
    </row>
    <row r="435" spans="1:18" hidden="1">
      <c r="B435" t="s">
        <v>7044</v>
      </c>
      <c r="C435" t="s">
        <v>10436</v>
      </c>
      <c r="D435" t="s">
        <v>10437</v>
      </c>
      <c r="E435">
        <v>3</v>
      </c>
      <c r="F435" s="3" t="s">
        <v>10912</v>
      </c>
      <c r="G435">
        <v>510.57900000000001</v>
      </c>
      <c r="H435" t="s">
        <v>10439</v>
      </c>
      <c r="I435" t="s">
        <v>8752</v>
      </c>
      <c r="J435" t="s">
        <v>8753</v>
      </c>
    </row>
    <row r="436" spans="1:18" hidden="1">
      <c r="B436" t="s">
        <v>7045</v>
      </c>
      <c r="C436" t="s">
        <v>10436</v>
      </c>
      <c r="D436" t="s">
        <v>10437</v>
      </c>
      <c r="E436">
        <v>3</v>
      </c>
      <c r="F436" s="3" t="s">
        <v>10913</v>
      </c>
      <c r="G436">
        <v>26.164000000000001</v>
      </c>
      <c r="H436" t="s">
        <v>10439</v>
      </c>
      <c r="I436" t="s">
        <v>8754</v>
      </c>
      <c r="J436" t="s">
        <v>8755</v>
      </c>
    </row>
    <row r="437" spans="1:18" hidden="1">
      <c r="B437" t="s">
        <v>7046</v>
      </c>
      <c r="C437" t="s">
        <v>10436</v>
      </c>
      <c r="D437" t="s">
        <v>10437</v>
      </c>
      <c r="E437">
        <v>14</v>
      </c>
      <c r="F437" s="3" t="s">
        <v>10914</v>
      </c>
      <c r="G437">
        <v>2.2810000000000001</v>
      </c>
      <c r="H437" t="s">
        <v>10439</v>
      </c>
      <c r="I437" t="s">
        <v>8756</v>
      </c>
      <c r="J437" t="s">
        <v>8757</v>
      </c>
    </row>
    <row r="438" spans="1:18" hidden="1">
      <c r="B438" t="s">
        <v>7047</v>
      </c>
      <c r="C438" t="s">
        <v>10436</v>
      </c>
      <c r="D438" t="s">
        <v>10437</v>
      </c>
      <c r="E438">
        <v>2</v>
      </c>
      <c r="F438" s="3" t="s">
        <v>10915</v>
      </c>
      <c r="G438">
        <v>108.407</v>
      </c>
      <c r="H438" t="s">
        <v>10439</v>
      </c>
      <c r="I438" t="s">
        <v>8758</v>
      </c>
      <c r="J438" t="s">
        <v>8759</v>
      </c>
    </row>
    <row r="439" spans="1:18" hidden="1">
      <c r="B439" t="s">
        <v>7048</v>
      </c>
      <c r="C439" t="s">
        <v>10440</v>
      </c>
      <c r="D439" t="s">
        <v>10437</v>
      </c>
      <c r="E439">
        <v>3</v>
      </c>
      <c r="F439" s="3" t="s">
        <v>10916</v>
      </c>
      <c r="G439">
        <v>2.34</v>
      </c>
      <c r="H439" t="s">
        <v>10439</v>
      </c>
      <c r="I439" t="s">
        <v>8760</v>
      </c>
      <c r="J439" t="s">
        <v>8761</v>
      </c>
    </row>
    <row r="440" spans="1:18" hidden="1">
      <c r="B440" t="s">
        <v>7049</v>
      </c>
      <c r="C440" t="s">
        <v>10436</v>
      </c>
      <c r="D440" t="s">
        <v>10437</v>
      </c>
      <c r="E440">
        <v>1</v>
      </c>
      <c r="F440" s="3" t="s">
        <v>10917</v>
      </c>
      <c r="G440">
        <v>1.9670000000000001</v>
      </c>
      <c r="H440" t="s">
        <v>10439</v>
      </c>
      <c r="I440" t="s">
        <v>8762</v>
      </c>
      <c r="J440" t="s">
        <v>8763</v>
      </c>
    </row>
    <row r="441" spans="1:18" hidden="1">
      <c r="B441" t="s">
        <v>7050</v>
      </c>
      <c r="C441" t="s">
        <v>10436</v>
      </c>
      <c r="D441" t="s">
        <v>10437</v>
      </c>
      <c r="E441">
        <v>1</v>
      </c>
      <c r="F441" s="3" t="s">
        <v>10918</v>
      </c>
      <c r="G441">
        <v>33.790999999999997</v>
      </c>
      <c r="H441" t="s">
        <v>10439</v>
      </c>
      <c r="I441" t="s">
        <v>8764</v>
      </c>
      <c r="J441" t="s">
        <v>8765</v>
      </c>
    </row>
    <row r="442" spans="1:18" hidden="1">
      <c r="B442" t="s">
        <v>7051</v>
      </c>
      <c r="C442" t="s">
        <v>10436</v>
      </c>
      <c r="D442" t="s">
        <v>10448</v>
      </c>
      <c r="E442">
        <v>15</v>
      </c>
      <c r="F442" s="3" t="s">
        <v>10919</v>
      </c>
      <c r="G442">
        <v>1322.203</v>
      </c>
      <c r="H442" t="s">
        <v>10920</v>
      </c>
      <c r="I442" t="s">
        <v>8766</v>
      </c>
      <c r="J442" t="s">
        <v>8767</v>
      </c>
    </row>
    <row r="443" spans="1:18" hidden="1">
      <c r="B443" t="s">
        <v>7052</v>
      </c>
      <c r="C443" t="s">
        <v>10436</v>
      </c>
      <c r="D443" t="s">
        <v>10437</v>
      </c>
      <c r="E443">
        <v>2</v>
      </c>
      <c r="F443" s="3" t="s">
        <v>10921</v>
      </c>
      <c r="G443">
        <v>2.9180000000000001</v>
      </c>
      <c r="H443" t="s">
        <v>10439</v>
      </c>
      <c r="I443" t="s">
        <v>8768</v>
      </c>
      <c r="J443" t="s">
        <v>8769</v>
      </c>
    </row>
    <row r="444" spans="1:18" hidden="1">
      <c r="B444" t="s">
        <v>7053</v>
      </c>
      <c r="C444" t="s">
        <v>10436</v>
      </c>
      <c r="D444" t="s">
        <v>10437</v>
      </c>
      <c r="E444">
        <v>5</v>
      </c>
      <c r="F444" s="3" t="s">
        <v>10922</v>
      </c>
      <c r="G444">
        <v>36.686999999999998</v>
      </c>
      <c r="H444" t="s">
        <v>10439</v>
      </c>
      <c r="I444" t="s">
        <v>8770</v>
      </c>
      <c r="J444" t="s">
        <v>8771</v>
      </c>
    </row>
    <row r="445" spans="1:18" hidden="1">
      <c r="B445" t="s">
        <v>7054</v>
      </c>
      <c r="C445" t="s">
        <v>10440</v>
      </c>
      <c r="D445" t="s">
        <v>10437</v>
      </c>
      <c r="E445">
        <v>9</v>
      </c>
      <c r="F445" s="3" t="s">
        <v>10923</v>
      </c>
      <c r="G445">
        <v>633.774</v>
      </c>
      <c r="H445" t="s">
        <v>10439</v>
      </c>
      <c r="I445" t="s">
        <v>8772</v>
      </c>
      <c r="J445" t="s">
        <v>8773</v>
      </c>
    </row>
    <row r="446" spans="1:18" hidden="1">
      <c r="B446" t="s">
        <v>7055</v>
      </c>
      <c r="C446" t="s">
        <v>10436</v>
      </c>
      <c r="D446" t="s">
        <v>10700</v>
      </c>
      <c r="E446">
        <v>2</v>
      </c>
      <c r="F446" s="3" t="s">
        <v>10924</v>
      </c>
      <c r="G446">
        <v>1747.1289999999999</v>
      </c>
      <c r="H446" t="s">
        <v>10925</v>
      </c>
      <c r="I446" t="s">
        <v>8774</v>
      </c>
      <c r="J446" t="s">
        <v>8775</v>
      </c>
    </row>
    <row r="447" spans="1:18" hidden="1">
      <c r="B447" t="s">
        <v>7056</v>
      </c>
      <c r="C447" t="s">
        <v>10436</v>
      </c>
      <c r="D447" t="s">
        <v>10437</v>
      </c>
      <c r="E447">
        <v>4</v>
      </c>
      <c r="F447" s="3" t="s">
        <v>10926</v>
      </c>
      <c r="G447">
        <v>79.56</v>
      </c>
      <c r="H447" t="s">
        <v>10439</v>
      </c>
      <c r="I447" t="s">
        <v>8776</v>
      </c>
      <c r="J447" t="s">
        <v>8777</v>
      </c>
    </row>
    <row r="448" spans="1:18" hidden="1">
      <c r="B448" t="s">
        <v>7057</v>
      </c>
      <c r="C448" t="s">
        <v>10436</v>
      </c>
      <c r="D448" t="s">
        <v>10448</v>
      </c>
      <c r="E448">
        <v>15</v>
      </c>
      <c r="F448" s="3" t="s">
        <v>10927</v>
      </c>
      <c r="G448">
        <v>270.25599999999997</v>
      </c>
      <c r="H448" t="s">
        <v>10928</v>
      </c>
      <c r="I448" t="s">
        <v>8778</v>
      </c>
      <c r="J448" t="s">
        <v>8779</v>
      </c>
    </row>
    <row r="449" spans="1:18" hidden="1">
      <c r="B449" t="s">
        <v>7058</v>
      </c>
      <c r="C449" t="s">
        <v>10436</v>
      </c>
      <c r="D449" t="s">
        <v>10437</v>
      </c>
      <c r="E449">
        <v>1</v>
      </c>
      <c r="F449" s="3" t="s">
        <v>10929</v>
      </c>
      <c r="G449">
        <v>149.012</v>
      </c>
      <c r="H449" t="s">
        <v>10439</v>
      </c>
      <c r="I449" t="s">
        <v>8780</v>
      </c>
      <c r="J449" t="s">
        <v>8781</v>
      </c>
    </row>
    <row r="450" spans="1:18" hidden="1">
      <c r="B450" t="s">
        <v>7059</v>
      </c>
      <c r="C450" t="s">
        <v>10436</v>
      </c>
      <c r="D450" t="s">
        <v>10437</v>
      </c>
      <c r="E450">
        <v>11</v>
      </c>
      <c r="F450" s="3" t="s">
        <v>10930</v>
      </c>
      <c r="G450">
        <v>96.103999999999999</v>
      </c>
      <c r="H450" t="s">
        <v>10439</v>
      </c>
      <c r="I450" t="s">
        <v>8782</v>
      </c>
      <c r="J450" t="s">
        <v>8783</v>
      </c>
    </row>
    <row r="451" spans="1:18" hidden="1">
      <c r="B451" t="s">
        <v>7060</v>
      </c>
      <c r="C451" t="s">
        <v>10436</v>
      </c>
      <c r="D451" t="s">
        <v>10437</v>
      </c>
      <c r="E451">
        <v>4</v>
      </c>
      <c r="F451" s="3" t="s">
        <v>10931</v>
      </c>
      <c r="G451">
        <v>275.68900000000002</v>
      </c>
      <c r="H451" t="s">
        <v>10439</v>
      </c>
      <c r="I451" t="s">
        <v>8784</v>
      </c>
      <c r="J451" t="s">
        <v>8785</v>
      </c>
    </row>
    <row r="452" spans="1:18">
      <c r="A452" s="6"/>
      <c r="B452" s="6" t="s">
        <v>7061</v>
      </c>
      <c r="C452" s="6" t="s">
        <v>10436</v>
      </c>
      <c r="D452" s="6" t="s">
        <v>10448</v>
      </c>
      <c r="E452" s="6">
        <v>2</v>
      </c>
      <c r="F452" s="7" t="s">
        <v>10932</v>
      </c>
      <c r="G452" s="8">
        <v>6531.58</v>
      </c>
      <c r="H452" s="6" t="s">
        <v>10933</v>
      </c>
      <c r="I452" s="6" t="s">
        <v>8786</v>
      </c>
      <c r="J452" s="6" t="s">
        <v>8787</v>
      </c>
      <c r="K452" s="6"/>
      <c r="L452" s="6"/>
      <c r="M452" s="6"/>
      <c r="N452" s="6"/>
      <c r="O452" s="6"/>
      <c r="P452" s="6"/>
      <c r="Q452" s="6"/>
      <c r="R452" s="6"/>
    </row>
    <row r="453" spans="1:18" hidden="1">
      <c r="B453" t="s">
        <v>7062</v>
      </c>
      <c r="C453" t="s">
        <v>10436</v>
      </c>
      <c r="D453" t="s">
        <v>10437</v>
      </c>
      <c r="E453">
        <v>3</v>
      </c>
      <c r="F453" s="3" t="s">
        <v>10934</v>
      </c>
      <c r="G453">
        <v>2218.3939999999998</v>
      </c>
      <c r="H453" t="s">
        <v>10439</v>
      </c>
      <c r="I453" t="s">
        <v>8788</v>
      </c>
      <c r="J453" t="s">
        <v>8789</v>
      </c>
    </row>
    <row r="454" spans="1:18" hidden="1">
      <c r="B454" t="s">
        <v>7063</v>
      </c>
      <c r="C454" t="s">
        <v>10436</v>
      </c>
      <c r="D454" t="s">
        <v>10437</v>
      </c>
      <c r="E454">
        <v>1</v>
      </c>
      <c r="F454" s="3" t="s">
        <v>10935</v>
      </c>
      <c r="G454">
        <v>356.47800000000001</v>
      </c>
      <c r="H454" t="s">
        <v>10439</v>
      </c>
      <c r="I454" t="s">
        <v>8790</v>
      </c>
      <c r="J454" t="s">
        <v>8791</v>
      </c>
    </row>
    <row r="455" spans="1:18" hidden="1">
      <c r="B455" t="s">
        <v>7064</v>
      </c>
      <c r="C455" t="s">
        <v>10440</v>
      </c>
      <c r="D455" t="s">
        <v>10437</v>
      </c>
      <c r="E455">
        <v>1</v>
      </c>
      <c r="F455" s="3" t="s">
        <v>10936</v>
      </c>
      <c r="G455">
        <v>82.153999999999996</v>
      </c>
      <c r="H455" t="s">
        <v>10439</v>
      </c>
      <c r="I455" t="s">
        <v>8792</v>
      </c>
      <c r="J455" t="s">
        <v>8793</v>
      </c>
    </row>
    <row r="456" spans="1:18" hidden="1">
      <c r="B456" t="s">
        <v>7065</v>
      </c>
      <c r="C456" t="s">
        <v>10440</v>
      </c>
      <c r="D456" t="s">
        <v>10437</v>
      </c>
      <c r="E456">
        <v>1</v>
      </c>
      <c r="F456" s="3" t="s">
        <v>10937</v>
      </c>
      <c r="G456">
        <v>457.30200000000002</v>
      </c>
      <c r="H456" t="s">
        <v>10439</v>
      </c>
      <c r="I456" t="s">
        <v>8794</v>
      </c>
      <c r="J456" t="s">
        <v>8795</v>
      </c>
    </row>
    <row r="457" spans="1:18" hidden="1">
      <c r="B457" t="s">
        <v>7066</v>
      </c>
      <c r="C457" t="s">
        <v>10436</v>
      </c>
      <c r="D457" t="s">
        <v>10700</v>
      </c>
      <c r="E457">
        <v>2</v>
      </c>
      <c r="F457" s="3" t="s">
        <v>10938</v>
      </c>
      <c r="G457">
        <v>925.74599999999998</v>
      </c>
      <c r="H457" t="s">
        <v>10939</v>
      </c>
      <c r="I457" t="s">
        <v>8796</v>
      </c>
      <c r="J457" t="s">
        <v>8797</v>
      </c>
    </row>
    <row r="458" spans="1:18" hidden="1">
      <c r="B458" t="s">
        <v>7067</v>
      </c>
      <c r="C458" t="s">
        <v>10440</v>
      </c>
      <c r="D458" t="s">
        <v>10437</v>
      </c>
      <c r="E458">
        <v>11</v>
      </c>
      <c r="F458" s="3" t="s">
        <v>10940</v>
      </c>
      <c r="G458">
        <v>1294.364</v>
      </c>
      <c r="H458" t="s">
        <v>10439</v>
      </c>
      <c r="I458" t="s">
        <v>8798</v>
      </c>
      <c r="J458" t="s">
        <v>8799</v>
      </c>
    </row>
    <row r="459" spans="1:18" hidden="1">
      <c r="B459" t="s">
        <v>7068</v>
      </c>
      <c r="C459" t="s">
        <v>10436</v>
      </c>
      <c r="D459" t="s">
        <v>10437</v>
      </c>
      <c r="E459">
        <v>1</v>
      </c>
      <c r="F459" s="3" t="s">
        <v>10941</v>
      </c>
      <c r="G459">
        <v>370.85</v>
      </c>
      <c r="H459" t="s">
        <v>10439</v>
      </c>
      <c r="I459" t="s">
        <v>8800</v>
      </c>
      <c r="J459" t="s">
        <v>8801</v>
      </c>
    </row>
    <row r="460" spans="1:18" hidden="1">
      <c r="B460" t="s">
        <v>7069</v>
      </c>
      <c r="C460" t="s">
        <v>10436</v>
      </c>
      <c r="D460" t="s">
        <v>10437</v>
      </c>
      <c r="E460">
        <v>15</v>
      </c>
      <c r="F460" s="3" t="s">
        <v>10942</v>
      </c>
      <c r="G460">
        <v>0.99099999999999999</v>
      </c>
      <c r="H460" t="s">
        <v>10439</v>
      </c>
      <c r="I460" t="s">
        <v>8802</v>
      </c>
      <c r="J460" t="s">
        <v>8803</v>
      </c>
    </row>
    <row r="461" spans="1:18" hidden="1">
      <c r="B461" t="s">
        <v>7070</v>
      </c>
      <c r="C461" t="s">
        <v>10436</v>
      </c>
      <c r="D461" t="s">
        <v>10437</v>
      </c>
      <c r="E461">
        <v>2</v>
      </c>
      <c r="F461" s="3" t="s">
        <v>10943</v>
      </c>
      <c r="G461">
        <v>20.879000000000001</v>
      </c>
      <c r="H461" t="s">
        <v>10439</v>
      </c>
      <c r="I461" t="s">
        <v>8804</v>
      </c>
      <c r="J461" t="s">
        <v>8805</v>
      </c>
    </row>
    <row r="462" spans="1:18" hidden="1">
      <c r="B462" t="s">
        <v>7071</v>
      </c>
      <c r="C462" t="s">
        <v>10440</v>
      </c>
      <c r="D462" t="s">
        <v>10437</v>
      </c>
      <c r="E462">
        <v>3</v>
      </c>
      <c r="F462" s="3" t="s">
        <v>10944</v>
      </c>
      <c r="G462">
        <v>365.14100000000002</v>
      </c>
      <c r="H462" t="s">
        <v>10439</v>
      </c>
      <c r="I462" t="s">
        <v>8806</v>
      </c>
      <c r="J462" t="s">
        <v>8807</v>
      </c>
    </row>
    <row r="463" spans="1:18" hidden="1">
      <c r="B463" t="s">
        <v>7072</v>
      </c>
      <c r="C463" t="s">
        <v>10440</v>
      </c>
      <c r="D463" t="s">
        <v>10437</v>
      </c>
      <c r="E463">
        <v>5</v>
      </c>
      <c r="F463" s="3" t="s">
        <v>10945</v>
      </c>
      <c r="G463">
        <v>4.1829999999999998</v>
      </c>
      <c r="H463" t="s">
        <v>10439</v>
      </c>
      <c r="I463" t="s">
        <v>8808</v>
      </c>
      <c r="J463" t="s">
        <v>8809</v>
      </c>
    </row>
    <row r="464" spans="1:18" hidden="1">
      <c r="B464" t="s">
        <v>7073</v>
      </c>
      <c r="C464" t="s">
        <v>10436</v>
      </c>
      <c r="D464" t="s">
        <v>10700</v>
      </c>
      <c r="E464">
        <v>27</v>
      </c>
      <c r="F464" s="3" t="s">
        <v>10946</v>
      </c>
      <c r="G464">
        <v>15424.446</v>
      </c>
      <c r="H464" t="s">
        <v>10947</v>
      </c>
      <c r="I464" t="s">
        <v>8810</v>
      </c>
      <c r="J464" t="s">
        <v>8811</v>
      </c>
    </row>
    <row r="465" spans="1:18">
      <c r="A465" s="6"/>
      <c r="B465" s="6" t="s">
        <v>7074</v>
      </c>
      <c r="C465" s="6" t="s">
        <v>10436</v>
      </c>
      <c r="D465" s="6" t="s">
        <v>10448</v>
      </c>
      <c r="E465" s="6">
        <v>22</v>
      </c>
      <c r="F465" s="7" t="s">
        <v>10948</v>
      </c>
      <c r="G465" s="8">
        <v>14744.878000000001</v>
      </c>
      <c r="H465" s="6" t="s">
        <v>10949</v>
      </c>
      <c r="I465" s="6" t="s">
        <v>8812</v>
      </c>
      <c r="J465" s="6" t="s">
        <v>8813</v>
      </c>
      <c r="K465" s="6"/>
      <c r="L465" s="6"/>
      <c r="M465" s="6"/>
      <c r="N465" s="6"/>
      <c r="O465" s="6"/>
      <c r="P465" s="6"/>
      <c r="Q465" s="6"/>
      <c r="R465" s="6"/>
    </row>
    <row r="466" spans="1:18" hidden="1">
      <c r="B466" t="s">
        <v>7075</v>
      </c>
      <c r="C466" t="s">
        <v>10436</v>
      </c>
      <c r="D466" t="s">
        <v>10437</v>
      </c>
      <c r="E466">
        <v>3</v>
      </c>
      <c r="F466" s="3" t="s">
        <v>10950</v>
      </c>
      <c r="G466">
        <v>1.407</v>
      </c>
      <c r="H466" t="s">
        <v>10439</v>
      </c>
      <c r="I466" t="s">
        <v>8814</v>
      </c>
      <c r="J466" t="s">
        <v>8815</v>
      </c>
    </row>
    <row r="467" spans="1:18" hidden="1">
      <c r="B467" t="s">
        <v>7076</v>
      </c>
      <c r="C467" t="s">
        <v>10436</v>
      </c>
      <c r="D467" t="s">
        <v>10437</v>
      </c>
      <c r="E467">
        <v>2</v>
      </c>
      <c r="F467" s="3" t="s">
        <v>10951</v>
      </c>
      <c r="G467">
        <v>208.857</v>
      </c>
      <c r="H467" t="s">
        <v>10439</v>
      </c>
      <c r="I467" t="s">
        <v>8816</v>
      </c>
      <c r="J467" t="s">
        <v>8817</v>
      </c>
    </row>
    <row r="468" spans="1:18">
      <c r="A468" s="6"/>
      <c r="B468" s="6" t="s">
        <v>7077</v>
      </c>
      <c r="C468" s="6" t="s">
        <v>10436</v>
      </c>
      <c r="D468" s="6" t="s">
        <v>10448</v>
      </c>
      <c r="E468" s="6">
        <v>1</v>
      </c>
      <c r="F468" s="7" t="s">
        <v>10952</v>
      </c>
      <c r="G468" s="8">
        <v>3411.7080000000001</v>
      </c>
      <c r="H468" s="6" t="s">
        <v>10953</v>
      </c>
      <c r="I468" s="6" t="s">
        <v>8818</v>
      </c>
      <c r="J468" s="6" t="s">
        <v>8819</v>
      </c>
      <c r="K468" s="6"/>
      <c r="L468" s="6"/>
      <c r="M468" s="6"/>
      <c r="N468" s="6"/>
      <c r="O468" s="6"/>
      <c r="P468" s="6"/>
      <c r="Q468" s="6"/>
      <c r="R468" s="6"/>
    </row>
    <row r="469" spans="1:18" hidden="1">
      <c r="B469" t="s">
        <v>7078</v>
      </c>
      <c r="C469" t="s">
        <v>10436</v>
      </c>
      <c r="D469" t="s">
        <v>10437</v>
      </c>
      <c r="E469">
        <v>21</v>
      </c>
      <c r="F469" s="3" t="s">
        <v>10954</v>
      </c>
      <c r="G469">
        <v>219.37899999999999</v>
      </c>
      <c r="H469" t="s">
        <v>10439</v>
      </c>
      <c r="I469" t="s">
        <v>8820</v>
      </c>
      <c r="J469" t="s">
        <v>8821</v>
      </c>
    </row>
    <row r="470" spans="1:18">
      <c r="A470" s="6"/>
      <c r="B470" s="6" t="s">
        <v>7079</v>
      </c>
      <c r="C470" s="6" t="s">
        <v>10440</v>
      </c>
      <c r="D470" s="6" t="s">
        <v>10448</v>
      </c>
      <c r="E470" s="6">
        <v>4</v>
      </c>
      <c r="F470" s="7" t="s">
        <v>10955</v>
      </c>
      <c r="G470" s="8">
        <v>3822.3409999999999</v>
      </c>
      <c r="H470" s="6" t="s">
        <v>10956</v>
      </c>
      <c r="I470" s="6" t="s">
        <v>8822</v>
      </c>
      <c r="J470" s="6" t="s">
        <v>8823</v>
      </c>
      <c r="K470" s="6"/>
      <c r="L470" s="6"/>
      <c r="M470" s="6"/>
      <c r="N470" s="6"/>
      <c r="O470" s="6"/>
      <c r="P470" s="6"/>
      <c r="Q470" s="6"/>
      <c r="R470" s="6"/>
    </row>
    <row r="471" spans="1:18">
      <c r="A471" s="6"/>
      <c r="B471" s="6" t="s">
        <v>7080</v>
      </c>
      <c r="C471" s="6" t="s">
        <v>10440</v>
      </c>
      <c r="D471" s="6" t="s">
        <v>10448</v>
      </c>
      <c r="E471" s="6">
        <v>4</v>
      </c>
      <c r="F471" s="7" t="s">
        <v>10957</v>
      </c>
      <c r="G471" s="8">
        <v>4826.5140000000001</v>
      </c>
      <c r="H471" s="6" t="s">
        <v>10958</v>
      </c>
      <c r="I471" s="6" t="s">
        <v>8824</v>
      </c>
      <c r="J471" s="6" t="s">
        <v>8825</v>
      </c>
      <c r="K471" s="6"/>
      <c r="L471" s="6"/>
      <c r="M471" s="6"/>
      <c r="N471" s="6"/>
      <c r="O471" s="6"/>
      <c r="P471" s="6"/>
      <c r="Q471" s="6"/>
      <c r="R471" s="6"/>
    </row>
    <row r="472" spans="1:18" hidden="1">
      <c r="B472" t="s">
        <v>7081</v>
      </c>
      <c r="C472" t="s">
        <v>10436</v>
      </c>
      <c r="D472" t="s">
        <v>10700</v>
      </c>
      <c r="E472">
        <v>2</v>
      </c>
      <c r="F472" s="3" t="s">
        <v>10959</v>
      </c>
      <c r="G472">
        <v>696.35</v>
      </c>
      <c r="H472" t="s">
        <v>10960</v>
      </c>
      <c r="I472" t="s">
        <v>8826</v>
      </c>
      <c r="J472" t="s">
        <v>8827</v>
      </c>
    </row>
    <row r="473" spans="1:18" hidden="1">
      <c r="B473" t="s">
        <v>7082</v>
      </c>
      <c r="C473" t="s">
        <v>10436</v>
      </c>
      <c r="D473" t="s">
        <v>10437</v>
      </c>
      <c r="E473">
        <v>24</v>
      </c>
      <c r="F473" s="3" t="s">
        <v>10961</v>
      </c>
      <c r="G473">
        <v>250.971</v>
      </c>
      <c r="H473" t="s">
        <v>10439</v>
      </c>
      <c r="I473" t="s">
        <v>8828</v>
      </c>
      <c r="J473" t="s">
        <v>8829</v>
      </c>
    </row>
    <row r="474" spans="1:18" hidden="1">
      <c r="B474" t="s">
        <v>7083</v>
      </c>
      <c r="C474" t="s">
        <v>10436</v>
      </c>
      <c r="D474" t="s">
        <v>10437</v>
      </c>
      <c r="E474">
        <v>15</v>
      </c>
      <c r="F474" s="3" t="s">
        <v>10962</v>
      </c>
      <c r="G474">
        <v>65.397000000000006</v>
      </c>
      <c r="H474" t="s">
        <v>10439</v>
      </c>
      <c r="I474" t="s">
        <v>8830</v>
      </c>
      <c r="J474" t="s">
        <v>8831</v>
      </c>
    </row>
    <row r="475" spans="1:18" hidden="1">
      <c r="B475" t="s">
        <v>7084</v>
      </c>
      <c r="C475" t="s">
        <v>10440</v>
      </c>
      <c r="D475" t="s">
        <v>10437</v>
      </c>
      <c r="E475">
        <v>3</v>
      </c>
      <c r="F475" s="3" t="s">
        <v>10963</v>
      </c>
      <c r="G475">
        <v>153.43</v>
      </c>
      <c r="H475" t="s">
        <v>10439</v>
      </c>
      <c r="I475" t="s">
        <v>8832</v>
      </c>
      <c r="J475" t="s">
        <v>8833</v>
      </c>
    </row>
    <row r="476" spans="1:18" hidden="1">
      <c r="B476" t="s">
        <v>7085</v>
      </c>
      <c r="C476" t="s">
        <v>10440</v>
      </c>
      <c r="D476" t="s">
        <v>10437</v>
      </c>
      <c r="E476">
        <v>9</v>
      </c>
      <c r="F476" s="3" t="s">
        <v>10964</v>
      </c>
      <c r="G476">
        <v>143.983</v>
      </c>
      <c r="H476" t="s">
        <v>10439</v>
      </c>
      <c r="I476" t="s">
        <v>8834</v>
      </c>
      <c r="J476" t="s">
        <v>8835</v>
      </c>
    </row>
    <row r="477" spans="1:18" hidden="1">
      <c r="B477" t="s">
        <v>7086</v>
      </c>
      <c r="C477" t="s">
        <v>10440</v>
      </c>
      <c r="D477" t="s">
        <v>10437</v>
      </c>
      <c r="E477">
        <v>6</v>
      </c>
      <c r="F477" s="3" t="s">
        <v>10965</v>
      </c>
      <c r="G477">
        <v>2.121</v>
      </c>
      <c r="H477" t="s">
        <v>10439</v>
      </c>
      <c r="I477" t="s">
        <v>8836</v>
      </c>
      <c r="J477" t="s">
        <v>8837</v>
      </c>
    </row>
    <row r="478" spans="1:18">
      <c r="A478" s="6"/>
      <c r="B478" s="6" t="s">
        <v>7087</v>
      </c>
      <c r="C478" s="6" t="s">
        <v>10440</v>
      </c>
      <c r="D478" s="6" t="s">
        <v>10448</v>
      </c>
      <c r="E478" s="6">
        <v>8</v>
      </c>
      <c r="F478" s="7" t="s">
        <v>10966</v>
      </c>
      <c r="G478" s="8">
        <v>3363.319</v>
      </c>
      <c r="H478" s="6" t="s">
        <v>10967</v>
      </c>
      <c r="I478" s="6" t="s">
        <v>8838</v>
      </c>
      <c r="J478" s="6" t="s">
        <v>8839</v>
      </c>
      <c r="K478" s="6"/>
      <c r="L478" s="6"/>
      <c r="M478" s="6"/>
      <c r="N478" s="6"/>
      <c r="O478" s="6"/>
      <c r="P478" s="6"/>
      <c r="Q478" s="6"/>
      <c r="R478" s="6"/>
    </row>
    <row r="479" spans="1:18" hidden="1">
      <c r="B479" t="s">
        <v>7088</v>
      </c>
      <c r="C479" t="s">
        <v>10440</v>
      </c>
      <c r="D479" t="s">
        <v>10437</v>
      </c>
      <c r="E479">
        <v>6</v>
      </c>
      <c r="F479" s="3" t="s">
        <v>10968</v>
      </c>
      <c r="G479">
        <v>2490.306</v>
      </c>
      <c r="H479" t="s">
        <v>10439</v>
      </c>
      <c r="I479" t="s">
        <v>8840</v>
      </c>
      <c r="J479" t="s">
        <v>8841</v>
      </c>
    </row>
    <row r="480" spans="1:18" hidden="1">
      <c r="B480" t="s">
        <v>7089</v>
      </c>
      <c r="C480" t="s">
        <v>10436</v>
      </c>
      <c r="D480" t="s">
        <v>10437</v>
      </c>
      <c r="E480">
        <v>9</v>
      </c>
      <c r="F480" s="3" t="s">
        <v>10969</v>
      </c>
      <c r="G480">
        <v>31.946000000000002</v>
      </c>
      <c r="H480" t="s">
        <v>10439</v>
      </c>
      <c r="I480" t="s">
        <v>8842</v>
      </c>
      <c r="J480" t="s">
        <v>8843</v>
      </c>
    </row>
    <row r="481" spans="2:10" hidden="1">
      <c r="B481" t="s">
        <v>7090</v>
      </c>
      <c r="C481" t="s">
        <v>10440</v>
      </c>
      <c r="D481" t="s">
        <v>10437</v>
      </c>
      <c r="E481">
        <v>1</v>
      </c>
      <c r="F481" s="3" t="s">
        <v>10970</v>
      </c>
      <c r="G481">
        <v>22.728000000000002</v>
      </c>
      <c r="H481" t="s">
        <v>10439</v>
      </c>
      <c r="I481" t="s">
        <v>8844</v>
      </c>
      <c r="J481" t="s">
        <v>8845</v>
      </c>
    </row>
    <row r="482" spans="2:10" hidden="1">
      <c r="B482" t="s">
        <v>7091</v>
      </c>
      <c r="C482" t="s">
        <v>10436</v>
      </c>
      <c r="D482" t="s">
        <v>10437</v>
      </c>
      <c r="E482">
        <v>14</v>
      </c>
      <c r="F482" s="3" t="s">
        <v>10971</v>
      </c>
      <c r="G482">
        <v>28.401</v>
      </c>
      <c r="H482" t="s">
        <v>10439</v>
      </c>
      <c r="I482" t="s">
        <v>8846</v>
      </c>
      <c r="J482" t="s">
        <v>8847</v>
      </c>
    </row>
    <row r="483" spans="2:10" hidden="1">
      <c r="B483" t="s">
        <v>7092</v>
      </c>
      <c r="C483" t="s">
        <v>10440</v>
      </c>
      <c r="D483" t="s">
        <v>10437</v>
      </c>
      <c r="E483">
        <v>20</v>
      </c>
      <c r="F483" s="3" t="s">
        <v>10972</v>
      </c>
      <c r="G483">
        <v>325.71899999999999</v>
      </c>
      <c r="H483" t="s">
        <v>10439</v>
      </c>
      <c r="I483" t="s">
        <v>8848</v>
      </c>
      <c r="J483" t="s">
        <v>8849</v>
      </c>
    </row>
    <row r="484" spans="2:10" hidden="1">
      <c r="B484" t="s">
        <v>7093</v>
      </c>
      <c r="C484" t="s">
        <v>10440</v>
      </c>
      <c r="D484" t="s">
        <v>10448</v>
      </c>
      <c r="E484">
        <v>12</v>
      </c>
      <c r="F484" s="3" t="s">
        <v>10973</v>
      </c>
      <c r="G484">
        <v>1126.3679999999999</v>
      </c>
      <c r="H484" t="s">
        <v>10974</v>
      </c>
      <c r="I484" t="s">
        <v>8850</v>
      </c>
      <c r="J484" t="s">
        <v>8851</v>
      </c>
    </row>
    <row r="485" spans="2:10" hidden="1">
      <c r="B485" t="s">
        <v>7094</v>
      </c>
      <c r="C485" t="s">
        <v>10440</v>
      </c>
      <c r="D485" t="s">
        <v>10437</v>
      </c>
      <c r="E485">
        <v>7</v>
      </c>
      <c r="F485" s="3" t="s">
        <v>10975</v>
      </c>
      <c r="G485">
        <v>22.875</v>
      </c>
      <c r="H485" t="s">
        <v>10439</v>
      </c>
      <c r="I485" t="s">
        <v>8852</v>
      </c>
      <c r="J485" t="s">
        <v>8853</v>
      </c>
    </row>
    <row r="486" spans="2:10" hidden="1">
      <c r="B486" t="s">
        <v>7095</v>
      </c>
      <c r="C486" t="s">
        <v>10440</v>
      </c>
      <c r="D486" t="s">
        <v>10700</v>
      </c>
      <c r="E486">
        <v>5</v>
      </c>
      <c r="F486" s="3" t="s">
        <v>10976</v>
      </c>
      <c r="G486">
        <v>1606.0360000000001</v>
      </c>
      <c r="H486" t="s">
        <v>10977</v>
      </c>
      <c r="I486" t="s">
        <v>8854</v>
      </c>
      <c r="J486" t="s">
        <v>8855</v>
      </c>
    </row>
    <row r="487" spans="2:10" hidden="1">
      <c r="B487" t="s">
        <v>7096</v>
      </c>
      <c r="C487" t="s">
        <v>10436</v>
      </c>
      <c r="D487" t="s">
        <v>10437</v>
      </c>
      <c r="E487">
        <v>1</v>
      </c>
      <c r="F487" s="3" t="s">
        <v>10978</v>
      </c>
      <c r="G487">
        <v>241.072</v>
      </c>
      <c r="H487" t="s">
        <v>10439</v>
      </c>
      <c r="I487" t="s">
        <v>8856</v>
      </c>
      <c r="J487" t="s">
        <v>8857</v>
      </c>
    </row>
    <row r="488" spans="2:10" hidden="1">
      <c r="B488" t="s">
        <v>7097</v>
      </c>
      <c r="C488" t="s">
        <v>10440</v>
      </c>
      <c r="D488" t="s">
        <v>10437</v>
      </c>
      <c r="E488">
        <v>3</v>
      </c>
      <c r="F488" s="3" t="s">
        <v>10979</v>
      </c>
      <c r="G488">
        <v>58.817</v>
      </c>
      <c r="H488" t="s">
        <v>10439</v>
      </c>
      <c r="I488" t="s">
        <v>8858</v>
      </c>
      <c r="J488" t="s">
        <v>8859</v>
      </c>
    </row>
    <row r="489" spans="2:10" hidden="1">
      <c r="B489" t="s">
        <v>7098</v>
      </c>
      <c r="C489" t="s">
        <v>10440</v>
      </c>
      <c r="D489" t="s">
        <v>10437</v>
      </c>
      <c r="E489">
        <v>1</v>
      </c>
      <c r="F489" s="3" t="s">
        <v>10980</v>
      </c>
      <c r="G489">
        <v>880.755</v>
      </c>
      <c r="H489" t="s">
        <v>10439</v>
      </c>
      <c r="I489" t="s">
        <v>8860</v>
      </c>
      <c r="J489" t="s">
        <v>8861</v>
      </c>
    </row>
    <row r="490" spans="2:10" hidden="1">
      <c r="B490" t="s">
        <v>7099</v>
      </c>
      <c r="C490" t="s">
        <v>10440</v>
      </c>
      <c r="D490" t="s">
        <v>10437</v>
      </c>
      <c r="E490">
        <v>5</v>
      </c>
      <c r="F490" s="3" t="s">
        <v>10981</v>
      </c>
      <c r="G490">
        <v>59.628</v>
      </c>
      <c r="H490" t="s">
        <v>10439</v>
      </c>
      <c r="I490" t="s">
        <v>8862</v>
      </c>
      <c r="J490" t="s">
        <v>8863</v>
      </c>
    </row>
    <row r="491" spans="2:10" hidden="1">
      <c r="B491" t="s">
        <v>7100</v>
      </c>
      <c r="C491" t="s">
        <v>10436</v>
      </c>
      <c r="D491" t="s">
        <v>10448</v>
      </c>
      <c r="E491">
        <v>3</v>
      </c>
      <c r="F491" s="3" t="s">
        <v>10982</v>
      </c>
      <c r="G491">
        <v>1301.6220000000001</v>
      </c>
      <c r="H491" t="s">
        <v>10983</v>
      </c>
      <c r="I491" t="s">
        <v>8864</v>
      </c>
      <c r="J491" t="s">
        <v>8865</v>
      </c>
    </row>
    <row r="492" spans="2:10" hidden="1">
      <c r="B492" t="s">
        <v>7101</v>
      </c>
      <c r="C492" t="s">
        <v>10440</v>
      </c>
      <c r="D492" t="s">
        <v>10700</v>
      </c>
      <c r="E492">
        <v>6</v>
      </c>
      <c r="F492" s="3" t="s">
        <v>10984</v>
      </c>
      <c r="G492">
        <v>1147.8119999999999</v>
      </c>
      <c r="H492" t="s">
        <v>10985</v>
      </c>
      <c r="I492" t="s">
        <v>8866</v>
      </c>
      <c r="J492" t="s">
        <v>8867</v>
      </c>
    </row>
    <row r="493" spans="2:10" hidden="1">
      <c r="B493" t="s">
        <v>7102</v>
      </c>
      <c r="C493" t="s">
        <v>10436</v>
      </c>
      <c r="D493" t="s">
        <v>10437</v>
      </c>
      <c r="E493">
        <v>2</v>
      </c>
      <c r="F493" s="3" t="s">
        <v>10986</v>
      </c>
      <c r="G493">
        <v>18.286000000000001</v>
      </c>
      <c r="H493" t="s">
        <v>10439</v>
      </c>
      <c r="I493" t="s">
        <v>8868</v>
      </c>
      <c r="J493" t="s">
        <v>8869</v>
      </c>
    </row>
    <row r="494" spans="2:10" hidden="1">
      <c r="B494" t="s">
        <v>7103</v>
      </c>
      <c r="C494" t="s">
        <v>10440</v>
      </c>
      <c r="D494" t="s">
        <v>10448</v>
      </c>
      <c r="E494">
        <v>9</v>
      </c>
      <c r="F494" s="3" t="s">
        <v>10987</v>
      </c>
      <c r="G494">
        <v>2418.8719999999998</v>
      </c>
      <c r="H494" t="s">
        <v>10988</v>
      </c>
      <c r="I494" t="s">
        <v>8870</v>
      </c>
      <c r="J494" t="s">
        <v>8871</v>
      </c>
    </row>
    <row r="495" spans="2:10" hidden="1">
      <c r="B495" t="s">
        <v>7104</v>
      </c>
      <c r="C495" t="s">
        <v>10440</v>
      </c>
      <c r="D495" t="s">
        <v>10437</v>
      </c>
      <c r="E495">
        <v>5</v>
      </c>
      <c r="F495" s="3" t="s">
        <v>10989</v>
      </c>
      <c r="G495">
        <v>1191.538</v>
      </c>
      <c r="H495" t="s">
        <v>10439</v>
      </c>
      <c r="I495" t="s">
        <v>8872</v>
      </c>
      <c r="J495" t="s">
        <v>8873</v>
      </c>
    </row>
    <row r="496" spans="2:10" hidden="1">
      <c r="B496" t="s">
        <v>7105</v>
      </c>
      <c r="C496" t="s">
        <v>10436</v>
      </c>
      <c r="D496" t="s">
        <v>10437</v>
      </c>
      <c r="E496">
        <v>5</v>
      </c>
      <c r="F496" s="3" t="s">
        <v>10990</v>
      </c>
      <c r="G496">
        <v>37.584000000000003</v>
      </c>
      <c r="H496" t="s">
        <v>10439</v>
      </c>
      <c r="I496" t="s">
        <v>8874</v>
      </c>
      <c r="J496" t="s">
        <v>8875</v>
      </c>
    </row>
    <row r="497" spans="1:18" hidden="1">
      <c r="B497" t="s">
        <v>7106</v>
      </c>
      <c r="C497" t="s">
        <v>10440</v>
      </c>
      <c r="D497" t="s">
        <v>10437</v>
      </c>
      <c r="E497">
        <v>14</v>
      </c>
      <c r="F497" s="3" t="s">
        <v>10991</v>
      </c>
      <c r="G497">
        <v>8.8610000000000007</v>
      </c>
      <c r="H497" t="s">
        <v>10439</v>
      </c>
      <c r="I497" t="s">
        <v>8876</v>
      </c>
      <c r="J497" t="s">
        <v>8877</v>
      </c>
    </row>
    <row r="498" spans="1:18" hidden="1">
      <c r="B498" t="s">
        <v>7107</v>
      </c>
      <c r="C498" t="s">
        <v>10440</v>
      </c>
      <c r="D498" t="s">
        <v>10437</v>
      </c>
      <c r="E498">
        <v>1</v>
      </c>
      <c r="F498" s="3" t="s">
        <v>10992</v>
      </c>
      <c r="G498">
        <v>16.556999999999999</v>
      </c>
      <c r="H498" t="s">
        <v>10439</v>
      </c>
      <c r="I498" t="s">
        <v>8878</v>
      </c>
      <c r="J498" t="s">
        <v>8879</v>
      </c>
    </row>
    <row r="499" spans="1:18" hidden="1">
      <c r="B499" t="s">
        <v>7108</v>
      </c>
      <c r="C499" t="s">
        <v>10440</v>
      </c>
      <c r="D499" t="s">
        <v>10437</v>
      </c>
      <c r="E499">
        <v>8</v>
      </c>
      <c r="F499" s="3" t="s">
        <v>10993</v>
      </c>
      <c r="G499">
        <v>24.274999999999999</v>
      </c>
      <c r="H499" t="s">
        <v>10439</v>
      </c>
      <c r="I499" t="s">
        <v>8880</v>
      </c>
      <c r="J499" t="s">
        <v>8881</v>
      </c>
    </row>
    <row r="500" spans="1:18" hidden="1">
      <c r="B500" t="s">
        <v>7109</v>
      </c>
      <c r="C500" t="s">
        <v>10436</v>
      </c>
      <c r="D500" t="s">
        <v>10448</v>
      </c>
      <c r="E500">
        <v>2</v>
      </c>
      <c r="F500" s="3" t="s">
        <v>10994</v>
      </c>
      <c r="G500">
        <v>1162.7149999999999</v>
      </c>
      <c r="H500" t="s">
        <v>10995</v>
      </c>
      <c r="I500" t="s">
        <v>8882</v>
      </c>
      <c r="J500" t="s">
        <v>8883</v>
      </c>
    </row>
    <row r="501" spans="1:18" hidden="1">
      <c r="B501" t="s">
        <v>7110</v>
      </c>
      <c r="C501" t="s">
        <v>10436</v>
      </c>
      <c r="D501" t="s">
        <v>10437</v>
      </c>
      <c r="E501">
        <v>2</v>
      </c>
      <c r="F501" s="3" t="s">
        <v>10996</v>
      </c>
      <c r="G501">
        <v>3.1680000000000001</v>
      </c>
      <c r="H501" t="s">
        <v>10439</v>
      </c>
      <c r="I501" t="s">
        <v>8884</v>
      </c>
      <c r="J501" t="s">
        <v>8885</v>
      </c>
    </row>
    <row r="502" spans="1:18" hidden="1">
      <c r="B502" t="s">
        <v>7111</v>
      </c>
      <c r="C502" t="s">
        <v>10436</v>
      </c>
      <c r="D502" t="s">
        <v>10437</v>
      </c>
      <c r="E502">
        <v>10</v>
      </c>
      <c r="F502" s="3" t="s">
        <v>10997</v>
      </c>
      <c r="G502">
        <v>2.9420000000000002</v>
      </c>
      <c r="H502" t="s">
        <v>10439</v>
      </c>
      <c r="I502" t="s">
        <v>8886</v>
      </c>
      <c r="J502" t="s">
        <v>8887</v>
      </c>
    </row>
    <row r="503" spans="1:18" hidden="1">
      <c r="B503" t="s">
        <v>7112</v>
      </c>
      <c r="C503" t="s">
        <v>10436</v>
      </c>
      <c r="D503" t="s">
        <v>10437</v>
      </c>
      <c r="E503">
        <v>3</v>
      </c>
      <c r="F503" s="3" t="s">
        <v>10998</v>
      </c>
      <c r="G503">
        <v>93.382000000000005</v>
      </c>
      <c r="H503" t="s">
        <v>10439</v>
      </c>
      <c r="I503" t="s">
        <v>8888</v>
      </c>
      <c r="J503" t="s">
        <v>8889</v>
      </c>
    </row>
    <row r="504" spans="1:18" hidden="1">
      <c r="B504" t="s">
        <v>7113</v>
      </c>
      <c r="C504" t="s">
        <v>10440</v>
      </c>
      <c r="D504" t="s">
        <v>10700</v>
      </c>
      <c r="E504">
        <v>5</v>
      </c>
      <c r="F504" s="3" t="s">
        <v>10999</v>
      </c>
      <c r="G504">
        <v>1577.674</v>
      </c>
      <c r="H504" t="s">
        <v>11000</v>
      </c>
      <c r="I504" t="s">
        <v>8890</v>
      </c>
      <c r="J504" t="s">
        <v>8891</v>
      </c>
    </row>
    <row r="505" spans="1:18" hidden="1">
      <c r="B505" t="s">
        <v>7114</v>
      </c>
      <c r="C505" t="s">
        <v>10436</v>
      </c>
      <c r="D505" t="s">
        <v>10437</v>
      </c>
      <c r="E505">
        <v>4</v>
      </c>
      <c r="F505" s="3" t="s">
        <v>11001</v>
      </c>
      <c r="G505">
        <v>13.984</v>
      </c>
      <c r="H505" t="s">
        <v>10439</v>
      </c>
      <c r="I505" t="s">
        <v>8892</v>
      </c>
      <c r="J505" t="s">
        <v>8893</v>
      </c>
    </row>
    <row r="506" spans="1:18" hidden="1">
      <c r="B506" t="s">
        <v>7115</v>
      </c>
      <c r="C506" t="s">
        <v>10440</v>
      </c>
      <c r="D506" t="s">
        <v>10437</v>
      </c>
      <c r="E506">
        <v>1</v>
      </c>
      <c r="F506" s="3" t="s">
        <v>11002</v>
      </c>
      <c r="G506">
        <v>2255.7719999999999</v>
      </c>
      <c r="H506" t="s">
        <v>10439</v>
      </c>
      <c r="I506" t="s">
        <v>8894</v>
      </c>
      <c r="J506" t="s">
        <v>8895</v>
      </c>
    </row>
    <row r="507" spans="1:18">
      <c r="A507" s="6"/>
      <c r="B507" s="6" t="s">
        <v>7116</v>
      </c>
      <c r="C507" s="6" t="s">
        <v>10440</v>
      </c>
      <c r="D507" s="6" t="s">
        <v>10448</v>
      </c>
      <c r="E507" s="6">
        <v>5</v>
      </c>
      <c r="F507" s="7" t="s">
        <v>11003</v>
      </c>
      <c r="G507" s="8">
        <v>3684.0160000000001</v>
      </c>
      <c r="H507" s="6" t="s">
        <v>11004</v>
      </c>
      <c r="I507" s="6" t="s">
        <v>8896</v>
      </c>
      <c r="J507" s="6" t="s">
        <v>8897</v>
      </c>
      <c r="K507" s="6"/>
      <c r="L507" s="6"/>
      <c r="M507" s="6"/>
      <c r="N507" s="6"/>
      <c r="O507" s="6"/>
      <c r="P507" s="6"/>
      <c r="Q507" s="6"/>
      <c r="R507" s="6"/>
    </row>
    <row r="508" spans="1:18" hidden="1">
      <c r="B508" t="s">
        <v>7117</v>
      </c>
      <c r="C508" t="s">
        <v>10440</v>
      </c>
      <c r="D508" t="s">
        <v>10437</v>
      </c>
      <c r="E508">
        <v>8</v>
      </c>
      <c r="F508" s="3" t="s">
        <v>11005</v>
      </c>
      <c r="G508">
        <v>83.058000000000007</v>
      </c>
      <c r="H508" t="s">
        <v>10439</v>
      </c>
      <c r="I508" t="s">
        <v>8898</v>
      </c>
      <c r="J508" t="s">
        <v>8899</v>
      </c>
    </row>
    <row r="509" spans="1:18" hidden="1">
      <c r="B509" t="s">
        <v>7118</v>
      </c>
      <c r="C509" t="s">
        <v>10440</v>
      </c>
      <c r="D509" t="s">
        <v>10437</v>
      </c>
      <c r="E509">
        <v>15</v>
      </c>
      <c r="F509" s="3" t="s">
        <v>11006</v>
      </c>
      <c r="G509">
        <v>37.206000000000003</v>
      </c>
      <c r="H509" t="s">
        <v>10439</v>
      </c>
      <c r="I509" t="s">
        <v>8900</v>
      </c>
      <c r="J509" t="s">
        <v>8901</v>
      </c>
    </row>
    <row r="510" spans="1:18" hidden="1">
      <c r="B510" t="s">
        <v>7119</v>
      </c>
      <c r="C510" t="s">
        <v>10440</v>
      </c>
      <c r="D510" t="s">
        <v>10437</v>
      </c>
      <c r="E510">
        <v>3</v>
      </c>
      <c r="F510" s="3" t="s">
        <v>11007</v>
      </c>
      <c r="G510">
        <v>415.48599999999999</v>
      </c>
      <c r="H510" t="s">
        <v>10439</v>
      </c>
      <c r="I510" t="s">
        <v>8902</v>
      </c>
      <c r="J510" t="s">
        <v>8903</v>
      </c>
    </row>
    <row r="511" spans="1:18" hidden="1">
      <c r="B511" t="s">
        <v>7120</v>
      </c>
      <c r="C511" t="s">
        <v>10436</v>
      </c>
      <c r="D511" t="s">
        <v>10437</v>
      </c>
      <c r="E511">
        <v>2</v>
      </c>
      <c r="F511" s="3" t="s">
        <v>11008</v>
      </c>
      <c r="G511">
        <v>29.899000000000001</v>
      </c>
      <c r="H511" t="s">
        <v>10439</v>
      </c>
      <c r="I511" t="s">
        <v>8904</v>
      </c>
      <c r="J511" t="s">
        <v>8905</v>
      </c>
    </row>
    <row r="512" spans="1:18" hidden="1">
      <c r="B512" t="s">
        <v>7121</v>
      </c>
      <c r="C512" t="s">
        <v>10440</v>
      </c>
      <c r="D512" t="s">
        <v>10437</v>
      </c>
      <c r="E512">
        <v>15</v>
      </c>
      <c r="F512" s="3" t="s">
        <v>11009</v>
      </c>
      <c r="G512">
        <v>33.030999999999999</v>
      </c>
      <c r="H512" t="s">
        <v>10439</v>
      </c>
      <c r="I512" t="s">
        <v>8906</v>
      </c>
      <c r="J512" t="s">
        <v>8907</v>
      </c>
    </row>
    <row r="513" spans="2:10" hidden="1">
      <c r="B513" t="s">
        <v>7122</v>
      </c>
      <c r="C513" t="s">
        <v>10440</v>
      </c>
      <c r="D513" t="s">
        <v>10437</v>
      </c>
      <c r="E513">
        <v>8</v>
      </c>
      <c r="F513" s="3" t="s">
        <v>11010</v>
      </c>
      <c r="G513">
        <v>5230.7690000000002</v>
      </c>
      <c r="H513" t="s">
        <v>10439</v>
      </c>
      <c r="I513" t="s">
        <v>8908</v>
      </c>
      <c r="J513" t="s">
        <v>8909</v>
      </c>
    </row>
    <row r="514" spans="2:10" hidden="1">
      <c r="B514" t="s">
        <v>7123</v>
      </c>
      <c r="C514" t="s">
        <v>10440</v>
      </c>
      <c r="D514" t="s">
        <v>10700</v>
      </c>
      <c r="E514">
        <v>3</v>
      </c>
      <c r="F514" s="3" t="s">
        <v>11011</v>
      </c>
      <c r="G514">
        <v>2569.2040000000002</v>
      </c>
      <c r="H514" t="s">
        <v>11012</v>
      </c>
      <c r="I514" t="s">
        <v>8910</v>
      </c>
      <c r="J514" t="s">
        <v>8911</v>
      </c>
    </row>
    <row r="515" spans="2:10" hidden="1">
      <c r="B515" t="s">
        <v>7124</v>
      </c>
      <c r="C515" t="s">
        <v>10436</v>
      </c>
      <c r="D515" t="s">
        <v>10437</v>
      </c>
      <c r="E515">
        <v>2</v>
      </c>
      <c r="F515" s="3" t="s">
        <v>11013</v>
      </c>
      <c r="G515">
        <v>209.113</v>
      </c>
      <c r="H515" t="s">
        <v>10439</v>
      </c>
      <c r="I515" t="s">
        <v>8912</v>
      </c>
      <c r="J515" t="s">
        <v>8913</v>
      </c>
    </row>
    <row r="516" spans="2:10" hidden="1">
      <c r="B516" t="s">
        <v>7125</v>
      </c>
      <c r="C516" t="s">
        <v>10440</v>
      </c>
      <c r="D516" t="s">
        <v>10437</v>
      </c>
      <c r="E516">
        <v>1</v>
      </c>
      <c r="F516" s="3" t="s">
        <v>11014</v>
      </c>
      <c r="G516">
        <v>7.3179999999999996</v>
      </c>
      <c r="H516" t="s">
        <v>10439</v>
      </c>
      <c r="I516" t="s">
        <v>8914</v>
      </c>
      <c r="J516" t="s">
        <v>8915</v>
      </c>
    </row>
    <row r="517" spans="2:10" hidden="1">
      <c r="B517" t="s">
        <v>7126</v>
      </c>
      <c r="C517" t="s">
        <v>10440</v>
      </c>
      <c r="D517" t="s">
        <v>10437</v>
      </c>
      <c r="E517">
        <v>5</v>
      </c>
      <c r="F517" s="3" t="s">
        <v>11015</v>
      </c>
      <c r="G517">
        <v>70.363</v>
      </c>
      <c r="H517" t="s">
        <v>10439</v>
      </c>
      <c r="I517" t="s">
        <v>8916</v>
      </c>
      <c r="J517" t="s">
        <v>8917</v>
      </c>
    </row>
    <row r="518" spans="2:10" hidden="1">
      <c r="B518" t="s">
        <v>7127</v>
      </c>
      <c r="C518" t="s">
        <v>10440</v>
      </c>
      <c r="D518" t="s">
        <v>10437</v>
      </c>
      <c r="E518">
        <v>9</v>
      </c>
      <c r="F518" s="3" t="s">
        <v>11016</v>
      </c>
      <c r="G518">
        <v>2.5760000000000001</v>
      </c>
      <c r="H518" t="s">
        <v>10439</v>
      </c>
      <c r="I518" t="s">
        <v>8918</v>
      </c>
      <c r="J518" t="s">
        <v>8919</v>
      </c>
    </row>
    <row r="519" spans="2:10" hidden="1">
      <c r="B519" t="s">
        <v>7128</v>
      </c>
      <c r="C519" t="s">
        <v>10436</v>
      </c>
      <c r="D519" t="s">
        <v>10448</v>
      </c>
      <c r="E519">
        <v>13</v>
      </c>
      <c r="F519" s="3" t="s">
        <v>11017</v>
      </c>
      <c r="G519">
        <v>1797.0309999999999</v>
      </c>
      <c r="H519" t="s">
        <v>11018</v>
      </c>
      <c r="I519" t="s">
        <v>8920</v>
      </c>
      <c r="J519" t="s">
        <v>8921</v>
      </c>
    </row>
    <row r="520" spans="2:10" hidden="1">
      <c r="B520" t="s">
        <v>7129</v>
      </c>
      <c r="C520" t="s">
        <v>10440</v>
      </c>
      <c r="D520" t="s">
        <v>10437</v>
      </c>
      <c r="E520">
        <v>7</v>
      </c>
      <c r="F520" s="3" t="s">
        <v>11019</v>
      </c>
      <c r="G520">
        <v>6.2850000000000001</v>
      </c>
      <c r="H520" t="s">
        <v>10439</v>
      </c>
      <c r="I520" t="s">
        <v>8922</v>
      </c>
      <c r="J520" t="s">
        <v>8923</v>
      </c>
    </row>
    <row r="521" spans="2:10" hidden="1">
      <c r="B521" t="s">
        <v>7130</v>
      </c>
      <c r="C521" t="s">
        <v>10440</v>
      </c>
      <c r="D521" t="s">
        <v>10437</v>
      </c>
      <c r="E521">
        <v>24</v>
      </c>
      <c r="F521" s="3" t="s">
        <v>11020</v>
      </c>
      <c r="G521">
        <v>596.46299999999997</v>
      </c>
      <c r="H521" t="s">
        <v>10439</v>
      </c>
      <c r="I521" t="s">
        <v>8924</v>
      </c>
      <c r="J521" t="s">
        <v>8925</v>
      </c>
    </row>
    <row r="522" spans="2:10" hidden="1">
      <c r="B522" t="s">
        <v>7131</v>
      </c>
      <c r="C522" t="s">
        <v>10440</v>
      </c>
      <c r="D522" t="s">
        <v>10437</v>
      </c>
      <c r="E522">
        <v>1</v>
      </c>
      <c r="F522" s="3" t="s">
        <v>11021</v>
      </c>
      <c r="G522">
        <v>38.945</v>
      </c>
      <c r="H522" t="s">
        <v>10439</v>
      </c>
      <c r="I522" t="s">
        <v>8926</v>
      </c>
      <c r="J522" t="s">
        <v>8927</v>
      </c>
    </row>
    <row r="523" spans="2:10" hidden="1">
      <c r="B523" t="s">
        <v>7132</v>
      </c>
      <c r="C523" t="s">
        <v>10440</v>
      </c>
      <c r="D523" t="s">
        <v>10437</v>
      </c>
      <c r="E523">
        <v>7</v>
      </c>
      <c r="F523" s="3" t="s">
        <v>11022</v>
      </c>
      <c r="G523">
        <v>21.783999999999999</v>
      </c>
      <c r="H523" t="s">
        <v>10439</v>
      </c>
      <c r="I523" t="s">
        <v>8928</v>
      </c>
      <c r="J523" t="s">
        <v>8929</v>
      </c>
    </row>
    <row r="524" spans="2:10" hidden="1">
      <c r="B524" t="s">
        <v>7133</v>
      </c>
      <c r="C524" t="s">
        <v>10436</v>
      </c>
      <c r="D524" t="s">
        <v>10437</v>
      </c>
      <c r="E524">
        <v>2</v>
      </c>
      <c r="F524" s="3" t="s">
        <v>11023</v>
      </c>
      <c r="G524">
        <v>67.009</v>
      </c>
      <c r="H524" t="s">
        <v>10439</v>
      </c>
      <c r="I524" t="s">
        <v>8930</v>
      </c>
      <c r="J524" t="s">
        <v>8931</v>
      </c>
    </row>
    <row r="525" spans="2:10" hidden="1">
      <c r="B525" t="s">
        <v>7134</v>
      </c>
      <c r="C525" t="s">
        <v>10436</v>
      </c>
      <c r="D525" t="s">
        <v>10448</v>
      </c>
      <c r="E525">
        <v>4</v>
      </c>
      <c r="F525" s="3" t="s">
        <v>11024</v>
      </c>
      <c r="G525">
        <v>1796.0129999999999</v>
      </c>
      <c r="H525" t="s">
        <v>11025</v>
      </c>
      <c r="I525" t="s">
        <v>8932</v>
      </c>
      <c r="J525" t="s">
        <v>8933</v>
      </c>
    </row>
    <row r="526" spans="2:10" hidden="1">
      <c r="B526" t="s">
        <v>7135</v>
      </c>
      <c r="C526" t="s">
        <v>10440</v>
      </c>
      <c r="D526" t="s">
        <v>10437</v>
      </c>
      <c r="E526">
        <v>6</v>
      </c>
      <c r="F526" s="3" t="s">
        <v>11026</v>
      </c>
      <c r="G526">
        <v>17.824000000000002</v>
      </c>
      <c r="H526" t="s">
        <v>10439</v>
      </c>
      <c r="I526" t="s">
        <v>8934</v>
      </c>
      <c r="J526" t="s">
        <v>8935</v>
      </c>
    </row>
    <row r="527" spans="2:10" hidden="1">
      <c r="B527" t="s">
        <v>7136</v>
      </c>
      <c r="C527" t="s">
        <v>10440</v>
      </c>
      <c r="D527" t="s">
        <v>10437</v>
      </c>
      <c r="E527">
        <v>2</v>
      </c>
      <c r="F527" s="3" t="s">
        <v>11027</v>
      </c>
      <c r="G527">
        <v>0.91400000000000003</v>
      </c>
      <c r="H527" t="s">
        <v>10439</v>
      </c>
      <c r="I527" t="s">
        <v>8936</v>
      </c>
      <c r="J527" t="s">
        <v>8937</v>
      </c>
    </row>
    <row r="528" spans="2:10" hidden="1">
      <c r="B528" t="s">
        <v>7137</v>
      </c>
      <c r="C528" t="s">
        <v>10436</v>
      </c>
      <c r="D528" t="s">
        <v>10448</v>
      </c>
      <c r="E528">
        <v>1</v>
      </c>
      <c r="F528" s="3" t="s">
        <v>11028</v>
      </c>
      <c r="G528">
        <v>1188.1880000000001</v>
      </c>
      <c r="H528" t="s">
        <v>11029</v>
      </c>
      <c r="I528" t="s">
        <v>8938</v>
      </c>
      <c r="J528" t="s">
        <v>8939</v>
      </c>
    </row>
    <row r="529" spans="1:18" hidden="1">
      <c r="B529" t="s">
        <v>7138</v>
      </c>
      <c r="C529" t="s">
        <v>10440</v>
      </c>
      <c r="D529" t="s">
        <v>10437</v>
      </c>
      <c r="E529">
        <v>6</v>
      </c>
      <c r="F529" s="3" t="s">
        <v>11030</v>
      </c>
      <c r="G529">
        <v>76.873000000000005</v>
      </c>
      <c r="H529" t="s">
        <v>10439</v>
      </c>
      <c r="I529" t="s">
        <v>8940</v>
      </c>
      <c r="J529" t="s">
        <v>8941</v>
      </c>
    </row>
    <row r="530" spans="1:18" hidden="1">
      <c r="B530" t="s">
        <v>7139</v>
      </c>
      <c r="C530" t="s">
        <v>10436</v>
      </c>
      <c r="D530" t="s">
        <v>10437</v>
      </c>
      <c r="E530">
        <v>2</v>
      </c>
      <c r="F530" s="3" t="s">
        <v>11031</v>
      </c>
      <c r="G530">
        <v>0.73699999999999999</v>
      </c>
      <c r="H530" t="s">
        <v>10439</v>
      </c>
      <c r="I530" t="s">
        <v>8942</v>
      </c>
      <c r="J530" t="s">
        <v>8943</v>
      </c>
    </row>
    <row r="531" spans="1:18" hidden="1">
      <c r="B531" t="s">
        <v>7140</v>
      </c>
      <c r="C531" t="s">
        <v>10440</v>
      </c>
      <c r="D531" t="s">
        <v>10437</v>
      </c>
      <c r="E531">
        <v>8</v>
      </c>
      <c r="F531" s="3" t="s">
        <v>11032</v>
      </c>
      <c r="G531">
        <v>14.676</v>
      </c>
      <c r="H531" t="s">
        <v>10439</v>
      </c>
      <c r="I531" t="s">
        <v>8944</v>
      </c>
      <c r="J531" t="s">
        <v>8945</v>
      </c>
    </row>
    <row r="532" spans="1:18" hidden="1">
      <c r="B532" t="s">
        <v>7141</v>
      </c>
      <c r="C532" t="s">
        <v>10440</v>
      </c>
      <c r="D532" t="s">
        <v>10437</v>
      </c>
      <c r="E532">
        <v>9</v>
      </c>
      <c r="F532" s="3" t="s">
        <v>11033</v>
      </c>
      <c r="G532">
        <v>16.363</v>
      </c>
      <c r="H532" t="s">
        <v>10439</v>
      </c>
      <c r="I532" t="s">
        <v>8946</v>
      </c>
      <c r="J532" t="s">
        <v>8947</v>
      </c>
    </row>
    <row r="533" spans="1:18" hidden="1">
      <c r="B533" t="s">
        <v>7142</v>
      </c>
      <c r="C533" t="s">
        <v>10436</v>
      </c>
      <c r="D533" t="s">
        <v>10437</v>
      </c>
      <c r="E533">
        <v>13</v>
      </c>
      <c r="F533" s="3" t="s">
        <v>11034</v>
      </c>
      <c r="G533">
        <v>94.834000000000003</v>
      </c>
      <c r="H533" t="s">
        <v>10439</v>
      </c>
      <c r="I533" t="s">
        <v>8948</v>
      </c>
      <c r="J533" t="s">
        <v>8949</v>
      </c>
    </row>
    <row r="534" spans="1:18" hidden="1">
      <c r="B534" t="s">
        <v>7143</v>
      </c>
      <c r="C534" t="s">
        <v>10436</v>
      </c>
      <c r="D534" t="s">
        <v>10437</v>
      </c>
      <c r="E534">
        <v>11</v>
      </c>
      <c r="F534" s="3" t="s">
        <v>11035</v>
      </c>
      <c r="G534">
        <v>85.353999999999999</v>
      </c>
      <c r="H534" t="s">
        <v>10439</v>
      </c>
      <c r="I534" t="s">
        <v>8950</v>
      </c>
      <c r="J534" t="s">
        <v>8951</v>
      </c>
    </row>
    <row r="535" spans="1:18" hidden="1">
      <c r="B535" t="s">
        <v>7144</v>
      </c>
      <c r="C535" t="s">
        <v>10436</v>
      </c>
      <c r="D535" t="s">
        <v>10437</v>
      </c>
      <c r="E535">
        <v>11</v>
      </c>
      <c r="F535" s="3" t="s">
        <v>11036</v>
      </c>
      <c r="G535">
        <v>142.249</v>
      </c>
      <c r="H535" t="s">
        <v>10439</v>
      </c>
      <c r="I535" t="s">
        <v>8952</v>
      </c>
      <c r="J535" t="s">
        <v>8953</v>
      </c>
    </row>
    <row r="536" spans="1:18" hidden="1">
      <c r="B536" t="s">
        <v>7145</v>
      </c>
      <c r="C536" t="s">
        <v>10440</v>
      </c>
      <c r="D536" t="s">
        <v>10437</v>
      </c>
      <c r="E536">
        <v>13</v>
      </c>
      <c r="F536" s="3" t="s">
        <v>11037</v>
      </c>
      <c r="G536">
        <v>15.757</v>
      </c>
      <c r="H536" t="s">
        <v>10439</v>
      </c>
      <c r="I536" t="s">
        <v>8954</v>
      </c>
      <c r="J536" t="s">
        <v>8955</v>
      </c>
    </row>
    <row r="537" spans="1:18">
      <c r="A537" s="6"/>
      <c r="B537" s="6" t="s">
        <v>7146</v>
      </c>
      <c r="C537" s="6" t="s">
        <v>10436</v>
      </c>
      <c r="D537" s="6" t="s">
        <v>10448</v>
      </c>
      <c r="E537" s="6">
        <v>1</v>
      </c>
      <c r="F537" s="7" t="s">
        <v>11038</v>
      </c>
      <c r="G537" s="8">
        <v>8363.4609999999993</v>
      </c>
      <c r="H537" s="6" t="s">
        <v>11039</v>
      </c>
      <c r="I537" s="6" t="s">
        <v>8956</v>
      </c>
      <c r="J537" s="6" t="s">
        <v>8957</v>
      </c>
      <c r="K537" s="6"/>
      <c r="L537" s="6"/>
      <c r="M537" s="6"/>
      <c r="N537" s="6"/>
      <c r="O537" s="6"/>
      <c r="P537" s="6"/>
      <c r="Q537" s="6"/>
      <c r="R537" s="6"/>
    </row>
    <row r="538" spans="1:18" hidden="1">
      <c r="B538" t="s">
        <v>7147</v>
      </c>
      <c r="C538" t="s">
        <v>10436</v>
      </c>
      <c r="D538" t="s">
        <v>10437</v>
      </c>
      <c r="E538">
        <v>4</v>
      </c>
      <c r="F538" s="3" t="s">
        <v>11040</v>
      </c>
      <c r="G538">
        <v>699.72900000000004</v>
      </c>
      <c r="H538" t="s">
        <v>10439</v>
      </c>
      <c r="I538" t="s">
        <v>8958</v>
      </c>
      <c r="J538" t="s">
        <v>8959</v>
      </c>
    </row>
    <row r="539" spans="1:18" hidden="1">
      <c r="B539" t="s">
        <v>7148</v>
      </c>
      <c r="C539" t="s">
        <v>10436</v>
      </c>
      <c r="D539" t="s">
        <v>10437</v>
      </c>
      <c r="E539">
        <v>2</v>
      </c>
      <c r="F539" s="3" t="s">
        <v>11041</v>
      </c>
      <c r="G539">
        <v>39.305999999999997</v>
      </c>
      <c r="H539" t="s">
        <v>10439</v>
      </c>
      <c r="I539" t="s">
        <v>8960</v>
      </c>
      <c r="J539" t="s">
        <v>8961</v>
      </c>
    </row>
    <row r="540" spans="1:18" hidden="1">
      <c r="B540" t="s">
        <v>7149</v>
      </c>
      <c r="C540" t="s">
        <v>10436</v>
      </c>
      <c r="D540" t="s">
        <v>10437</v>
      </c>
      <c r="E540">
        <v>5</v>
      </c>
      <c r="F540" s="3" t="s">
        <v>11042</v>
      </c>
      <c r="G540">
        <v>652.428</v>
      </c>
      <c r="H540" t="s">
        <v>10439</v>
      </c>
      <c r="I540" t="s">
        <v>8962</v>
      </c>
      <c r="J540" t="s">
        <v>8963</v>
      </c>
    </row>
    <row r="541" spans="1:18" hidden="1">
      <c r="B541" t="s">
        <v>7150</v>
      </c>
      <c r="C541" t="s">
        <v>10440</v>
      </c>
      <c r="D541" t="s">
        <v>10437</v>
      </c>
      <c r="E541">
        <v>4</v>
      </c>
      <c r="F541" s="3" t="s">
        <v>11043</v>
      </c>
      <c r="G541">
        <v>53.256999999999998</v>
      </c>
      <c r="H541" t="s">
        <v>10439</v>
      </c>
      <c r="I541" t="s">
        <v>8964</v>
      </c>
      <c r="J541" t="s">
        <v>8965</v>
      </c>
    </row>
    <row r="542" spans="1:18" hidden="1">
      <c r="B542" t="s">
        <v>7151</v>
      </c>
      <c r="C542" t="s">
        <v>10436</v>
      </c>
      <c r="D542" t="s">
        <v>10437</v>
      </c>
      <c r="E542">
        <v>1</v>
      </c>
      <c r="F542" s="3" t="s">
        <v>11044</v>
      </c>
      <c r="G542">
        <v>124.577</v>
      </c>
      <c r="H542" t="s">
        <v>10439</v>
      </c>
      <c r="I542" t="s">
        <v>8966</v>
      </c>
      <c r="J542" t="s">
        <v>8967</v>
      </c>
    </row>
    <row r="543" spans="1:18" hidden="1">
      <c r="B543" t="s">
        <v>7152</v>
      </c>
      <c r="C543" t="s">
        <v>10436</v>
      </c>
      <c r="D543" t="s">
        <v>10437</v>
      </c>
      <c r="E543">
        <v>5</v>
      </c>
      <c r="F543" s="3" t="s">
        <v>11045</v>
      </c>
      <c r="G543">
        <v>14.699</v>
      </c>
      <c r="H543" t="s">
        <v>10439</v>
      </c>
      <c r="I543" t="s">
        <v>8968</v>
      </c>
      <c r="J543" t="s">
        <v>8969</v>
      </c>
    </row>
    <row r="544" spans="1:18" hidden="1">
      <c r="B544" t="s">
        <v>7153</v>
      </c>
      <c r="C544" t="s">
        <v>10440</v>
      </c>
      <c r="D544" t="s">
        <v>10437</v>
      </c>
      <c r="E544">
        <v>8</v>
      </c>
      <c r="F544" s="3" t="s">
        <v>11046</v>
      </c>
      <c r="G544">
        <v>83.073999999999998</v>
      </c>
      <c r="H544" t="s">
        <v>10439</v>
      </c>
      <c r="I544" t="s">
        <v>8970</v>
      </c>
      <c r="J544" t="s">
        <v>8971</v>
      </c>
    </row>
    <row r="545" spans="1:18" hidden="1">
      <c r="B545" t="s">
        <v>7154</v>
      </c>
      <c r="C545" t="s">
        <v>10436</v>
      </c>
      <c r="D545" t="s">
        <v>10437</v>
      </c>
      <c r="E545">
        <v>4</v>
      </c>
      <c r="F545" s="3" t="s">
        <v>11047</v>
      </c>
      <c r="G545">
        <v>3.7040000000000002</v>
      </c>
      <c r="H545" t="s">
        <v>10439</v>
      </c>
      <c r="I545" t="s">
        <v>8972</v>
      </c>
      <c r="J545" t="s">
        <v>8973</v>
      </c>
    </row>
    <row r="546" spans="1:18" hidden="1">
      <c r="B546" t="s">
        <v>7155</v>
      </c>
      <c r="C546" t="s">
        <v>10440</v>
      </c>
      <c r="D546" t="s">
        <v>10437</v>
      </c>
      <c r="E546">
        <v>7</v>
      </c>
      <c r="F546" s="3" t="s">
        <v>11048</v>
      </c>
      <c r="G546">
        <v>16.888000000000002</v>
      </c>
      <c r="H546" t="s">
        <v>10439</v>
      </c>
      <c r="I546" t="s">
        <v>8974</v>
      </c>
      <c r="J546" t="s">
        <v>8975</v>
      </c>
    </row>
    <row r="547" spans="1:18" hidden="1">
      <c r="B547" t="s">
        <v>7156</v>
      </c>
      <c r="C547" t="s">
        <v>10436</v>
      </c>
      <c r="D547" t="s">
        <v>10437</v>
      </c>
      <c r="E547">
        <v>1</v>
      </c>
      <c r="F547" s="3" t="s">
        <v>11049</v>
      </c>
      <c r="G547">
        <v>3.1859999999999999</v>
      </c>
      <c r="H547" t="s">
        <v>10439</v>
      </c>
      <c r="I547" t="s">
        <v>8976</v>
      </c>
      <c r="J547" t="s">
        <v>8977</v>
      </c>
    </row>
    <row r="548" spans="1:18" hidden="1">
      <c r="B548" t="s">
        <v>7157</v>
      </c>
      <c r="C548" t="s">
        <v>10436</v>
      </c>
      <c r="D548" t="s">
        <v>10448</v>
      </c>
      <c r="E548">
        <v>2</v>
      </c>
      <c r="F548" s="3" t="s">
        <v>11050</v>
      </c>
      <c r="G548">
        <v>1515.865</v>
      </c>
      <c r="H548" t="s">
        <v>11051</v>
      </c>
      <c r="I548" t="s">
        <v>8978</v>
      </c>
      <c r="J548" t="s">
        <v>8979</v>
      </c>
    </row>
    <row r="549" spans="1:18" hidden="1">
      <c r="B549" t="s">
        <v>7158</v>
      </c>
      <c r="C549" t="s">
        <v>10436</v>
      </c>
      <c r="D549" t="s">
        <v>10437</v>
      </c>
      <c r="E549">
        <v>2</v>
      </c>
      <c r="F549" s="3" t="s">
        <v>11052</v>
      </c>
      <c r="G549">
        <v>0.29199999999999998</v>
      </c>
      <c r="H549" t="s">
        <v>10439</v>
      </c>
      <c r="I549" t="s">
        <v>8980</v>
      </c>
      <c r="J549" t="s">
        <v>8981</v>
      </c>
    </row>
    <row r="550" spans="1:18">
      <c r="A550" s="6"/>
      <c r="B550" s="6" t="s">
        <v>7159</v>
      </c>
      <c r="C550" s="6" t="s">
        <v>10436</v>
      </c>
      <c r="D550" s="6" t="s">
        <v>10448</v>
      </c>
      <c r="E550" s="6">
        <v>1</v>
      </c>
      <c r="F550" s="7" t="s">
        <v>11053</v>
      </c>
      <c r="G550" s="8">
        <v>11631.892</v>
      </c>
      <c r="H550" s="6" t="s">
        <v>11054</v>
      </c>
      <c r="I550" s="6" t="s">
        <v>8982</v>
      </c>
      <c r="J550" s="6" t="s">
        <v>8983</v>
      </c>
      <c r="K550" s="6"/>
      <c r="L550" s="6"/>
      <c r="M550" s="6"/>
      <c r="N550" s="6"/>
      <c r="O550" s="6"/>
      <c r="P550" s="6"/>
      <c r="Q550" s="6"/>
      <c r="R550" s="6"/>
    </row>
    <row r="551" spans="1:18" hidden="1">
      <c r="B551" t="s">
        <v>7160</v>
      </c>
      <c r="C551" t="s">
        <v>10436</v>
      </c>
      <c r="D551" t="s">
        <v>10437</v>
      </c>
      <c r="E551">
        <v>1</v>
      </c>
      <c r="F551" s="3" t="s">
        <v>11055</v>
      </c>
      <c r="G551">
        <v>2.069</v>
      </c>
      <c r="H551" t="s">
        <v>10439</v>
      </c>
      <c r="I551" t="s">
        <v>8984</v>
      </c>
      <c r="J551" t="s">
        <v>8985</v>
      </c>
    </row>
    <row r="552" spans="1:18">
      <c r="A552" s="6"/>
      <c r="B552" s="6" t="s">
        <v>7161</v>
      </c>
      <c r="C552" s="6" t="s">
        <v>10436</v>
      </c>
      <c r="D552" s="6" t="s">
        <v>10448</v>
      </c>
      <c r="E552" s="6">
        <v>9</v>
      </c>
      <c r="F552" s="7" t="s">
        <v>11056</v>
      </c>
      <c r="G552" s="8">
        <v>19755.726999999999</v>
      </c>
      <c r="H552" s="6" t="s">
        <v>11057</v>
      </c>
      <c r="I552" s="6" t="s">
        <v>8986</v>
      </c>
      <c r="J552" s="6" t="s">
        <v>8987</v>
      </c>
      <c r="K552" s="6"/>
      <c r="L552" s="6"/>
      <c r="M552" s="6"/>
      <c r="N552" s="6"/>
      <c r="O552" s="6"/>
      <c r="P552" s="6"/>
      <c r="Q552" s="6"/>
      <c r="R552" s="6"/>
    </row>
    <row r="553" spans="1:18" hidden="1">
      <c r="B553" t="s">
        <v>7162</v>
      </c>
      <c r="C553" t="s">
        <v>10440</v>
      </c>
      <c r="D553" t="s">
        <v>10437</v>
      </c>
      <c r="E553">
        <v>13</v>
      </c>
      <c r="F553" s="3" t="s">
        <v>11058</v>
      </c>
      <c r="G553">
        <v>22.594999999999999</v>
      </c>
      <c r="H553" t="s">
        <v>10439</v>
      </c>
      <c r="I553" t="s">
        <v>8988</v>
      </c>
      <c r="J553" t="s">
        <v>8989</v>
      </c>
    </row>
    <row r="554" spans="1:18" hidden="1">
      <c r="B554" t="s">
        <v>7163</v>
      </c>
      <c r="C554" t="s">
        <v>10436</v>
      </c>
      <c r="D554" t="s">
        <v>10437</v>
      </c>
      <c r="E554">
        <v>1</v>
      </c>
      <c r="F554" s="3" t="s">
        <v>11059</v>
      </c>
      <c r="G554">
        <v>63.26</v>
      </c>
      <c r="H554" t="s">
        <v>10439</v>
      </c>
      <c r="I554" t="s">
        <v>8990</v>
      </c>
      <c r="J554" t="s">
        <v>8991</v>
      </c>
    </row>
    <row r="555" spans="1:18" hidden="1">
      <c r="B555" t="s">
        <v>7164</v>
      </c>
      <c r="C555" t="s">
        <v>10440</v>
      </c>
      <c r="D555" t="s">
        <v>10437</v>
      </c>
      <c r="E555">
        <v>26</v>
      </c>
      <c r="F555" s="3" t="s">
        <v>11060</v>
      </c>
      <c r="G555">
        <v>77.832999999999998</v>
      </c>
      <c r="H555" t="s">
        <v>10439</v>
      </c>
      <c r="I555" t="s">
        <v>8992</v>
      </c>
      <c r="J555" t="s">
        <v>8993</v>
      </c>
    </row>
    <row r="556" spans="1:18" hidden="1">
      <c r="B556" t="s">
        <v>7165</v>
      </c>
      <c r="C556" t="s">
        <v>10440</v>
      </c>
      <c r="D556" t="s">
        <v>10437</v>
      </c>
      <c r="E556">
        <v>5</v>
      </c>
      <c r="F556" s="3" t="s">
        <v>11061</v>
      </c>
      <c r="G556">
        <v>0.63100000000000001</v>
      </c>
      <c r="H556" t="s">
        <v>10439</v>
      </c>
      <c r="I556" t="s">
        <v>8994</v>
      </c>
      <c r="J556" t="s">
        <v>8995</v>
      </c>
    </row>
    <row r="557" spans="1:18" hidden="1">
      <c r="B557" t="s">
        <v>7166</v>
      </c>
      <c r="C557" t="s">
        <v>10436</v>
      </c>
      <c r="D557" t="s">
        <v>10437</v>
      </c>
      <c r="E557">
        <v>5</v>
      </c>
      <c r="F557" s="3" t="s">
        <v>11062</v>
      </c>
      <c r="G557">
        <v>1544.5940000000001</v>
      </c>
      <c r="H557" t="s">
        <v>10439</v>
      </c>
      <c r="I557" t="s">
        <v>8996</v>
      </c>
      <c r="J557" t="s">
        <v>8997</v>
      </c>
    </row>
    <row r="558" spans="1:18" hidden="1">
      <c r="B558" t="s">
        <v>7167</v>
      </c>
      <c r="C558" t="s">
        <v>10436</v>
      </c>
      <c r="D558" t="s">
        <v>10437</v>
      </c>
      <c r="E558">
        <v>4</v>
      </c>
      <c r="F558" s="3" t="s">
        <v>11063</v>
      </c>
      <c r="G558">
        <v>32.433999999999997</v>
      </c>
      <c r="H558" t="s">
        <v>10439</v>
      </c>
      <c r="I558" t="s">
        <v>8998</v>
      </c>
      <c r="J558" t="s">
        <v>8999</v>
      </c>
    </row>
    <row r="559" spans="1:18" hidden="1">
      <c r="B559" t="s">
        <v>7168</v>
      </c>
      <c r="C559" t="s">
        <v>10440</v>
      </c>
      <c r="D559" t="s">
        <v>10437</v>
      </c>
      <c r="E559">
        <v>1</v>
      </c>
      <c r="F559" s="3" t="s">
        <v>11064</v>
      </c>
      <c r="G559">
        <v>12.516</v>
      </c>
      <c r="H559" t="s">
        <v>10439</v>
      </c>
      <c r="I559" t="s">
        <v>9000</v>
      </c>
      <c r="J559" t="s">
        <v>9001</v>
      </c>
    </row>
    <row r="560" spans="1:18">
      <c r="A560" s="6"/>
      <c r="B560" s="6" t="s">
        <v>7169</v>
      </c>
      <c r="C560" s="6" t="s">
        <v>10436</v>
      </c>
      <c r="D560" s="6" t="s">
        <v>10448</v>
      </c>
      <c r="E560" s="6">
        <v>15</v>
      </c>
      <c r="F560" s="7" t="s">
        <v>11065</v>
      </c>
      <c r="G560" s="8">
        <v>17504.282999999999</v>
      </c>
      <c r="H560" s="6" t="s">
        <v>11066</v>
      </c>
      <c r="I560" s="6" t="s">
        <v>9002</v>
      </c>
      <c r="J560" s="6" t="s">
        <v>9003</v>
      </c>
      <c r="K560" s="6"/>
      <c r="L560" s="6"/>
      <c r="M560" s="6"/>
      <c r="N560" s="6"/>
      <c r="O560" s="6"/>
      <c r="P560" s="6"/>
      <c r="Q560" s="6"/>
      <c r="R560" s="6"/>
    </row>
    <row r="561" spans="1:18">
      <c r="A561" s="6"/>
      <c r="B561" s="6" t="s">
        <v>7170</v>
      </c>
      <c r="C561" s="6" t="s">
        <v>10436</v>
      </c>
      <c r="D561" s="6" t="s">
        <v>10448</v>
      </c>
      <c r="E561" s="6">
        <v>1</v>
      </c>
      <c r="F561" s="7" t="s">
        <v>11067</v>
      </c>
      <c r="G561" s="8">
        <v>3513.3449999999998</v>
      </c>
      <c r="H561" s="6" t="s">
        <v>11068</v>
      </c>
      <c r="I561" s="6" t="s">
        <v>9004</v>
      </c>
      <c r="J561" s="6" t="s">
        <v>9005</v>
      </c>
      <c r="K561" s="6"/>
      <c r="L561" s="6"/>
      <c r="M561" s="6"/>
      <c r="N561" s="6"/>
      <c r="O561" s="6"/>
      <c r="P561" s="6"/>
      <c r="Q561" s="6"/>
      <c r="R561" s="6"/>
    </row>
    <row r="562" spans="1:18" hidden="1">
      <c r="B562" t="s">
        <v>7171</v>
      </c>
      <c r="C562" t="s">
        <v>10436</v>
      </c>
      <c r="D562" t="s">
        <v>10437</v>
      </c>
      <c r="E562">
        <v>5</v>
      </c>
      <c r="F562" s="3" t="s">
        <v>11069</v>
      </c>
      <c r="G562">
        <v>56.98</v>
      </c>
      <c r="H562" t="s">
        <v>10439</v>
      </c>
      <c r="I562" t="s">
        <v>9006</v>
      </c>
      <c r="J562" t="s">
        <v>9007</v>
      </c>
    </row>
    <row r="563" spans="1:18" hidden="1">
      <c r="B563" t="s">
        <v>7172</v>
      </c>
      <c r="C563" t="s">
        <v>10436</v>
      </c>
      <c r="D563" t="s">
        <v>10437</v>
      </c>
      <c r="E563">
        <v>2</v>
      </c>
      <c r="F563" s="3" t="s">
        <v>11070</v>
      </c>
      <c r="G563">
        <v>193.74299999999999</v>
      </c>
      <c r="H563" t="s">
        <v>10439</v>
      </c>
      <c r="I563" t="s">
        <v>9008</v>
      </c>
      <c r="J563" t="s">
        <v>9009</v>
      </c>
    </row>
    <row r="564" spans="1:18" hidden="1">
      <c r="B564" t="s">
        <v>7173</v>
      </c>
      <c r="C564" t="s">
        <v>10440</v>
      </c>
      <c r="D564" t="s">
        <v>10437</v>
      </c>
      <c r="E564">
        <v>3</v>
      </c>
      <c r="F564" s="3" t="s">
        <v>11071</v>
      </c>
      <c r="G564">
        <v>880.02800000000002</v>
      </c>
      <c r="H564" t="s">
        <v>10439</v>
      </c>
      <c r="I564" t="s">
        <v>9010</v>
      </c>
      <c r="J564" t="s">
        <v>9011</v>
      </c>
    </row>
    <row r="565" spans="1:18" hidden="1">
      <c r="B565" t="s">
        <v>7174</v>
      </c>
      <c r="C565" t="s">
        <v>10436</v>
      </c>
      <c r="D565" t="s">
        <v>10437</v>
      </c>
      <c r="E565">
        <v>20</v>
      </c>
      <c r="F565" s="3" t="s">
        <v>11072</v>
      </c>
      <c r="G565">
        <v>97.912000000000006</v>
      </c>
      <c r="H565" t="s">
        <v>10439</v>
      </c>
      <c r="I565" t="s">
        <v>9012</v>
      </c>
      <c r="J565" t="s">
        <v>9013</v>
      </c>
    </row>
    <row r="566" spans="1:18" hidden="1">
      <c r="B566" t="s">
        <v>7175</v>
      </c>
      <c r="C566" t="s">
        <v>10440</v>
      </c>
      <c r="D566" t="s">
        <v>10437</v>
      </c>
      <c r="E566">
        <v>9</v>
      </c>
      <c r="F566" s="3" t="s">
        <v>11073</v>
      </c>
      <c r="G566">
        <v>1.984</v>
      </c>
      <c r="H566" t="s">
        <v>10439</v>
      </c>
      <c r="I566" t="s">
        <v>9014</v>
      </c>
      <c r="J566" t="s">
        <v>9015</v>
      </c>
    </row>
    <row r="567" spans="1:18" hidden="1">
      <c r="B567" t="s">
        <v>7176</v>
      </c>
      <c r="C567" t="s">
        <v>10440</v>
      </c>
      <c r="D567" t="s">
        <v>10437</v>
      </c>
      <c r="E567">
        <v>12</v>
      </c>
      <c r="F567" s="3" t="s">
        <v>11074</v>
      </c>
      <c r="G567">
        <v>11.677</v>
      </c>
      <c r="H567" t="s">
        <v>10439</v>
      </c>
      <c r="I567" t="s">
        <v>9016</v>
      </c>
      <c r="J567" t="s">
        <v>9017</v>
      </c>
    </row>
    <row r="568" spans="1:18" hidden="1">
      <c r="B568" t="s">
        <v>7177</v>
      </c>
      <c r="C568" t="s">
        <v>10436</v>
      </c>
      <c r="D568" t="s">
        <v>10437</v>
      </c>
      <c r="E568">
        <v>9</v>
      </c>
      <c r="F568" s="3" t="s">
        <v>11075</v>
      </c>
      <c r="G568">
        <v>274.06900000000002</v>
      </c>
      <c r="H568" t="s">
        <v>10439</v>
      </c>
      <c r="I568" t="s">
        <v>9018</v>
      </c>
      <c r="J568" t="s">
        <v>9019</v>
      </c>
    </row>
    <row r="569" spans="1:18" hidden="1">
      <c r="B569" t="s">
        <v>7178</v>
      </c>
      <c r="C569" t="s">
        <v>10436</v>
      </c>
      <c r="D569" t="s">
        <v>10437</v>
      </c>
      <c r="E569">
        <v>2</v>
      </c>
      <c r="F569" s="3" t="s">
        <v>11076</v>
      </c>
      <c r="G569">
        <v>81.352999999999994</v>
      </c>
      <c r="H569" t="s">
        <v>10439</v>
      </c>
      <c r="I569" t="s">
        <v>9020</v>
      </c>
      <c r="J569" t="s">
        <v>9021</v>
      </c>
    </row>
    <row r="570" spans="1:18" hidden="1">
      <c r="B570" t="s">
        <v>7179</v>
      </c>
      <c r="C570" t="s">
        <v>10436</v>
      </c>
      <c r="D570" t="s">
        <v>10437</v>
      </c>
      <c r="E570">
        <v>1</v>
      </c>
      <c r="F570" s="3" t="s">
        <v>11077</v>
      </c>
      <c r="G570">
        <v>132.417</v>
      </c>
      <c r="H570" t="s">
        <v>10439</v>
      </c>
      <c r="I570" t="s">
        <v>9022</v>
      </c>
      <c r="J570" t="s">
        <v>9023</v>
      </c>
    </row>
    <row r="571" spans="1:18" hidden="1">
      <c r="B571" t="s">
        <v>7180</v>
      </c>
      <c r="C571" t="s">
        <v>10440</v>
      </c>
      <c r="D571" t="s">
        <v>10437</v>
      </c>
      <c r="E571">
        <v>1</v>
      </c>
      <c r="F571" s="3" t="s">
        <v>11078</v>
      </c>
      <c r="G571">
        <v>173.749</v>
      </c>
      <c r="H571" t="s">
        <v>10439</v>
      </c>
      <c r="I571" t="s">
        <v>9024</v>
      </c>
      <c r="J571" t="s">
        <v>9025</v>
      </c>
    </row>
    <row r="572" spans="1:18" hidden="1">
      <c r="B572" t="s">
        <v>7181</v>
      </c>
      <c r="C572" t="s">
        <v>10436</v>
      </c>
      <c r="D572" t="s">
        <v>10437</v>
      </c>
      <c r="E572">
        <v>5</v>
      </c>
      <c r="F572" s="3" t="s">
        <v>11079</v>
      </c>
      <c r="G572">
        <v>0.60299999999999998</v>
      </c>
      <c r="H572" t="s">
        <v>10439</v>
      </c>
      <c r="I572" t="s">
        <v>9026</v>
      </c>
      <c r="J572" t="s">
        <v>9027</v>
      </c>
    </row>
    <row r="573" spans="1:18" hidden="1">
      <c r="B573" t="s">
        <v>7182</v>
      </c>
      <c r="C573" t="s">
        <v>10440</v>
      </c>
      <c r="D573" t="s">
        <v>10437</v>
      </c>
      <c r="E573">
        <v>8</v>
      </c>
      <c r="F573" s="3" t="s">
        <v>11080</v>
      </c>
      <c r="G573">
        <v>43.648000000000003</v>
      </c>
      <c r="H573" t="s">
        <v>10439</v>
      </c>
      <c r="I573" t="s">
        <v>9028</v>
      </c>
      <c r="J573" t="s">
        <v>9029</v>
      </c>
    </row>
    <row r="574" spans="1:18" hidden="1">
      <c r="B574" t="s">
        <v>7183</v>
      </c>
      <c r="C574" t="s">
        <v>10436</v>
      </c>
      <c r="D574" t="s">
        <v>10437</v>
      </c>
      <c r="E574">
        <v>14</v>
      </c>
      <c r="F574" s="3" t="s">
        <v>11081</v>
      </c>
      <c r="G574">
        <v>70.850999999999999</v>
      </c>
      <c r="H574" t="s">
        <v>10439</v>
      </c>
      <c r="I574" t="s">
        <v>9030</v>
      </c>
      <c r="J574" t="s">
        <v>9031</v>
      </c>
    </row>
    <row r="575" spans="1:18" hidden="1">
      <c r="B575" t="s">
        <v>7184</v>
      </c>
      <c r="C575" t="s">
        <v>10440</v>
      </c>
      <c r="D575" t="s">
        <v>10437</v>
      </c>
      <c r="E575">
        <v>8</v>
      </c>
      <c r="F575" s="3" t="s">
        <v>11082</v>
      </c>
      <c r="G575">
        <v>100.767</v>
      </c>
      <c r="H575" t="s">
        <v>10439</v>
      </c>
      <c r="I575" t="s">
        <v>9032</v>
      </c>
      <c r="J575" t="s">
        <v>9033</v>
      </c>
    </row>
    <row r="576" spans="1:18" hidden="1">
      <c r="B576" t="s">
        <v>7185</v>
      </c>
      <c r="C576" t="s">
        <v>10436</v>
      </c>
      <c r="D576" t="s">
        <v>10437</v>
      </c>
      <c r="E576">
        <v>5</v>
      </c>
      <c r="F576" s="3" t="s">
        <v>11083</v>
      </c>
      <c r="G576">
        <v>11.404</v>
      </c>
      <c r="H576" t="s">
        <v>10439</v>
      </c>
      <c r="I576" t="s">
        <v>9034</v>
      </c>
      <c r="J576" t="s">
        <v>9035</v>
      </c>
    </row>
    <row r="577" spans="2:10" hidden="1">
      <c r="B577" t="s">
        <v>7186</v>
      </c>
      <c r="C577" t="s">
        <v>10436</v>
      </c>
      <c r="D577" t="s">
        <v>10437</v>
      </c>
      <c r="E577">
        <v>7</v>
      </c>
      <c r="F577" s="3" t="s">
        <v>11084</v>
      </c>
      <c r="G577">
        <v>116.267</v>
      </c>
      <c r="H577" t="s">
        <v>10439</v>
      </c>
      <c r="I577" t="s">
        <v>9036</v>
      </c>
      <c r="J577" t="s">
        <v>9037</v>
      </c>
    </row>
    <row r="578" spans="2:10" hidden="1">
      <c r="B578" t="s">
        <v>7187</v>
      </c>
      <c r="C578" t="s">
        <v>10436</v>
      </c>
      <c r="D578" t="s">
        <v>10437</v>
      </c>
      <c r="E578">
        <v>10</v>
      </c>
      <c r="F578" s="3" t="s">
        <v>11085</v>
      </c>
      <c r="G578">
        <v>129.51599999999999</v>
      </c>
      <c r="H578" t="s">
        <v>10439</v>
      </c>
      <c r="I578" t="s">
        <v>9038</v>
      </c>
      <c r="J578" t="s">
        <v>9039</v>
      </c>
    </row>
    <row r="579" spans="2:10" hidden="1">
      <c r="B579" t="s">
        <v>7188</v>
      </c>
      <c r="C579" t="s">
        <v>10436</v>
      </c>
      <c r="D579" t="s">
        <v>10437</v>
      </c>
      <c r="E579">
        <v>1</v>
      </c>
      <c r="F579" s="3" t="s">
        <v>11086</v>
      </c>
      <c r="G579">
        <v>237.28399999999999</v>
      </c>
      <c r="H579" t="s">
        <v>10439</v>
      </c>
      <c r="I579" t="s">
        <v>9040</v>
      </c>
      <c r="J579" t="s">
        <v>9041</v>
      </c>
    </row>
    <row r="580" spans="2:10" hidden="1">
      <c r="B580" t="s">
        <v>7189</v>
      </c>
      <c r="C580" t="s">
        <v>10440</v>
      </c>
      <c r="D580" t="s">
        <v>10437</v>
      </c>
      <c r="E580">
        <v>7</v>
      </c>
      <c r="F580" s="3" t="s">
        <v>11087</v>
      </c>
      <c r="G580">
        <v>7.4930000000000003</v>
      </c>
      <c r="H580" t="s">
        <v>10439</v>
      </c>
      <c r="I580" t="s">
        <v>9042</v>
      </c>
      <c r="J580" t="s">
        <v>9043</v>
      </c>
    </row>
    <row r="581" spans="2:10" hidden="1">
      <c r="B581" t="s">
        <v>7190</v>
      </c>
      <c r="C581" t="s">
        <v>10440</v>
      </c>
      <c r="D581" t="s">
        <v>10437</v>
      </c>
      <c r="E581">
        <v>7</v>
      </c>
      <c r="F581" s="3" t="s">
        <v>11088</v>
      </c>
      <c r="G581">
        <v>196.64</v>
      </c>
      <c r="H581" t="s">
        <v>10439</v>
      </c>
      <c r="I581" t="s">
        <v>9044</v>
      </c>
      <c r="J581" t="s">
        <v>9045</v>
      </c>
    </row>
    <row r="582" spans="2:10" hidden="1">
      <c r="B582" t="s">
        <v>7191</v>
      </c>
      <c r="C582" t="s">
        <v>10436</v>
      </c>
      <c r="D582" t="s">
        <v>10437</v>
      </c>
      <c r="E582">
        <v>3</v>
      </c>
      <c r="F582" s="3" t="s">
        <v>11089</v>
      </c>
      <c r="G582">
        <v>12.448</v>
      </c>
      <c r="H582" t="s">
        <v>10439</v>
      </c>
      <c r="I582" t="s">
        <v>9046</v>
      </c>
      <c r="J582" t="s">
        <v>9047</v>
      </c>
    </row>
    <row r="583" spans="2:10" hidden="1">
      <c r="B583" t="s">
        <v>7192</v>
      </c>
      <c r="C583" t="s">
        <v>10440</v>
      </c>
      <c r="D583" t="s">
        <v>10437</v>
      </c>
      <c r="E583">
        <v>14</v>
      </c>
      <c r="F583" s="3" t="s">
        <v>11090</v>
      </c>
      <c r="G583">
        <v>3.1259999999999999</v>
      </c>
      <c r="H583" t="s">
        <v>10439</v>
      </c>
      <c r="I583" t="s">
        <v>9048</v>
      </c>
      <c r="J583" t="s">
        <v>9049</v>
      </c>
    </row>
    <row r="584" spans="2:10" hidden="1">
      <c r="B584" t="s">
        <v>7193</v>
      </c>
      <c r="C584" t="s">
        <v>10440</v>
      </c>
      <c r="D584" t="s">
        <v>10700</v>
      </c>
      <c r="E584">
        <v>1</v>
      </c>
      <c r="F584" s="3" t="s">
        <v>11091</v>
      </c>
      <c r="G584">
        <v>681.04899999999998</v>
      </c>
      <c r="H584" t="s">
        <v>11092</v>
      </c>
      <c r="I584" t="s">
        <v>9050</v>
      </c>
      <c r="J584" t="s">
        <v>9051</v>
      </c>
    </row>
    <row r="585" spans="2:10" hidden="1">
      <c r="B585" t="s">
        <v>7194</v>
      </c>
      <c r="C585" t="s">
        <v>10440</v>
      </c>
      <c r="D585" t="s">
        <v>10437</v>
      </c>
      <c r="E585">
        <v>18</v>
      </c>
      <c r="F585" s="3" t="s">
        <v>11093</v>
      </c>
      <c r="G585">
        <v>83.712999999999994</v>
      </c>
      <c r="H585" t="s">
        <v>10439</v>
      </c>
      <c r="I585" t="s">
        <v>9052</v>
      </c>
      <c r="J585" t="s">
        <v>9053</v>
      </c>
    </row>
    <row r="586" spans="2:10" hidden="1">
      <c r="B586" t="s">
        <v>7195</v>
      </c>
      <c r="C586" t="s">
        <v>10440</v>
      </c>
      <c r="D586" t="s">
        <v>10700</v>
      </c>
      <c r="E586">
        <v>1</v>
      </c>
      <c r="F586" s="3" t="s">
        <v>11094</v>
      </c>
      <c r="G586">
        <v>3635.2429999999999</v>
      </c>
      <c r="H586" t="s">
        <v>11095</v>
      </c>
      <c r="I586" t="s">
        <v>9054</v>
      </c>
      <c r="J586" t="s">
        <v>9055</v>
      </c>
    </row>
    <row r="587" spans="2:10" hidden="1">
      <c r="B587" t="s">
        <v>7196</v>
      </c>
      <c r="C587" t="s">
        <v>10436</v>
      </c>
      <c r="D587" t="s">
        <v>10437</v>
      </c>
      <c r="E587">
        <v>10</v>
      </c>
      <c r="F587" s="3" t="s">
        <v>11096</v>
      </c>
      <c r="G587">
        <v>0.90100000000000002</v>
      </c>
      <c r="H587" t="s">
        <v>10439</v>
      </c>
      <c r="I587" t="s">
        <v>9056</v>
      </c>
      <c r="J587" t="s">
        <v>9057</v>
      </c>
    </row>
    <row r="588" spans="2:10" hidden="1">
      <c r="B588" t="s">
        <v>7197</v>
      </c>
      <c r="C588" t="s">
        <v>10440</v>
      </c>
      <c r="D588" t="s">
        <v>10437</v>
      </c>
      <c r="E588">
        <v>21</v>
      </c>
      <c r="F588" s="3" t="s">
        <v>11097</v>
      </c>
      <c r="G588">
        <v>24.713999999999999</v>
      </c>
      <c r="H588" t="s">
        <v>10439</v>
      </c>
      <c r="I588" t="s">
        <v>9058</v>
      </c>
      <c r="J588" t="s">
        <v>9059</v>
      </c>
    </row>
    <row r="589" spans="2:10" hidden="1">
      <c r="B589" t="s">
        <v>7198</v>
      </c>
      <c r="C589" t="s">
        <v>10436</v>
      </c>
      <c r="D589" t="s">
        <v>10437</v>
      </c>
      <c r="E589">
        <v>21</v>
      </c>
      <c r="F589" s="3" t="s">
        <v>11098</v>
      </c>
      <c r="G589">
        <v>76.352999999999994</v>
      </c>
      <c r="H589" t="s">
        <v>10439</v>
      </c>
      <c r="I589" t="s">
        <v>9060</v>
      </c>
      <c r="J589" t="s">
        <v>9061</v>
      </c>
    </row>
    <row r="590" spans="2:10" hidden="1">
      <c r="B590" t="s">
        <v>7199</v>
      </c>
      <c r="C590" t="s">
        <v>10440</v>
      </c>
      <c r="D590" t="s">
        <v>10437</v>
      </c>
      <c r="E590">
        <v>18</v>
      </c>
      <c r="F590" s="3" t="s">
        <v>11099</v>
      </c>
      <c r="G590">
        <v>222.61</v>
      </c>
      <c r="H590" t="s">
        <v>10439</v>
      </c>
      <c r="I590" t="s">
        <v>9062</v>
      </c>
      <c r="J590" t="s">
        <v>9063</v>
      </c>
    </row>
    <row r="591" spans="2:10" hidden="1">
      <c r="B591" t="s">
        <v>7200</v>
      </c>
      <c r="C591" t="s">
        <v>10436</v>
      </c>
      <c r="D591" t="s">
        <v>10437</v>
      </c>
      <c r="E591">
        <v>10</v>
      </c>
      <c r="F591" s="3" t="s">
        <v>11100</v>
      </c>
      <c r="G591">
        <v>355.976</v>
      </c>
      <c r="H591" t="s">
        <v>10439</v>
      </c>
      <c r="I591" t="s">
        <v>9064</v>
      </c>
      <c r="J591" t="s">
        <v>9065</v>
      </c>
    </row>
    <row r="592" spans="2:10" hidden="1">
      <c r="B592" t="s">
        <v>7201</v>
      </c>
      <c r="C592" t="s">
        <v>10436</v>
      </c>
      <c r="D592" t="s">
        <v>10437</v>
      </c>
      <c r="E592">
        <v>9</v>
      </c>
      <c r="F592" s="3" t="s">
        <v>11101</v>
      </c>
      <c r="G592">
        <v>4.7270000000000003</v>
      </c>
      <c r="H592" t="s">
        <v>10439</v>
      </c>
      <c r="I592" t="s">
        <v>9066</v>
      </c>
      <c r="J592" t="s">
        <v>9067</v>
      </c>
    </row>
    <row r="593" spans="1:18" hidden="1">
      <c r="B593" t="s">
        <v>7202</v>
      </c>
      <c r="C593" t="s">
        <v>10440</v>
      </c>
      <c r="D593" t="s">
        <v>10437</v>
      </c>
      <c r="E593">
        <v>18</v>
      </c>
      <c r="F593" s="3" t="s">
        <v>11102</v>
      </c>
      <c r="G593">
        <v>418.56400000000002</v>
      </c>
      <c r="H593" t="s">
        <v>10439</v>
      </c>
      <c r="I593" t="s">
        <v>9068</v>
      </c>
      <c r="J593" t="s">
        <v>9069</v>
      </c>
    </row>
    <row r="594" spans="1:18" hidden="1">
      <c r="B594" t="s">
        <v>7203</v>
      </c>
      <c r="C594" t="s">
        <v>10436</v>
      </c>
      <c r="D594" t="s">
        <v>10437</v>
      </c>
      <c r="E594">
        <v>1</v>
      </c>
      <c r="F594" s="3" t="s">
        <v>11103</v>
      </c>
      <c r="G594">
        <v>316.37</v>
      </c>
      <c r="H594" t="s">
        <v>10439</v>
      </c>
      <c r="I594" t="s">
        <v>9070</v>
      </c>
      <c r="J594" t="s">
        <v>9071</v>
      </c>
    </row>
    <row r="595" spans="1:18" hidden="1">
      <c r="B595" t="s">
        <v>7204</v>
      </c>
      <c r="C595" t="s">
        <v>10440</v>
      </c>
      <c r="D595" t="s">
        <v>10437</v>
      </c>
      <c r="E595">
        <v>4</v>
      </c>
      <c r="F595" s="3" t="s">
        <v>11104</v>
      </c>
      <c r="G595">
        <v>185.80600000000001</v>
      </c>
      <c r="H595" t="s">
        <v>10439</v>
      </c>
      <c r="I595" t="s">
        <v>9072</v>
      </c>
      <c r="J595" t="s">
        <v>9073</v>
      </c>
    </row>
    <row r="596" spans="1:18" hidden="1">
      <c r="B596" t="s">
        <v>7205</v>
      </c>
      <c r="C596" t="s">
        <v>10440</v>
      </c>
      <c r="D596" t="s">
        <v>10437</v>
      </c>
      <c r="E596">
        <v>5</v>
      </c>
      <c r="F596" s="3" t="s">
        <v>11105</v>
      </c>
      <c r="G596">
        <v>91.123999999999995</v>
      </c>
      <c r="H596" t="s">
        <v>10439</v>
      </c>
      <c r="I596" t="s">
        <v>9074</v>
      </c>
      <c r="J596" t="s">
        <v>9075</v>
      </c>
    </row>
    <row r="597" spans="1:18" hidden="1">
      <c r="B597" t="s">
        <v>7206</v>
      </c>
      <c r="C597" t="s">
        <v>10436</v>
      </c>
      <c r="D597" t="s">
        <v>10437</v>
      </c>
      <c r="E597">
        <v>3</v>
      </c>
      <c r="F597" s="3" t="s">
        <v>11106</v>
      </c>
      <c r="G597">
        <v>2.762</v>
      </c>
      <c r="H597" t="s">
        <v>10439</v>
      </c>
      <c r="I597" t="s">
        <v>9076</v>
      </c>
      <c r="J597" t="s">
        <v>9077</v>
      </c>
    </row>
    <row r="598" spans="1:18" hidden="1">
      <c r="B598" t="s">
        <v>7207</v>
      </c>
      <c r="C598" t="s">
        <v>10436</v>
      </c>
      <c r="D598" t="s">
        <v>10437</v>
      </c>
      <c r="E598">
        <v>11</v>
      </c>
      <c r="F598" s="3" t="s">
        <v>11107</v>
      </c>
      <c r="G598">
        <v>13.843</v>
      </c>
      <c r="H598" t="s">
        <v>10439</v>
      </c>
      <c r="I598" t="s">
        <v>9078</v>
      </c>
      <c r="J598" t="s">
        <v>9079</v>
      </c>
    </row>
    <row r="599" spans="1:18" hidden="1">
      <c r="B599" t="s">
        <v>7208</v>
      </c>
      <c r="C599" t="s">
        <v>10436</v>
      </c>
      <c r="D599" t="s">
        <v>10437</v>
      </c>
      <c r="E599">
        <v>15</v>
      </c>
      <c r="F599" s="3" t="s">
        <v>11108</v>
      </c>
      <c r="G599">
        <v>12.121</v>
      </c>
      <c r="H599" t="s">
        <v>10439</v>
      </c>
      <c r="I599" t="s">
        <v>9080</v>
      </c>
      <c r="J599" t="s">
        <v>9081</v>
      </c>
    </row>
    <row r="600" spans="1:18">
      <c r="A600" s="6"/>
      <c r="B600" s="6" t="s">
        <v>7209</v>
      </c>
      <c r="C600" s="6" t="s">
        <v>10436</v>
      </c>
      <c r="D600" s="6" t="s">
        <v>10448</v>
      </c>
      <c r="E600" s="6">
        <v>8</v>
      </c>
      <c r="F600" s="7" t="s">
        <v>11109</v>
      </c>
      <c r="G600" s="8">
        <v>4449.8770000000004</v>
      </c>
      <c r="H600" s="6" t="s">
        <v>11110</v>
      </c>
      <c r="I600" s="6" t="s">
        <v>9082</v>
      </c>
      <c r="J600" s="6" t="s">
        <v>9083</v>
      </c>
      <c r="K600" s="6"/>
      <c r="L600" s="6"/>
      <c r="M600" s="6"/>
      <c r="N600" s="6"/>
      <c r="O600" s="6"/>
      <c r="P600" s="6"/>
      <c r="Q600" s="6"/>
      <c r="R600" s="6"/>
    </row>
    <row r="601" spans="1:18" hidden="1">
      <c r="B601" t="s">
        <v>7210</v>
      </c>
      <c r="C601" t="s">
        <v>10436</v>
      </c>
      <c r="D601" t="s">
        <v>10437</v>
      </c>
      <c r="E601">
        <v>1</v>
      </c>
      <c r="F601" s="3" t="s">
        <v>11111</v>
      </c>
      <c r="G601">
        <v>1.516</v>
      </c>
      <c r="H601" t="s">
        <v>10439</v>
      </c>
      <c r="I601" t="s">
        <v>9084</v>
      </c>
      <c r="J601" t="s">
        <v>9085</v>
      </c>
    </row>
    <row r="602" spans="1:18">
      <c r="A602" s="6"/>
      <c r="B602" s="6" t="s">
        <v>7211</v>
      </c>
      <c r="C602" s="6" t="s">
        <v>10436</v>
      </c>
      <c r="D602" s="6" t="s">
        <v>10448</v>
      </c>
      <c r="E602" s="6">
        <v>2</v>
      </c>
      <c r="F602" s="7" t="s">
        <v>11112</v>
      </c>
      <c r="G602" s="8">
        <v>4652.42</v>
      </c>
      <c r="H602" s="6" t="s">
        <v>11113</v>
      </c>
      <c r="I602" s="6" t="s">
        <v>9086</v>
      </c>
      <c r="J602" s="6" t="s">
        <v>9087</v>
      </c>
      <c r="K602" s="6"/>
      <c r="L602" s="6"/>
      <c r="M602" s="6"/>
      <c r="N602" s="6"/>
      <c r="O602" s="6"/>
      <c r="P602" s="6"/>
      <c r="Q602" s="6"/>
      <c r="R602" s="6"/>
    </row>
    <row r="603" spans="1:18" hidden="1">
      <c r="B603" t="s">
        <v>7212</v>
      </c>
      <c r="C603" t="s">
        <v>10440</v>
      </c>
      <c r="D603" t="s">
        <v>10437</v>
      </c>
      <c r="E603">
        <v>1</v>
      </c>
      <c r="F603" s="3" t="s">
        <v>11114</v>
      </c>
      <c r="G603">
        <v>11.061</v>
      </c>
      <c r="H603" t="s">
        <v>10439</v>
      </c>
      <c r="I603" t="s">
        <v>9088</v>
      </c>
      <c r="J603" t="s">
        <v>9089</v>
      </c>
    </row>
    <row r="604" spans="1:18" hidden="1">
      <c r="B604" t="s">
        <v>7213</v>
      </c>
      <c r="C604" t="s">
        <v>10440</v>
      </c>
      <c r="D604" t="s">
        <v>10437</v>
      </c>
      <c r="E604">
        <v>5</v>
      </c>
      <c r="F604" s="3" t="s">
        <v>11115</v>
      </c>
      <c r="G604">
        <v>765.24599999999998</v>
      </c>
      <c r="H604" t="s">
        <v>10439</v>
      </c>
      <c r="I604" t="s">
        <v>9090</v>
      </c>
      <c r="J604" t="s">
        <v>9091</v>
      </c>
    </row>
    <row r="605" spans="1:18" hidden="1">
      <c r="B605" t="s">
        <v>7214</v>
      </c>
      <c r="C605" t="s">
        <v>10440</v>
      </c>
      <c r="D605" t="s">
        <v>10437</v>
      </c>
      <c r="E605">
        <v>2</v>
      </c>
      <c r="F605" s="3" t="s">
        <v>11116</v>
      </c>
      <c r="G605">
        <v>88.051000000000002</v>
      </c>
      <c r="H605" t="s">
        <v>10439</v>
      </c>
      <c r="I605" t="s">
        <v>9092</v>
      </c>
      <c r="J605" t="s">
        <v>9093</v>
      </c>
    </row>
    <row r="606" spans="1:18" hidden="1">
      <c r="B606" t="s">
        <v>7215</v>
      </c>
      <c r="C606" t="s">
        <v>10440</v>
      </c>
      <c r="D606" t="s">
        <v>10437</v>
      </c>
      <c r="E606">
        <v>5</v>
      </c>
      <c r="F606" s="3" t="s">
        <v>11117</v>
      </c>
      <c r="G606">
        <v>2243.5</v>
      </c>
      <c r="H606" t="s">
        <v>10439</v>
      </c>
      <c r="I606" t="s">
        <v>9094</v>
      </c>
      <c r="J606" t="s">
        <v>9095</v>
      </c>
    </row>
    <row r="607" spans="1:18">
      <c r="A607" s="6"/>
      <c r="B607" s="6" t="s">
        <v>7216</v>
      </c>
      <c r="C607" s="6" t="s">
        <v>10436</v>
      </c>
      <c r="D607" s="6" t="s">
        <v>10448</v>
      </c>
      <c r="E607" s="6">
        <v>1</v>
      </c>
      <c r="F607" s="7" t="s">
        <v>11118</v>
      </c>
      <c r="G607" s="8">
        <v>6108.07</v>
      </c>
      <c r="H607" s="6" t="s">
        <v>11119</v>
      </c>
      <c r="I607" s="6" t="s">
        <v>9096</v>
      </c>
      <c r="J607" s="6" t="s">
        <v>9097</v>
      </c>
      <c r="K607" s="6"/>
      <c r="L607" s="6"/>
      <c r="M607" s="6"/>
      <c r="N607" s="6"/>
      <c r="O607" s="6"/>
      <c r="P607" s="6"/>
      <c r="Q607" s="6"/>
      <c r="R607" s="6"/>
    </row>
    <row r="608" spans="1:18" hidden="1">
      <c r="B608" t="s">
        <v>7217</v>
      </c>
      <c r="C608" t="s">
        <v>10436</v>
      </c>
      <c r="D608" t="s">
        <v>10700</v>
      </c>
      <c r="E608">
        <v>16</v>
      </c>
      <c r="F608" s="3" t="s">
        <v>11120</v>
      </c>
      <c r="G608">
        <v>1798.029</v>
      </c>
      <c r="H608" t="s">
        <v>11121</v>
      </c>
      <c r="I608" t="s">
        <v>9098</v>
      </c>
      <c r="J608" t="s">
        <v>9099</v>
      </c>
    </row>
    <row r="609" spans="1:18" hidden="1">
      <c r="B609" t="s">
        <v>7218</v>
      </c>
      <c r="C609" t="s">
        <v>10436</v>
      </c>
      <c r="D609" t="s">
        <v>10448</v>
      </c>
      <c r="E609">
        <v>1</v>
      </c>
      <c r="F609" s="3" t="s">
        <v>11122</v>
      </c>
      <c r="G609">
        <v>2775.6419999999998</v>
      </c>
      <c r="H609" t="s">
        <v>11123</v>
      </c>
      <c r="I609" t="s">
        <v>9100</v>
      </c>
      <c r="J609" t="s">
        <v>9101</v>
      </c>
    </row>
    <row r="610" spans="1:18" hidden="1">
      <c r="B610" t="s">
        <v>7219</v>
      </c>
      <c r="C610" t="s">
        <v>10440</v>
      </c>
      <c r="D610" t="s">
        <v>10437</v>
      </c>
      <c r="E610">
        <v>7</v>
      </c>
      <c r="F610" s="3" t="s">
        <v>11124</v>
      </c>
      <c r="G610">
        <v>7.79</v>
      </c>
      <c r="H610" t="s">
        <v>10439</v>
      </c>
      <c r="I610" t="s">
        <v>9102</v>
      </c>
      <c r="J610" t="s">
        <v>9103</v>
      </c>
    </row>
    <row r="611" spans="1:18" hidden="1">
      <c r="B611" t="s">
        <v>7220</v>
      </c>
      <c r="C611" t="s">
        <v>10436</v>
      </c>
      <c r="D611" t="s">
        <v>10437</v>
      </c>
      <c r="E611">
        <v>11</v>
      </c>
      <c r="F611" s="3" t="s">
        <v>11125</v>
      </c>
      <c r="G611">
        <v>226.429</v>
      </c>
      <c r="H611" t="s">
        <v>10439</v>
      </c>
      <c r="I611" t="s">
        <v>9104</v>
      </c>
      <c r="J611" t="s">
        <v>9105</v>
      </c>
    </row>
    <row r="612" spans="1:18">
      <c r="A612" s="6"/>
      <c r="B612" s="6" t="s">
        <v>7221</v>
      </c>
      <c r="C612" s="6" t="s">
        <v>10436</v>
      </c>
      <c r="D612" s="6" t="s">
        <v>10448</v>
      </c>
      <c r="E612" s="6">
        <v>1</v>
      </c>
      <c r="F612" s="7" t="s">
        <v>11126</v>
      </c>
      <c r="G612" s="8">
        <v>3523.6680000000001</v>
      </c>
      <c r="H612" s="6" t="s">
        <v>11127</v>
      </c>
      <c r="I612" s="6" t="s">
        <v>9106</v>
      </c>
      <c r="J612" s="6" t="s">
        <v>9107</v>
      </c>
      <c r="K612" s="6"/>
      <c r="L612" s="6"/>
      <c r="M612" s="6"/>
      <c r="N612" s="6"/>
      <c r="O612" s="6"/>
      <c r="P612" s="6"/>
      <c r="Q612" s="6"/>
      <c r="R612" s="6"/>
    </row>
    <row r="613" spans="1:18" hidden="1">
      <c r="B613" t="s">
        <v>7222</v>
      </c>
      <c r="C613" t="s">
        <v>10440</v>
      </c>
      <c r="D613" t="s">
        <v>10437</v>
      </c>
      <c r="E613">
        <v>5</v>
      </c>
      <c r="F613" s="3" t="s">
        <v>11128</v>
      </c>
      <c r="G613">
        <v>1689.22</v>
      </c>
      <c r="H613" t="s">
        <v>10439</v>
      </c>
      <c r="I613" t="s">
        <v>9108</v>
      </c>
      <c r="J613" t="s">
        <v>9109</v>
      </c>
    </row>
    <row r="614" spans="1:18" hidden="1">
      <c r="B614" t="s">
        <v>7223</v>
      </c>
      <c r="C614" t="s">
        <v>10440</v>
      </c>
      <c r="D614" t="s">
        <v>10437</v>
      </c>
      <c r="E614">
        <v>3</v>
      </c>
      <c r="F614" s="3" t="s">
        <v>11129</v>
      </c>
      <c r="G614">
        <v>8.1280000000000001</v>
      </c>
      <c r="H614" t="s">
        <v>10439</v>
      </c>
      <c r="I614" t="s">
        <v>9110</v>
      </c>
      <c r="J614" t="s">
        <v>9111</v>
      </c>
    </row>
    <row r="615" spans="1:18">
      <c r="A615" s="6"/>
      <c r="B615" s="6" t="s">
        <v>7224</v>
      </c>
      <c r="C615" s="6" t="s">
        <v>10440</v>
      </c>
      <c r="D615" s="6" t="s">
        <v>10448</v>
      </c>
      <c r="E615" s="6">
        <v>11</v>
      </c>
      <c r="F615" s="7" t="s">
        <v>11130</v>
      </c>
      <c r="G615" s="8">
        <v>5917.7820000000002</v>
      </c>
      <c r="H615" s="6" t="s">
        <v>11131</v>
      </c>
      <c r="I615" s="6" t="s">
        <v>9112</v>
      </c>
      <c r="J615" s="6" t="s">
        <v>9113</v>
      </c>
      <c r="K615" s="6"/>
      <c r="L615" s="6"/>
      <c r="M615" s="6"/>
      <c r="N615" s="6"/>
      <c r="O615" s="6"/>
      <c r="P615" s="6"/>
      <c r="Q615" s="6"/>
      <c r="R615" s="6"/>
    </row>
    <row r="616" spans="1:18" hidden="1">
      <c r="B616" t="s">
        <v>7225</v>
      </c>
      <c r="C616" t="s">
        <v>10440</v>
      </c>
      <c r="D616" t="s">
        <v>10437</v>
      </c>
      <c r="E616">
        <v>18</v>
      </c>
      <c r="F616" s="3" t="s">
        <v>11132</v>
      </c>
      <c r="G616">
        <v>43.664999999999999</v>
      </c>
      <c r="H616" t="s">
        <v>10439</v>
      </c>
      <c r="I616" t="s">
        <v>9114</v>
      </c>
      <c r="J616" t="s">
        <v>9115</v>
      </c>
    </row>
    <row r="617" spans="1:18" hidden="1">
      <c r="B617" t="s">
        <v>7226</v>
      </c>
      <c r="C617" t="s">
        <v>10440</v>
      </c>
      <c r="D617" t="s">
        <v>10437</v>
      </c>
      <c r="E617">
        <v>7</v>
      </c>
      <c r="F617" s="3" t="s">
        <v>11133</v>
      </c>
      <c r="G617">
        <v>69.304000000000002</v>
      </c>
      <c r="H617" t="s">
        <v>10439</v>
      </c>
      <c r="I617" t="s">
        <v>9116</v>
      </c>
      <c r="J617" t="s">
        <v>9117</v>
      </c>
    </row>
    <row r="618" spans="1:18" hidden="1">
      <c r="B618" t="s">
        <v>7227</v>
      </c>
      <c r="C618" t="s">
        <v>10436</v>
      </c>
      <c r="D618" t="s">
        <v>10448</v>
      </c>
      <c r="E618">
        <v>2</v>
      </c>
      <c r="F618" s="3" t="s">
        <v>11134</v>
      </c>
      <c r="G618">
        <v>0</v>
      </c>
      <c r="H618" t="s">
        <v>11135</v>
      </c>
      <c r="I618" t="s">
        <v>9118</v>
      </c>
      <c r="J618" t="s">
        <v>9119</v>
      </c>
    </row>
    <row r="619" spans="1:18" hidden="1">
      <c r="B619" t="s">
        <v>7228</v>
      </c>
      <c r="C619" t="s">
        <v>10436</v>
      </c>
      <c r="D619" t="s">
        <v>10437</v>
      </c>
      <c r="E619">
        <v>10</v>
      </c>
      <c r="F619" s="3" t="s">
        <v>11136</v>
      </c>
      <c r="G619">
        <v>25.599</v>
      </c>
      <c r="H619" t="s">
        <v>10439</v>
      </c>
      <c r="I619" t="s">
        <v>9120</v>
      </c>
      <c r="J619" t="s">
        <v>9121</v>
      </c>
    </row>
    <row r="620" spans="1:18" hidden="1">
      <c r="B620" t="s">
        <v>7229</v>
      </c>
      <c r="C620" t="s">
        <v>10440</v>
      </c>
      <c r="D620" t="s">
        <v>10700</v>
      </c>
      <c r="E620">
        <v>6</v>
      </c>
      <c r="F620" s="3" t="s">
        <v>11137</v>
      </c>
      <c r="G620">
        <v>3993.7</v>
      </c>
      <c r="H620" t="s">
        <v>11138</v>
      </c>
      <c r="I620" t="s">
        <v>9122</v>
      </c>
      <c r="J620" t="s">
        <v>9123</v>
      </c>
    </row>
    <row r="621" spans="1:18" hidden="1">
      <c r="B621" t="s">
        <v>7230</v>
      </c>
      <c r="C621" t="s">
        <v>10440</v>
      </c>
      <c r="D621" t="s">
        <v>10700</v>
      </c>
      <c r="E621">
        <v>1</v>
      </c>
      <c r="F621" s="3" t="s">
        <v>11139</v>
      </c>
      <c r="G621">
        <v>717.48800000000006</v>
      </c>
      <c r="H621" t="s">
        <v>11140</v>
      </c>
      <c r="I621" t="s">
        <v>9124</v>
      </c>
      <c r="J621" t="s">
        <v>9125</v>
      </c>
    </row>
    <row r="622" spans="1:18">
      <c r="A622" s="6"/>
      <c r="B622" s="6" t="s">
        <v>7231</v>
      </c>
      <c r="C622" s="6" t="s">
        <v>10436</v>
      </c>
      <c r="D622" s="6" t="s">
        <v>10448</v>
      </c>
      <c r="E622" s="6">
        <v>1</v>
      </c>
      <c r="F622" s="7" t="s">
        <v>11141</v>
      </c>
      <c r="G622" s="8">
        <v>12477.424999999999</v>
      </c>
      <c r="H622" s="6" t="s">
        <v>11142</v>
      </c>
      <c r="I622" s="6" t="s">
        <v>9126</v>
      </c>
      <c r="J622" s="6" t="s">
        <v>9127</v>
      </c>
      <c r="K622" s="6"/>
      <c r="L622" s="6"/>
      <c r="M622" s="6"/>
      <c r="N622" s="6"/>
      <c r="O622" s="6"/>
      <c r="P622" s="6"/>
      <c r="Q622" s="6"/>
      <c r="R622" s="6"/>
    </row>
    <row r="623" spans="1:18" hidden="1">
      <c r="B623" t="s">
        <v>7232</v>
      </c>
      <c r="C623" t="s">
        <v>10440</v>
      </c>
      <c r="D623" t="s">
        <v>10437</v>
      </c>
      <c r="E623">
        <v>1</v>
      </c>
      <c r="F623" s="3" t="s">
        <v>11143</v>
      </c>
      <c r="G623">
        <v>14.907</v>
      </c>
      <c r="H623" t="s">
        <v>10439</v>
      </c>
      <c r="I623" t="s">
        <v>9128</v>
      </c>
      <c r="J623" t="s">
        <v>9129</v>
      </c>
    </row>
    <row r="624" spans="1:18" hidden="1">
      <c r="B624" t="s">
        <v>7233</v>
      </c>
      <c r="C624" t="s">
        <v>10440</v>
      </c>
      <c r="D624" t="s">
        <v>10437</v>
      </c>
      <c r="E624">
        <v>13</v>
      </c>
      <c r="F624" s="3" t="s">
        <v>11144</v>
      </c>
      <c r="G624">
        <v>302.54700000000003</v>
      </c>
      <c r="H624" t="s">
        <v>10439</v>
      </c>
      <c r="I624" t="s">
        <v>9130</v>
      </c>
      <c r="J624" t="s">
        <v>9131</v>
      </c>
    </row>
    <row r="625" spans="2:10" hidden="1">
      <c r="B625" t="s">
        <v>7234</v>
      </c>
      <c r="C625" t="s">
        <v>10436</v>
      </c>
      <c r="D625" t="s">
        <v>10437</v>
      </c>
      <c r="E625">
        <v>17</v>
      </c>
      <c r="F625" s="3" t="s">
        <v>11145</v>
      </c>
      <c r="G625">
        <v>2212.357</v>
      </c>
      <c r="H625" t="s">
        <v>10439</v>
      </c>
      <c r="I625" t="s">
        <v>9132</v>
      </c>
      <c r="J625" t="s">
        <v>9133</v>
      </c>
    </row>
    <row r="626" spans="2:10" hidden="1">
      <c r="B626" t="s">
        <v>7235</v>
      </c>
      <c r="C626" t="s">
        <v>10436</v>
      </c>
      <c r="D626" t="s">
        <v>10437</v>
      </c>
      <c r="E626">
        <v>1</v>
      </c>
      <c r="F626" s="3" t="s">
        <v>11146</v>
      </c>
      <c r="G626">
        <v>3.97</v>
      </c>
      <c r="H626" t="s">
        <v>10439</v>
      </c>
      <c r="I626" t="s">
        <v>9134</v>
      </c>
      <c r="J626" t="s">
        <v>9135</v>
      </c>
    </row>
    <row r="627" spans="2:10" hidden="1">
      <c r="B627" t="s">
        <v>7236</v>
      </c>
      <c r="C627" t="s">
        <v>10436</v>
      </c>
      <c r="D627" t="s">
        <v>10437</v>
      </c>
      <c r="E627">
        <v>5</v>
      </c>
      <c r="F627" s="3" t="s">
        <v>11147</v>
      </c>
      <c r="G627">
        <v>164.42500000000001</v>
      </c>
      <c r="H627" t="s">
        <v>10439</v>
      </c>
      <c r="I627" t="s">
        <v>9136</v>
      </c>
      <c r="J627" t="s">
        <v>9137</v>
      </c>
    </row>
    <row r="628" spans="2:10" hidden="1">
      <c r="B628" t="s">
        <v>7237</v>
      </c>
      <c r="C628" t="s">
        <v>10440</v>
      </c>
      <c r="D628" t="s">
        <v>10448</v>
      </c>
      <c r="E628">
        <v>12</v>
      </c>
      <c r="F628" s="3" t="s">
        <v>11148</v>
      </c>
      <c r="G628">
        <v>2383.0949999999998</v>
      </c>
      <c r="H628" t="s">
        <v>11149</v>
      </c>
      <c r="I628" t="s">
        <v>9138</v>
      </c>
      <c r="J628" t="s">
        <v>9139</v>
      </c>
    </row>
    <row r="629" spans="2:10" hidden="1">
      <c r="B629" t="s">
        <v>7238</v>
      </c>
      <c r="C629" t="s">
        <v>10436</v>
      </c>
      <c r="D629" t="s">
        <v>10437</v>
      </c>
      <c r="E629">
        <v>2</v>
      </c>
      <c r="F629" s="3" t="s">
        <v>11150</v>
      </c>
      <c r="G629">
        <v>456.69900000000001</v>
      </c>
      <c r="H629" t="s">
        <v>10439</v>
      </c>
      <c r="I629" t="s">
        <v>9140</v>
      </c>
      <c r="J629" t="s">
        <v>9141</v>
      </c>
    </row>
    <row r="630" spans="2:10" hidden="1">
      <c r="B630" t="s">
        <v>7239</v>
      </c>
      <c r="C630" t="s">
        <v>10436</v>
      </c>
      <c r="D630" t="s">
        <v>10437</v>
      </c>
      <c r="E630">
        <v>1</v>
      </c>
      <c r="F630" s="3" t="s">
        <v>11151</v>
      </c>
      <c r="G630">
        <v>1.34</v>
      </c>
      <c r="H630" t="s">
        <v>10439</v>
      </c>
      <c r="I630" t="s">
        <v>9142</v>
      </c>
      <c r="J630" t="s">
        <v>9143</v>
      </c>
    </row>
    <row r="631" spans="2:10" hidden="1">
      <c r="B631" t="s">
        <v>7240</v>
      </c>
      <c r="C631" t="s">
        <v>10440</v>
      </c>
      <c r="D631" t="s">
        <v>10437</v>
      </c>
      <c r="E631">
        <v>3</v>
      </c>
      <c r="F631" s="3" t="s">
        <v>11152</v>
      </c>
      <c r="G631">
        <v>2.782</v>
      </c>
      <c r="H631" t="s">
        <v>10439</v>
      </c>
      <c r="I631" t="s">
        <v>9144</v>
      </c>
      <c r="J631" t="s">
        <v>9145</v>
      </c>
    </row>
    <row r="632" spans="2:10" hidden="1">
      <c r="B632" t="s">
        <v>7241</v>
      </c>
      <c r="C632" t="s">
        <v>10436</v>
      </c>
      <c r="D632" t="s">
        <v>10437</v>
      </c>
      <c r="E632">
        <v>16</v>
      </c>
      <c r="F632" s="3" t="s">
        <v>11153</v>
      </c>
      <c r="G632">
        <v>152.696</v>
      </c>
      <c r="H632" t="s">
        <v>10439</v>
      </c>
      <c r="I632" t="s">
        <v>9146</v>
      </c>
      <c r="J632" t="s">
        <v>9147</v>
      </c>
    </row>
    <row r="633" spans="2:10" hidden="1">
      <c r="B633" t="s">
        <v>7242</v>
      </c>
      <c r="C633" t="s">
        <v>10440</v>
      </c>
      <c r="D633" t="s">
        <v>10437</v>
      </c>
      <c r="E633">
        <v>3</v>
      </c>
      <c r="F633" s="3" t="s">
        <v>11154</v>
      </c>
      <c r="G633">
        <v>3042.8229999999999</v>
      </c>
      <c r="H633" t="s">
        <v>10439</v>
      </c>
      <c r="I633" t="s">
        <v>9148</v>
      </c>
      <c r="J633" t="s">
        <v>9149</v>
      </c>
    </row>
    <row r="634" spans="2:10" hidden="1">
      <c r="B634" t="s">
        <v>7243</v>
      </c>
      <c r="C634" t="s">
        <v>10436</v>
      </c>
      <c r="D634" t="s">
        <v>10437</v>
      </c>
      <c r="E634">
        <v>2</v>
      </c>
      <c r="F634" s="3" t="s">
        <v>11155</v>
      </c>
      <c r="G634">
        <v>15.741</v>
      </c>
      <c r="H634" t="s">
        <v>10439</v>
      </c>
      <c r="I634" t="s">
        <v>9150</v>
      </c>
      <c r="J634" t="s">
        <v>9151</v>
      </c>
    </row>
    <row r="635" spans="2:10" hidden="1">
      <c r="B635" t="s">
        <v>7244</v>
      </c>
      <c r="C635" t="s">
        <v>10436</v>
      </c>
      <c r="D635" t="s">
        <v>10437</v>
      </c>
      <c r="E635">
        <v>6</v>
      </c>
      <c r="F635" s="3" t="s">
        <v>11156</v>
      </c>
      <c r="G635">
        <v>179.64400000000001</v>
      </c>
      <c r="H635" t="s">
        <v>10439</v>
      </c>
      <c r="I635" t="s">
        <v>9152</v>
      </c>
      <c r="J635" t="s">
        <v>9153</v>
      </c>
    </row>
    <row r="636" spans="2:10" hidden="1">
      <c r="B636" t="s">
        <v>7245</v>
      </c>
      <c r="C636" t="s">
        <v>10436</v>
      </c>
      <c r="D636" t="s">
        <v>10437</v>
      </c>
      <c r="E636">
        <v>4</v>
      </c>
      <c r="F636" s="3" t="s">
        <v>11157</v>
      </c>
      <c r="G636">
        <v>0.69099999999999995</v>
      </c>
      <c r="H636" t="s">
        <v>10439</v>
      </c>
      <c r="I636" t="s">
        <v>9154</v>
      </c>
      <c r="J636" t="s">
        <v>9155</v>
      </c>
    </row>
    <row r="637" spans="2:10" hidden="1">
      <c r="B637" t="s">
        <v>7246</v>
      </c>
      <c r="C637" t="s">
        <v>10436</v>
      </c>
      <c r="D637" t="s">
        <v>10437</v>
      </c>
      <c r="E637">
        <v>5</v>
      </c>
      <c r="F637" s="3" t="s">
        <v>11158</v>
      </c>
      <c r="G637">
        <v>213.434</v>
      </c>
      <c r="H637" t="s">
        <v>10439</v>
      </c>
      <c r="I637" t="s">
        <v>9156</v>
      </c>
      <c r="J637" t="s">
        <v>9157</v>
      </c>
    </row>
    <row r="638" spans="2:10" hidden="1">
      <c r="B638" t="s">
        <v>7247</v>
      </c>
      <c r="C638" t="s">
        <v>10436</v>
      </c>
      <c r="D638" t="s">
        <v>10448</v>
      </c>
      <c r="E638">
        <v>1</v>
      </c>
      <c r="F638" s="3" t="s">
        <v>11159</v>
      </c>
      <c r="G638">
        <v>582.61199999999997</v>
      </c>
      <c r="H638" t="s">
        <v>11160</v>
      </c>
      <c r="I638" t="s">
        <v>9158</v>
      </c>
      <c r="J638" t="s">
        <v>9159</v>
      </c>
    </row>
    <row r="639" spans="2:10" hidden="1">
      <c r="B639" t="s">
        <v>7248</v>
      </c>
      <c r="C639" t="s">
        <v>10436</v>
      </c>
      <c r="D639" t="s">
        <v>10437</v>
      </c>
      <c r="E639">
        <v>1</v>
      </c>
      <c r="F639" s="3" t="s">
        <v>11161</v>
      </c>
      <c r="G639">
        <v>48.249000000000002</v>
      </c>
      <c r="H639" t="s">
        <v>10439</v>
      </c>
      <c r="I639" t="s">
        <v>9160</v>
      </c>
      <c r="J639" t="s">
        <v>9161</v>
      </c>
    </row>
    <row r="640" spans="2:10" hidden="1">
      <c r="B640" t="s">
        <v>7249</v>
      </c>
      <c r="C640" t="s">
        <v>10436</v>
      </c>
      <c r="D640" t="s">
        <v>10437</v>
      </c>
      <c r="E640">
        <v>4</v>
      </c>
      <c r="F640" s="3" t="s">
        <v>11162</v>
      </c>
      <c r="G640">
        <v>1.5549999999999999</v>
      </c>
      <c r="H640" t="s">
        <v>10439</v>
      </c>
      <c r="I640" t="s">
        <v>9162</v>
      </c>
      <c r="J640" t="s">
        <v>9163</v>
      </c>
    </row>
    <row r="641" spans="2:10" hidden="1">
      <c r="B641" t="s">
        <v>7250</v>
      </c>
      <c r="C641" t="s">
        <v>10436</v>
      </c>
      <c r="D641" t="s">
        <v>10437</v>
      </c>
      <c r="E641">
        <v>3</v>
      </c>
      <c r="F641" s="3" t="s">
        <v>11163</v>
      </c>
      <c r="G641">
        <v>2.4510000000000001</v>
      </c>
      <c r="H641" t="s">
        <v>10439</v>
      </c>
      <c r="I641" t="s">
        <v>9164</v>
      </c>
      <c r="J641" t="s">
        <v>9165</v>
      </c>
    </row>
    <row r="642" spans="2:10" hidden="1">
      <c r="B642" t="s">
        <v>7251</v>
      </c>
      <c r="C642" t="s">
        <v>10440</v>
      </c>
      <c r="D642" t="s">
        <v>10437</v>
      </c>
      <c r="E642">
        <v>3</v>
      </c>
      <c r="F642" s="3" t="s">
        <v>11164</v>
      </c>
      <c r="G642">
        <v>0.26300000000000001</v>
      </c>
      <c r="H642" t="s">
        <v>10439</v>
      </c>
      <c r="I642" t="s">
        <v>9166</v>
      </c>
      <c r="J642" t="s">
        <v>9167</v>
      </c>
    </row>
    <row r="643" spans="2:10" hidden="1">
      <c r="B643" t="s">
        <v>7252</v>
      </c>
      <c r="C643" t="s">
        <v>10440</v>
      </c>
      <c r="D643" t="s">
        <v>10437</v>
      </c>
      <c r="E643">
        <v>1</v>
      </c>
      <c r="F643" s="3" t="s">
        <v>11165</v>
      </c>
      <c r="G643">
        <v>436.31299999999999</v>
      </c>
      <c r="H643" t="s">
        <v>10439</v>
      </c>
      <c r="I643" t="s">
        <v>9168</v>
      </c>
      <c r="J643" t="s">
        <v>9169</v>
      </c>
    </row>
    <row r="644" spans="2:10" hidden="1">
      <c r="B644" t="s">
        <v>7253</v>
      </c>
      <c r="C644" t="s">
        <v>10436</v>
      </c>
      <c r="D644" t="s">
        <v>10437</v>
      </c>
      <c r="E644">
        <v>24</v>
      </c>
      <c r="F644" s="3" t="s">
        <v>11166</v>
      </c>
      <c r="G644">
        <v>4.5999999999999996</v>
      </c>
      <c r="H644" t="s">
        <v>10439</v>
      </c>
      <c r="I644" t="s">
        <v>9170</v>
      </c>
      <c r="J644" t="s">
        <v>9171</v>
      </c>
    </row>
    <row r="645" spans="2:10" hidden="1">
      <c r="B645" t="s">
        <v>7254</v>
      </c>
      <c r="C645" t="s">
        <v>10440</v>
      </c>
      <c r="D645" t="s">
        <v>10437</v>
      </c>
      <c r="E645">
        <v>2</v>
      </c>
      <c r="F645" s="3" t="s">
        <v>11167</v>
      </c>
      <c r="G645">
        <v>0.434</v>
      </c>
      <c r="H645" t="s">
        <v>10439</v>
      </c>
      <c r="I645" t="s">
        <v>9172</v>
      </c>
      <c r="J645" t="s">
        <v>9173</v>
      </c>
    </row>
    <row r="646" spans="2:10" hidden="1">
      <c r="B646" t="s">
        <v>7255</v>
      </c>
      <c r="C646" t="s">
        <v>10436</v>
      </c>
      <c r="D646" t="s">
        <v>10437</v>
      </c>
      <c r="E646">
        <v>16</v>
      </c>
      <c r="F646" s="3" t="s">
        <v>11168</v>
      </c>
      <c r="G646">
        <v>7.7779999999999996</v>
      </c>
      <c r="H646" t="s">
        <v>10439</v>
      </c>
      <c r="I646" t="s">
        <v>9174</v>
      </c>
      <c r="J646" t="s">
        <v>9175</v>
      </c>
    </row>
    <row r="647" spans="2:10" hidden="1">
      <c r="B647" t="s">
        <v>7256</v>
      </c>
      <c r="C647" t="s">
        <v>10436</v>
      </c>
      <c r="D647" t="s">
        <v>10437</v>
      </c>
      <c r="E647">
        <v>13</v>
      </c>
      <c r="F647" s="3" t="s">
        <v>11169</v>
      </c>
      <c r="G647">
        <v>25.16</v>
      </c>
      <c r="H647" t="s">
        <v>10439</v>
      </c>
      <c r="I647" t="s">
        <v>9176</v>
      </c>
      <c r="J647" t="s">
        <v>9177</v>
      </c>
    </row>
    <row r="648" spans="2:10" hidden="1">
      <c r="B648" t="s">
        <v>7257</v>
      </c>
      <c r="C648" t="s">
        <v>10436</v>
      </c>
      <c r="D648" t="s">
        <v>10437</v>
      </c>
      <c r="E648">
        <v>1</v>
      </c>
      <c r="F648" s="3" t="s">
        <v>11170</v>
      </c>
      <c r="G648">
        <v>7.0629999999999997</v>
      </c>
      <c r="H648" t="s">
        <v>10439</v>
      </c>
      <c r="I648" t="s">
        <v>9178</v>
      </c>
      <c r="J648" t="s">
        <v>9179</v>
      </c>
    </row>
    <row r="649" spans="2:10" hidden="1">
      <c r="B649" t="s">
        <v>7258</v>
      </c>
      <c r="C649" t="s">
        <v>10436</v>
      </c>
      <c r="D649" t="s">
        <v>10437</v>
      </c>
      <c r="E649">
        <v>2</v>
      </c>
      <c r="F649" s="3" t="s">
        <v>11171</v>
      </c>
      <c r="G649">
        <v>3.6240000000000001</v>
      </c>
      <c r="H649" t="s">
        <v>10439</v>
      </c>
      <c r="I649" t="s">
        <v>9180</v>
      </c>
      <c r="J649" t="s">
        <v>9181</v>
      </c>
    </row>
    <row r="650" spans="2:10" hidden="1">
      <c r="B650" t="s">
        <v>7259</v>
      </c>
      <c r="C650" t="s">
        <v>10440</v>
      </c>
      <c r="D650" t="s">
        <v>10437</v>
      </c>
      <c r="E650">
        <v>10</v>
      </c>
      <c r="F650" s="3" t="s">
        <v>11172</v>
      </c>
      <c r="G650">
        <v>0.79400000000000004</v>
      </c>
      <c r="H650" t="s">
        <v>10439</v>
      </c>
      <c r="I650" t="s">
        <v>9182</v>
      </c>
      <c r="J650" t="s">
        <v>9183</v>
      </c>
    </row>
    <row r="651" spans="2:10" hidden="1">
      <c r="B651" t="s">
        <v>7260</v>
      </c>
      <c r="C651" t="s">
        <v>10440</v>
      </c>
      <c r="D651" t="s">
        <v>10437</v>
      </c>
      <c r="E651">
        <v>7</v>
      </c>
      <c r="F651" s="3" t="s">
        <v>11173</v>
      </c>
      <c r="G651">
        <v>21.533999999999999</v>
      </c>
      <c r="H651" t="s">
        <v>10439</v>
      </c>
      <c r="I651" t="s">
        <v>9184</v>
      </c>
      <c r="J651" t="s">
        <v>9185</v>
      </c>
    </row>
    <row r="652" spans="2:10" hidden="1">
      <c r="B652" t="s">
        <v>7261</v>
      </c>
      <c r="C652" t="s">
        <v>10436</v>
      </c>
      <c r="D652" t="s">
        <v>10437</v>
      </c>
      <c r="E652">
        <v>11</v>
      </c>
      <c r="F652" s="3" t="s">
        <v>11174</v>
      </c>
      <c r="G652">
        <v>8.7129999999999992</v>
      </c>
      <c r="H652" t="s">
        <v>10439</v>
      </c>
      <c r="I652" t="s">
        <v>9186</v>
      </c>
      <c r="J652" t="s">
        <v>9187</v>
      </c>
    </row>
    <row r="653" spans="2:10" hidden="1">
      <c r="B653" t="s">
        <v>7262</v>
      </c>
      <c r="C653" t="s">
        <v>10440</v>
      </c>
      <c r="D653" t="s">
        <v>10437</v>
      </c>
      <c r="E653">
        <v>1</v>
      </c>
      <c r="F653" s="3" t="s">
        <v>11175</v>
      </c>
      <c r="G653">
        <v>0.65600000000000003</v>
      </c>
      <c r="H653" t="s">
        <v>10439</v>
      </c>
      <c r="I653" t="s">
        <v>9188</v>
      </c>
      <c r="J653" t="s">
        <v>9189</v>
      </c>
    </row>
    <row r="654" spans="2:10" hidden="1">
      <c r="B654" t="s">
        <v>7263</v>
      </c>
      <c r="C654" t="s">
        <v>10440</v>
      </c>
      <c r="D654" t="s">
        <v>10437</v>
      </c>
      <c r="E654">
        <v>8</v>
      </c>
      <c r="F654" s="3" t="s">
        <v>11176</v>
      </c>
      <c r="G654">
        <v>32.761000000000003</v>
      </c>
      <c r="H654" t="s">
        <v>10439</v>
      </c>
      <c r="I654" t="s">
        <v>9190</v>
      </c>
      <c r="J654" t="s">
        <v>9191</v>
      </c>
    </row>
    <row r="655" spans="2:10" hidden="1">
      <c r="B655" t="s">
        <v>7264</v>
      </c>
      <c r="C655" t="s">
        <v>10440</v>
      </c>
      <c r="D655" t="s">
        <v>10437</v>
      </c>
      <c r="E655">
        <v>2</v>
      </c>
      <c r="F655" s="3" t="s">
        <v>11177</v>
      </c>
      <c r="G655">
        <v>1.9E-2</v>
      </c>
      <c r="H655" t="s">
        <v>10439</v>
      </c>
      <c r="I655" t="s">
        <v>9192</v>
      </c>
      <c r="J655" t="s">
        <v>9193</v>
      </c>
    </row>
    <row r="656" spans="2:10" hidden="1">
      <c r="B656" t="s">
        <v>7265</v>
      </c>
      <c r="C656" t="s">
        <v>10440</v>
      </c>
      <c r="D656" t="s">
        <v>10437</v>
      </c>
      <c r="E656">
        <v>7</v>
      </c>
      <c r="F656" s="3" t="s">
        <v>11178</v>
      </c>
      <c r="G656">
        <v>1.006</v>
      </c>
      <c r="H656" t="s">
        <v>10439</v>
      </c>
      <c r="I656" t="s">
        <v>9194</v>
      </c>
      <c r="J656" t="s">
        <v>9195</v>
      </c>
    </row>
    <row r="657" spans="2:10" hidden="1">
      <c r="B657" t="s">
        <v>7266</v>
      </c>
      <c r="C657" t="s">
        <v>10440</v>
      </c>
      <c r="D657" t="s">
        <v>10437</v>
      </c>
      <c r="E657">
        <v>1</v>
      </c>
      <c r="F657" s="3" t="s">
        <v>11179</v>
      </c>
      <c r="G657">
        <v>0.57799999999999996</v>
      </c>
      <c r="H657" t="s">
        <v>10439</v>
      </c>
      <c r="I657" t="s">
        <v>9196</v>
      </c>
      <c r="J657" t="s">
        <v>9197</v>
      </c>
    </row>
    <row r="658" spans="2:10" hidden="1">
      <c r="B658" t="s">
        <v>7267</v>
      </c>
      <c r="C658" t="s">
        <v>10440</v>
      </c>
      <c r="D658" t="s">
        <v>10437</v>
      </c>
      <c r="E658">
        <v>17</v>
      </c>
      <c r="F658" s="3" t="s">
        <v>11180</v>
      </c>
      <c r="G658">
        <v>1.3380000000000001</v>
      </c>
      <c r="H658" t="s">
        <v>10439</v>
      </c>
      <c r="I658" t="s">
        <v>9198</v>
      </c>
      <c r="J658" t="s">
        <v>9199</v>
      </c>
    </row>
    <row r="659" spans="2:10" hidden="1">
      <c r="B659" t="s">
        <v>7268</v>
      </c>
      <c r="C659" t="s">
        <v>10440</v>
      </c>
      <c r="D659" t="s">
        <v>10437</v>
      </c>
      <c r="E659">
        <v>1</v>
      </c>
      <c r="F659" s="3" t="s">
        <v>11181</v>
      </c>
      <c r="G659">
        <v>2.6429999999999998</v>
      </c>
      <c r="H659" t="s">
        <v>10439</v>
      </c>
      <c r="I659" t="s">
        <v>9200</v>
      </c>
      <c r="J659" t="s">
        <v>9201</v>
      </c>
    </row>
    <row r="660" spans="2:10" hidden="1">
      <c r="B660" t="s">
        <v>7269</v>
      </c>
      <c r="C660" t="s">
        <v>10440</v>
      </c>
      <c r="D660" t="s">
        <v>10437</v>
      </c>
      <c r="E660">
        <v>8</v>
      </c>
      <c r="F660" s="3" t="s">
        <v>11182</v>
      </c>
      <c r="G660">
        <v>8.6489999999999991</v>
      </c>
      <c r="H660" t="s">
        <v>10439</v>
      </c>
      <c r="I660" t="s">
        <v>9202</v>
      </c>
      <c r="J660" t="s">
        <v>9203</v>
      </c>
    </row>
    <row r="661" spans="2:10" hidden="1">
      <c r="B661" t="s">
        <v>7270</v>
      </c>
      <c r="C661" t="s">
        <v>10436</v>
      </c>
      <c r="D661" t="s">
        <v>10437</v>
      </c>
      <c r="E661">
        <v>1</v>
      </c>
      <c r="F661" s="3" t="s">
        <v>11183</v>
      </c>
      <c r="G661">
        <v>1.2090000000000001</v>
      </c>
      <c r="H661" t="s">
        <v>10439</v>
      </c>
      <c r="I661" t="s">
        <v>9204</v>
      </c>
      <c r="J661" t="s">
        <v>9205</v>
      </c>
    </row>
    <row r="662" spans="2:10" hidden="1">
      <c r="B662" t="s">
        <v>7271</v>
      </c>
      <c r="C662" t="s">
        <v>10440</v>
      </c>
      <c r="D662" t="s">
        <v>10437</v>
      </c>
      <c r="E662">
        <v>3</v>
      </c>
      <c r="F662" s="3" t="s">
        <v>11184</v>
      </c>
      <c r="G662">
        <v>2.0699999999999998</v>
      </c>
      <c r="H662" t="s">
        <v>10439</v>
      </c>
      <c r="I662" t="s">
        <v>9206</v>
      </c>
      <c r="J662" t="s">
        <v>9207</v>
      </c>
    </row>
    <row r="663" spans="2:10" hidden="1">
      <c r="B663" t="s">
        <v>7272</v>
      </c>
      <c r="C663" t="s">
        <v>10436</v>
      </c>
      <c r="D663" t="s">
        <v>10437</v>
      </c>
      <c r="E663">
        <v>7</v>
      </c>
      <c r="F663" s="3" t="s">
        <v>11185</v>
      </c>
      <c r="G663">
        <v>0.19</v>
      </c>
      <c r="H663" t="s">
        <v>10439</v>
      </c>
      <c r="I663" t="s">
        <v>9208</v>
      </c>
      <c r="J663" t="s">
        <v>9209</v>
      </c>
    </row>
    <row r="664" spans="2:10" hidden="1">
      <c r="B664" t="s">
        <v>7273</v>
      </c>
      <c r="C664" t="s">
        <v>10436</v>
      </c>
      <c r="D664" t="s">
        <v>10437</v>
      </c>
      <c r="E664">
        <v>6</v>
      </c>
      <c r="F664" s="3" t="s">
        <v>11186</v>
      </c>
      <c r="G664">
        <v>6.3E-2</v>
      </c>
      <c r="H664" t="s">
        <v>10439</v>
      </c>
      <c r="I664" t="s">
        <v>9210</v>
      </c>
      <c r="J664" t="s">
        <v>9211</v>
      </c>
    </row>
    <row r="665" spans="2:10" hidden="1">
      <c r="B665" t="s">
        <v>7274</v>
      </c>
      <c r="C665" t="s">
        <v>10440</v>
      </c>
      <c r="D665" t="s">
        <v>10437</v>
      </c>
      <c r="E665">
        <v>10</v>
      </c>
      <c r="F665" s="3" t="s">
        <v>11187</v>
      </c>
      <c r="G665">
        <v>6.9000000000000006E-2</v>
      </c>
      <c r="H665" t="s">
        <v>10439</v>
      </c>
      <c r="I665" t="s">
        <v>9212</v>
      </c>
      <c r="J665" t="s">
        <v>9213</v>
      </c>
    </row>
    <row r="666" spans="2:10" hidden="1">
      <c r="B666" t="s">
        <v>7275</v>
      </c>
      <c r="C666" t="s">
        <v>10436</v>
      </c>
      <c r="D666" t="s">
        <v>10437</v>
      </c>
      <c r="E666">
        <v>6</v>
      </c>
      <c r="F666" s="3" t="s">
        <v>11188</v>
      </c>
      <c r="G666">
        <v>1.512</v>
      </c>
      <c r="H666" t="s">
        <v>10439</v>
      </c>
      <c r="I666" t="s">
        <v>9214</v>
      </c>
      <c r="J666" t="s">
        <v>9215</v>
      </c>
    </row>
    <row r="667" spans="2:10" hidden="1">
      <c r="B667" t="s">
        <v>7276</v>
      </c>
      <c r="C667" t="s">
        <v>10436</v>
      </c>
      <c r="D667" t="s">
        <v>10437</v>
      </c>
      <c r="E667">
        <v>1</v>
      </c>
      <c r="F667" s="3" t="s">
        <v>11189</v>
      </c>
      <c r="G667">
        <v>37.450000000000003</v>
      </c>
      <c r="H667" t="s">
        <v>10439</v>
      </c>
      <c r="I667" t="s">
        <v>9216</v>
      </c>
      <c r="J667" t="s">
        <v>9217</v>
      </c>
    </row>
    <row r="668" spans="2:10" hidden="1">
      <c r="B668" t="s">
        <v>7277</v>
      </c>
      <c r="C668" t="s">
        <v>10440</v>
      </c>
      <c r="D668" t="s">
        <v>10437</v>
      </c>
      <c r="E668">
        <v>4</v>
      </c>
      <c r="F668" s="3" t="s">
        <v>11190</v>
      </c>
      <c r="G668">
        <v>101.105</v>
      </c>
      <c r="H668" t="s">
        <v>10439</v>
      </c>
      <c r="I668" t="s">
        <v>9218</v>
      </c>
      <c r="J668" t="s">
        <v>9219</v>
      </c>
    </row>
    <row r="669" spans="2:10" hidden="1">
      <c r="B669" t="s">
        <v>7278</v>
      </c>
      <c r="C669" t="s">
        <v>10436</v>
      </c>
      <c r="D669" t="s">
        <v>10437</v>
      </c>
      <c r="E669">
        <v>2</v>
      </c>
      <c r="F669" s="3" t="s">
        <v>11191</v>
      </c>
      <c r="G669">
        <v>4.1920000000000002</v>
      </c>
      <c r="H669" t="s">
        <v>10439</v>
      </c>
      <c r="I669" t="s">
        <v>9220</v>
      </c>
      <c r="J669" t="s">
        <v>9221</v>
      </c>
    </row>
    <row r="670" spans="2:10" hidden="1">
      <c r="B670" t="s">
        <v>7279</v>
      </c>
      <c r="C670" t="s">
        <v>10440</v>
      </c>
      <c r="D670" t="s">
        <v>10437</v>
      </c>
      <c r="E670">
        <v>31</v>
      </c>
      <c r="F670" s="3" t="s">
        <v>11192</v>
      </c>
      <c r="G670">
        <v>13.339</v>
      </c>
      <c r="H670" t="s">
        <v>10439</v>
      </c>
      <c r="I670" t="s">
        <v>9222</v>
      </c>
      <c r="J670" t="s">
        <v>9223</v>
      </c>
    </row>
    <row r="671" spans="2:10" hidden="1">
      <c r="B671" t="s">
        <v>7280</v>
      </c>
      <c r="C671" t="s">
        <v>10440</v>
      </c>
      <c r="D671" t="s">
        <v>10437</v>
      </c>
      <c r="E671">
        <v>1</v>
      </c>
      <c r="F671" s="3" t="s">
        <v>11193</v>
      </c>
      <c r="G671">
        <v>1.0109999999999999</v>
      </c>
      <c r="H671" t="s">
        <v>10439</v>
      </c>
      <c r="I671" t="s">
        <v>9224</v>
      </c>
      <c r="J671" t="s">
        <v>9225</v>
      </c>
    </row>
    <row r="672" spans="2:10" hidden="1">
      <c r="B672" t="s">
        <v>7281</v>
      </c>
      <c r="C672" t="s">
        <v>10440</v>
      </c>
      <c r="D672" t="s">
        <v>10437</v>
      </c>
      <c r="E672">
        <v>4</v>
      </c>
      <c r="F672" s="3" t="s">
        <v>11194</v>
      </c>
      <c r="G672">
        <v>0.14599999999999999</v>
      </c>
      <c r="H672" t="s">
        <v>10439</v>
      </c>
      <c r="I672" t="s">
        <v>9226</v>
      </c>
      <c r="J672" t="s">
        <v>9227</v>
      </c>
    </row>
    <row r="673" spans="2:10" hidden="1">
      <c r="B673" t="s">
        <v>7282</v>
      </c>
      <c r="C673" t="s">
        <v>10436</v>
      </c>
      <c r="D673" t="s">
        <v>10437</v>
      </c>
      <c r="E673">
        <v>14</v>
      </c>
      <c r="F673" s="3" t="s">
        <v>11195</v>
      </c>
      <c r="G673">
        <v>5.3869999999999996</v>
      </c>
      <c r="H673" t="s">
        <v>10439</v>
      </c>
      <c r="I673" t="s">
        <v>9228</v>
      </c>
      <c r="J673" t="s">
        <v>9229</v>
      </c>
    </row>
    <row r="674" spans="2:10" hidden="1">
      <c r="B674" t="s">
        <v>7283</v>
      </c>
      <c r="C674" t="s">
        <v>10436</v>
      </c>
      <c r="D674" t="s">
        <v>10437</v>
      </c>
      <c r="E674">
        <v>2</v>
      </c>
      <c r="F674" s="3" t="s">
        <v>11196</v>
      </c>
      <c r="G674">
        <v>0.20399999999999999</v>
      </c>
      <c r="H674" t="s">
        <v>10439</v>
      </c>
      <c r="I674" t="s">
        <v>9230</v>
      </c>
      <c r="J674" t="s">
        <v>9231</v>
      </c>
    </row>
    <row r="675" spans="2:10" hidden="1">
      <c r="B675" t="s">
        <v>7284</v>
      </c>
      <c r="C675" t="s">
        <v>10436</v>
      </c>
      <c r="D675" t="s">
        <v>10437</v>
      </c>
      <c r="E675">
        <v>10</v>
      </c>
      <c r="F675" s="3" t="s">
        <v>11197</v>
      </c>
      <c r="G675">
        <v>0.28799999999999998</v>
      </c>
      <c r="H675" t="s">
        <v>10439</v>
      </c>
      <c r="I675" t="s">
        <v>9232</v>
      </c>
      <c r="J675" t="s">
        <v>9233</v>
      </c>
    </row>
    <row r="676" spans="2:10" hidden="1">
      <c r="B676" t="s">
        <v>7285</v>
      </c>
      <c r="C676" t="s">
        <v>10440</v>
      </c>
      <c r="D676" t="s">
        <v>10437</v>
      </c>
      <c r="E676">
        <v>1</v>
      </c>
      <c r="F676" s="3" t="s">
        <v>11198</v>
      </c>
      <c r="G676">
        <v>0.33500000000000002</v>
      </c>
      <c r="H676" t="s">
        <v>10439</v>
      </c>
      <c r="I676" t="s">
        <v>9234</v>
      </c>
      <c r="J676" t="s">
        <v>9235</v>
      </c>
    </row>
    <row r="677" spans="2:10" hidden="1">
      <c r="B677" t="s">
        <v>7286</v>
      </c>
      <c r="C677" t="s">
        <v>10440</v>
      </c>
      <c r="D677" t="s">
        <v>10437</v>
      </c>
      <c r="E677">
        <v>8</v>
      </c>
      <c r="F677" s="3" t="s">
        <v>11199</v>
      </c>
      <c r="G677">
        <v>14.221</v>
      </c>
      <c r="H677" t="s">
        <v>10439</v>
      </c>
      <c r="I677" t="s">
        <v>9236</v>
      </c>
      <c r="J677" t="s">
        <v>9237</v>
      </c>
    </row>
    <row r="678" spans="2:10" hidden="1">
      <c r="B678" t="s">
        <v>7287</v>
      </c>
      <c r="C678" t="s">
        <v>10440</v>
      </c>
      <c r="D678" t="s">
        <v>10437</v>
      </c>
      <c r="E678">
        <v>9</v>
      </c>
      <c r="F678" s="3" t="s">
        <v>11200</v>
      </c>
      <c r="G678">
        <v>2.903</v>
      </c>
      <c r="H678" t="s">
        <v>10439</v>
      </c>
      <c r="I678" t="s">
        <v>9238</v>
      </c>
      <c r="J678" t="s">
        <v>9239</v>
      </c>
    </row>
    <row r="679" spans="2:10" hidden="1">
      <c r="B679" t="s">
        <v>7288</v>
      </c>
      <c r="C679" t="s">
        <v>10440</v>
      </c>
      <c r="D679" t="s">
        <v>10437</v>
      </c>
      <c r="E679">
        <v>5</v>
      </c>
      <c r="F679" s="3" t="s">
        <v>11201</v>
      </c>
      <c r="G679">
        <v>6.4189999999999996</v>
      </c>
      <c r="H679" t="s">
        <v>10439</v>
      </c>
      <c r="I679" t="s">
        <v>9240</v>
      </c>
      <c r="J679" t="s">
        <v>9241</v>
      </c>
    </row>
    <row r="680" spans="2:10" hidden="1">
      <c r="B680" t="s">
        <v>7289</v>
      </c>
      <c r="C680" t="s">
        <v>10436</v>
      </c>
      <c r="D680" t="s">
        <v>10437</v>
      </c>
      <c r="E680">
        <v>2</v>
      </c>
      <c r="F680" s="3" t="s">
        <v>11202</v>
      </c>
      <c r="G680">
        <v>1.536</v>
      </c>
      <c r="H680" t="s">
        <v>10439</v>
      </c>
      <c r="I680" t="s">
        <v>9242</v>
      </c>
      <c r="J680" t="s">
        <v>9243</v>
      </c>
    </row>
    <row r="681" spans="2:10" hidden="1">
      <c r="B681" t="s">
        <v>7290</v>
      </c>
      <c r="C681" t="s">
        <v>10440</v>
      </c>
      <c r="D681" t="s">
        <v>10437</v>
      </c>
      <c r="E681">
        <v>8</v>
      </c>
      <c r="F681" s="3" t="s">
        <v>11203</v>
      </c>
      <c r="G681">
        <v>2.194</v>
      </c>
      <c r="H681" t="s">
        <v>10439</v>
      </c>
      <c r="I681" t="s">
        <v>9244</v>
      </c>
      <c r="J681" t="s">
        <v>9245</v>
      </c>
    </row>
    <row r="682" spans="2:10" hidden="1">
      <c r="B682" t="s">
        <v>7291</v>
      </c>
      <c r="C682" t="s">
        <v>10440</v>
      </c>
      <c r="D682" t="s">
        <v>10437</v>
      </c>
      <c r="E682">
        <v>9</v>
      </c>
      <c r="F682" s="3" t="s">
        <v>11204</v>
      </c>
      <c r="G682">
        <v>0.223</v>
      </c>
      <c r="H682" t="s">
        <v>10439</v>
      </c>
      <c r="I682" t="s">
        <v>9246</v>
      </c>
      <c r="J682" t="s">
        <v>9247</v>
      </c>
    </row>
    <row r="683" spans="2:10" hidden="1">
      <c r="B683" t="s">
        <v>7292</v>
      </c>
      <c r="C683" t="s">
        <v>10440</v>
      </c>
      <c r="D683" t="s">
        <v>10437</v>
      </c>
      <c r="E683">
        <v>6</v>
      </c>
      <c r="F683" s="3" t="s">
        <v>11205</v>
      </c>
      <c r="G683">
        <v>0.71699999999999997</v>
      </c>
      <c r="H683" t="s">
        <v>10439</v>
      </c>
      <c r="I683" t="s">
        <v>9248</v>
      </c>
      <c r="J683" t="s">
        <v>9249</v>
      </c>
    </row>
    <row r="684" spans="2:10" hidden="1">
      <c r="B684" t="s">
        <v>7293</v>
      </c>
      <c r="C684" t="s">
        <v>10436</v>
      </c>
      <c r="D684" t="s">
        <v>10437</v>
      </c>
      <c r="E684">
        <v>1</v>
      </c>
      <c r="F684" s="3" t="s">
        <v>11206</v>
      </c>
      <c r="G684">
        <v>0.20200000000000001</v>
      </c>
      <c r="H684" t="s">
        <v>10439</v>
      </c>
      <c r="I684" t="s">
        <v>9250</v>
      </c>
      <c r="J684" t="s">
        <v>9251</v>
      </c>
    </row>
    <row r="685" spans="2:10" hidden="1">
      <c r="B685" t="s">
        <v>7294</v>
      </c>
      <c r="C685" t="s">
        <v>10436</v>
      </c>
      <c r="D685" t="s">
        <v>10437</v>
      </c>
      <c r="E685">
        <v>1</v>
      </c>
      <c r="F685" s="3" t="s">
        <v>11207</v>
      </c>
      <c r="G685">
        <v>9.1999999999999998E-2</v>
      </c>
      <c r="H685" t="s">
        <v>10439</v>
      </c>
      <c r="I685" t="s">
        <v>9252</v>
      </c>
      <c r="J685" t="s">
        <v>9253</v>
      </c>
    </row>
    <row r="686" spans="2:10" hidden="1">
      <c r="B686" t="s">
        <v>7295</v>
      </c>
      <c r="C686" t="s">
        <v>10436</v>
      </c>
      <c r="D686" t="s">
        <v>10437</v>
      </c>
      <c r="E686">
        <v>2</v>
      </c>
      <c r="F686" s="3" t="s">
        <v>11208</v>
      </c>
      <c r="G686">
        <v>5.3999999999999999E-2</v>
      </c>
      <c r="H686" t="s">
        <v>10439</v>
      </c>
      <c r="I686" t="s">
        <v>9254</v>
      </c>
      <c r="J686" t="s">
        <v>9255</v>
      </c>
    </row>
    <row r="687" spans="2:10" hidden="1">
      <c r="B687" t="s">
        <v>7296</v>
      </c>
      <c r="C687" t="s">
        <v>10436</v>
      </c>
      <c r="D687" t="s">
        <v>10437</v>
      </c>
      <c r="E687">
        <v>4</v>
      </c>
      <c r="F687" s="3" t="s">
        <v>11209</v>
      </c>
      <c r="G687">
        <v>43.277999999999999</v>
      </c>
      <c r="H687" t="s">
        <v>10439</v>
      </c>
      <c r="I687" t="s">
        <v>9256</v>
      </c>
      <c r="J687" t="s">
        <v>9257</v>
      </c>
    </row>
    <row r="688" spans="2:10" hidden="1">
      <c r="B688" t="s">
        <v>7297</v>
      </c>
      <c r="C688" t="s">
        <v>10440</v>
      </c>
      <c r="D688" t="s">
        <v>10437</v>
      </c>
      <c r="E688">
        <v>15</v>
      </c>
      <c r="F688" s="3" t="s">
        <v>11210</v>
      </c>
      <c r="G688">
        <v>1.2999999999999999E-2</v>
      </c>
      <c r="H688" t="s">
        <v>10439</v>
      </c>
      <c r="I688" t="s">
        <v>9258</v>
      </c>
      <c r="J688" t="s">
        <v>9259</v>
      </c>
    </row>
    <row r="689" spans="2:10" hidden="1">
      <c r="B689" t="s">
        <v>7298</v>
      </c>
      <c r="C689" t="s">
        <v>10436</v>
      </c>
      <c r="D689" t="s">
        <v>10437</v>
      </c>
      <c r="E689">
        <v>3</v>
      </c>
      <c r="F689" s="3" t="s">
        <v>11211</v>
      </c>
      <c r="G689">
        <v>24.949000000000002</v>
      </c>
      <c r="H689" t="s">
        <v>10439</v>
      </c>
      <c r="I689" t="s">
        <v>9260</v>
      </c>
      <c r="J689" t="s">
        <v>9261</v>
      </c>
    </row>
    <row r="690" spans="2:10" hidden="1">
      <c r="B690" t="s">
        <v>7299</v>
      </c>
      <c r="C690" t="s">
        <v>10436</v>
      </c>
      <c r="D690" t="s">
        <v>10437</v>
      </c>
      <c r="E690">
        <v>1</v>
      </c>
      <c r="F690" s="3" t="s">
        <v>11212</v>
      </c>
      <c r="G690">
        <v>0.42399999999999999</v>
      </c>
      <c r="H690" t="s">
        <v>10439</v>
      </c>
      <c r="I690" t="s">
        <v>9262</v>
      </c>
      <c r="J690" t="s">
        <v>9263</v>
      </c>
    </row>
    <row r="691" spans="2:10" hidden="1">
      <c r="B691" t="s">
        <v>7300</v>
      </c>
      <c r="C691" t="s">
        <v>10436</v>
      </c>
      <c r="D691" t="s">
        <v>10437</v>
      </c>
      <c r="E691">
        <v>4</v>
      </c>
      <c r="F691" s="3" t="s">
        <v>11213</v>
      </c>
      <c r="G691">
        <v>2.3180000000000001</v>
      </c>
      <c r="H691" t="s">
        <v>10439</v>
      </c>
      <c r="I691" t="s">
        <v>9264</v>
      </c>
      <c r="J691" t="s">
        <v>9265</v>
      </c>
    </row>
    <row r="692" spans="2:10" hidden="1">
      <c r="B692" t="s">
        <v>7301</v>
      </c>
      <c r="C692" t="s">
        <v>10440</v>
      </c>
      <c r="D692" t="s">
        <v>10437</v>
      </c>
      <c r="E692">
        <v>5</v>
      </c>
      <c r="F692" s="3" t="s">
        <v>11214</v>
      </c>
      <c r="G692">
        <v>0.123</v>
      </c>
      <c r="H692" t="s">
        <v>10439</v>
      </c>
      <c r="I692" t="s">
        <v>9266</v>
      </c>
      <c r="J692" t="s">
        <v>9267</v>
      </c>
    </row>
    <row r="693" spans="2:10" hidden="1">
      <c r="B693" t="s">
        <v>7302</v>
      </c>
      <c r="C693" t="s">
        <v>10436</v>
      </c>
      <c r="D693" t="s">
        <v>10437</v>
      </c>
      <c r="E693">
        <v>5</v>
      </c>
      <c r="F693" s="3" t="s">
        <v>11215</v>
      </c>
      <c r="G693">
        <v>3.7999999999999999E-2</v>
      </c>
      <c r="H693" t="s">
        <v>10439</v>
      </c>
      <c r="I693" t="s">
        <v>9268</v>
      </c>
      <c r="J693" t="s">
        <v>9269</v>
      </c>
    </row>
    <row r="694" spans="2:10" hidden="1">
      <c r="B694" t="s">
        <v>7303</v>
      </c>
      <c r="C694" t="s">
        <v>10436</v>
      </c>
      <c r="D694" t="s">
        <v>10437</v>
      </c>
      <c r="E694">
        <v>1</v>
      </c>
      <c r="F694" s="3" t="s">
        <v>11216</v>
      </c>
      <c r="G694">
        <v>0.49299999999999999</v>
      </c>
      <c r="H694" t="s">
        <v>10439</v>
      </c>
      <c r="I694" t="s">
        <v>9270</v>
      </c>
      <c r="J694" t="s">
        <v>9271</v>
      </c>
    </row>
    <row r="695" spans="2:10" hidden="1">
      <c r="B695" t="s">
        <v>7304</v>
      </c>
      <c r="C695" t="s">
        <v>10440</v>
      </c>
      <c r="D695" t="s">
        <v>10437</v>
      </c>
      <c r="E695">
        <v>4</v>
      </c>
      <c r="F695" s="3" t="s">
        <v>11217</v>
      </c>
      <c r="G695">
        <v>0.11600000000000001</v>
      </c>
      <c r="H695" t="s">
        <v>10439</v>
      </c>
      <c r="I695" t="s">
        <v>9272</v>
      </c>
      <c r="J695" t="s">
        <v>9273</v>
      </c>
    </row>
    <row r="696" spans="2:10" hidden="1">
      <c r="B696" t="s">
        <v>7305</v>
      </c>
      <c r="C696" t="s">
        <v>10440</v>
      </c>
      <c r="D696" t="s">
        <v>10437</v>
      </c>
      <c r="E696">
        <v>9</v>
      </c>
      <c r="F696" s="3" t="s">
        <v>11218</v>
      </c>
      <c r="G696">
        <v>0.25800000000000001</v>
      </c>
      <c r="H696" t="s">
        <v>10439</v>
      </c>
      <c r="I696" t="s">
        <v>9274</v>
      </c>
      <c r="J696" t="s">
        <v>9275</v>
      </c>
    </row>
    <row r="697" spans="2:10" hidden="1">
      <c r="B697" t="s">
        <v>7306</v>
      </c>
      <c r="C697" t="s">
        <v>10436</v>
      </c>
      <c r="D697" t="s">
        <v>10437</v>
      </c>
      <c r="E697">
        <v>8</v>
      </c>
      <c r="F697" s="3" t="s">
        <v>11219</v>
      </c>
      <c r="G697">
        <v>2.5880000000000001</v>
      </c>
      <c r="H697" t="s">
        <v>10439</v>
      </c>
      <c r="I697" t="s">
        <v>9276</v>
      </c>
      <c r="J697" t="s">
        <v>9277</v>
      </c>
    </row>
    <row r="698" spans="2:10" hidden="1">
      <c r="B698" t="s">
        <v>7307</v>
      </c>
      <c r="C698" t="s">
        <v>10440</v>
      </c>
      <c r="D698" t="s">
        <v>10437</v>
      </c>
      <c r="E698">
        <v>2</v>
      </c>
      <c r="F698" s="3" t="s">
        <v>11220</v>
      </c>
      <c r="G698">
        <v>0.11700000000000001</v>
      </c>
      <c r="H698" t="s">
        <v>10439</v>
      </c>
      <c r="I698" t="s">
        <v>9278</v>
      </c>
      <c r="J698" t="s">
        <v>9279</v>
      </c>
    </row>
    <row r="699" spans="2:10" hidden="1">
      <c r="B699" t="s">
        <v>7308</v>
      </c>
      <c r="C699" t="s">
        <v>10440</v>
      </c>
      <c r="D699" t="s">
        <v>10437</v>
      </c>
      <c r="E699">
        <v>4</v>
      </c>
      <c r="F699" s="3" t="s">
        <v>11221</v>
      </c>
      <c r="G699">
        <v>0.26900000000000002</v>
      </c>
      <c r="H699" t="s">
        <v>10439</v>
      </c>
      <c r="I699" t="s">
        <v>9280</v>
      </c>
      <c r="J699" t="s">
        <v>9281</v>
      </c>
    </row>
    <row r="700" spans="2:10" hidden="1">
      <c r="B700" t="s">
        <v>7309</v>
      </c>
      <c r="C700" t="s">
        <v>10440</v>
      </c>
      <c r="D700" t="s">
        <v>10437</v>
      </c>
      <c r="E700">
        <v>36</v>
      </c>
      <c r="F700" s="3" t="s">
        <v>11222</v>
      </c>
      <c r="G700">
        <v>4.4169999999999998</v>
      </c>
      <c r="H700" t="s">
        <v>10439</v>
      </c>
      <c r="I700" t="s">
        <v>9282</v>
      </c>
      <c r="J700" t="s">
        <v>9283</v>
      </c>
    </row>
    <row r="701" spans="2:10" hidden="1">
      <c r="B701" t="s">
        <v>7310</v>
      </c>
      <c r="C701" t="s">
        <v>10436</v>
      </c>
      <c r="D701" t="s">
        <v>10437</v>
      </c>
      <c r="E701">
        <v>1</v>
      </c>
      <c r="F701" s="3" t="s">
        <v>11223</v>
      </c>
      <c r="G701">
        <v>8.6999999999999994E-2</v>
      </c>
      <c r="H701" t="s">
        <v>10439</v>
      </c>
      <c r="I701" t="s">
        <v>9284</v>
      </c>
      <c r="J701" t="s">
        <v>9285</v>
      </c>
    </row>
    <row r="702" spans="2:10" hidden="1">
      <c r="B702" t="s">
        <v>7311</v>
      </c>
      <c r="C702" t="s">
        <v>10436</v>
      </c>
      <c r="D702" t="s">
        <v>10437</v>
      </c>
      <c r="E702">
        <v>15</v>
      </c>
      <c r="F702" s="3" t="s">
        <v>11224</v>
      </c>
      <c r="G702">
        <v>0.26400000000000001</v>
      </c>
      <c r="H702" t="s">
        <v>10439</v>
      </c>
      <c r="I702" t="s">
        <v>9286</v>
      </c>
      <c r="J702" t="s">
        <v>9287</v>
      </c>
    </row>
    <row r="703" spans="2:10" hidden="1">
      <c r="B703" t="s">
        <v>7312</v>
      </c>
      <c r="C703" t="s">
        <v>10436</v>
      </c>
      <c r="D703" t="s">
        <v>10437</v>
      </c>
      <c r="E703">
        <v>2</v>
      </c>
      <c r="F703" s="3" t="s">
        <v>11225</v>
      </c>
      <c r="G703">
        <v>4.8</v>
      </c>
      <c r="H703" t="s">
        <v>10439</v>
      </c>
      <c r="I703" t="s">
        <v>9288</v>
      </c>
      <c r="J703" t="s">
        <v>9289</v>
      </c>
    </row>
    <row r="704" spans="2:10" hidden="1">
      <c r="B704" t="s">
        <v>7313</v>
      </c>
      <c r="C704" t="s">
        <v>10440</v>
      </c>
      <c r="D704" t="s">
        <v>10437</v>
      </c>
      <c r="E704">
        <v>6</v>
      </c>
      <c r="F704" s="3" t="s">
        <v>11226</v>
      </c>
      <c r="G704">
        <v>7.0999999999999994E-2</v>
      </c>
      <c r="H704" t="s">
        <v>10439</v>
      </c>
      <c r="I704" t="s">
        <v>9290</v>
      </c>
      <c r="J704" t="s">
        <v>9291</v>
      </c>
    </row>
    <row r="705" spans="2:10" hidden="1">
      <c r="B705" t="s">
        <v>7314</v>
      </c>
      <c r="C705" t="s">
        <v>10436</v>
      </c>
      <c r="D705" t="s">
        <v>10437</v>
      </c>
      <c r="E705">
        <v>1</v>
      </c>
      <c r="F705" s="3" t="s">
        <v>11227</v>
      </c>
      <c r="G705">
        <v>0.35899999999999999</v>
      </c>
      <c r="H705" t="s">
        <v>10439</v>
      </c>
      <c r="I705" t="s">
        <v>9292</v>
      </c>
      <c r="J705" t="s">
        <v>9293</v>
      </c>
    </row>
    <row r="706" spans="2:10" hidden="1">
      <c r="B706" t="s">
        <v>7315</v>
      </c>
      <c r="C706" t="s">
        <v>10436</v>
      </c>
      <c r="D706" t="s">
        <v>10448</v>
      </c>
      <c r="E706">
        <v>3</v>
      </c>
      <c r="F706" s="3" t="s">
        <v>11228</v>
      </c>
      <c r="G706">
        <v>688.26</v>
      </c>
      <c r="H706" t="s">
        <v>11229</v>
      </c>
      <c r="I706" t="s">
        <v>9294</v>
      </c>
      <c r="J706" t="s">
        <v>9295</v>
      </c>
    </row>
    <row r="707" spans="2:10" hidden="1">
      <c r="B707" t="s">
        <v>7316</v>
      </c>
      <c r="C707" t="s">
        <v>10436</v>
      </c>
      <c r="D707" t="s">
        <v>10437</v>
      </c>
      <c r="E707">
        <v>7</v>
      </c>
      <c r="F707" s="3" t="s">
        <v>11230</v>
      </c>
      <c r="G707">
        <v>10.906000000000001</v>
      </c>
      <c r="H707" t="s">
        <v>10439</v>
      </c>
      <c r="I707" t="s">
        <v>9296</v>
      </c>
      <c r="J707" t="s">
        <v>9297</v>
      </c>
    </row>
    <row r="708" spans="2:10" hidden="1">
      <c r="B708" t="s">
        <v>7317</v>
      </c>
      <c r="C708" t="s">
        <v>10436</v>
      </c>
      <c r="D708" t="s">
        <v>10437</v>
      </c>
      <c r="E708">
        <v>1</v>
      </c>
      <c r="F708" s="3" t="s">
        <v>11231</v>
      </c>
      <c r="G708">
        <v>0.63500000000000001</v>
      </c>
      <c r="H708" t="s">
        <v>10439</v>
      </c>
      <c r="I708" t="s">
        <v>9298</v>
      </c>
      <c r="J708" t="s">
        <v>9299</v>
      </c>
    </row>
    <row r="709" spans="2:10" hidden="1">
      <c r="B709" t="s">
        <v>7318</v>
      </c>
      <c r="C709" t="s">
        <v>10436</v>
      </c>
      <c r="D709" t="s">
        <v>10437</v>
      </c>
      <c r="E709">
        <v>1</v>
      </c>
      <c r="F709" s="3" t="s">
        <v>11232</v>
      </c>
      <c r="G709">
        <v>2.4049999999999998</v>
      </c>
      <c r="H709" t="s">
        <v>10439</v>
      </c>
      <c r="I709" t="s">
        <v>9300</v>
      </c>
      <c r="J709" t="s">
        <v>9301</v>
      </c>
    </row>
    <row r="710" spans="2:10" hidden="1">
      <c r="B710" t="s">
        <v>7319</v>
      </c>
      <c r="C710" t="s">
        <v>10436</v>
      </c>
      <c r="D710" t="s">
        <v>10437</v>
      </c>
      <c r="E710">
        <v>5</v>
      </c>
      <c r="F710" s="3" t="s">
        <v>11233</v>
      </c>
      <c r="G710">
        <v>4.9000000000000002E-2</v>
      </c>
      <c r="H710" t="s">
        <v>10439</v>
      </c>
      <c r="I710" t="s">
        <v>9302</v>
      </c>
      <c r="J710" t="s">
        <v>9303</v>
      </c>
    </row>
    <row r="711" spans="2:10" hidden="1">
      <c r="B711" t="s">
        <v>7320</v>
      </c>
      <c r="C711" t="s">
        <v>10436</v>
      </c>
      <c r="D711" t="s">
        <v>10437</v>
      </c>
      <c r="E711">
        <v>18</v>
      </c>
      <c r="F711" s="3" t="s">
        <v>11234</v>
      </c>
      <c r="G711">
        <v>4.556</v>
      </c>
      <c r="H711" t="s">
        <v>10439</v>
      </c>
      <c r="I711" t="s">
        <v>9304</v>
      </c>
      <c r="J711" t="s">
        <v>9305</v>
      </c>
    </row>
    <row r="712" spans="2:10" hidden="1">
      <c r="B712" t="s">
        <v>7321</v>
      </c>
      <c r="C712" t="s">
        <v>10440</v>
      </c>
      <c r="D712" t="s">
        <v>10437</v>
      </c>
      <c r="E712">
        <v>12</v>
      </c>
      <c r="F712" s="3" t="s">
        <v>11235</v>
      </c>
      <c r="G712">
        <v>0.11600000000000001</v>
      </c>
      <c r="H712" t="s">
        <v>10439</v>
      </c>
      <c r="I712" t="s">
        <v>9306</v>
      </c>
      <c r="J712" t="s">
        <v>9307</v>
      </c>
    </row>
    <row r="713" spans="2:10" hidden="1">
      <c r="B713" t="s">
        <v>7322</v>
      </c>
      <c r="C713" t="s">
        <v>10440</v>
      </c>
      <c r="D713" t="s">
        <v>10437</v>
      </c>
      <c r="E713">
        <v>3</v>
      </c>
      <c r="F713" s="3" t="s">
        <v>11236</v>
      </c>
      <c r="G713">
        <v>3.6389999999999998</v>
      </c>
      <c r="H713" t="s">
        <v>10439</v>
      </c>
      <c r="I713" t="s">
        <v>9308</v>
      </c>
      <c r="J713" t="s">
        <v>9309</v>
      </c>
    </row>
    <row r="714" spans="2:10" hidden="1">
      <c r="B714" t="s">
        <v>7323</v>
      </c>
      <c r="C714" t="s">
        <v>10436</v>
      </c>
      <c r="D714" t="s">
        <v>10437</v>
      </c>
      <c r="E714">
        <v>2</v>
      </c>
      <c r="F714" s="3" t="s">
        <v>11237</v>
      </c>
      <c r="G714">
        <v>3.1E-2</v>
      </c>
      <c r="H714" t="s">
        <v>10439</v>
      </c>
      <c r="I714" t="s">
        <v>9310</v>
      </c>
      <c r="J714" t="s">
        <v>9311</v>
      </c>
    </row>
    <row r="715" spans="2:10" hidden="1">
      <c r="B715" t="s">
        <v>7324</v>
      </c>
      <c r="C715" t="s">
        <v>10440</v>
      </c>
      <c r="D715" t="s">
        <v>10437</v>
      </c>
      <c r="E715">
        <v>18</v>
      </c>
      <c r="F715" s="3" t="s">
        <v>11238</v>
      </c>
      <c r="G715">
        <v>499.065</v>
      </c>
      <c r="H715" t="s">
        <v>10439</v>
      </c>
      <c r="I715" t="s">
        <v>9312</v>
      </c>
      <c r="J715" t="s">
        <v>9313</v>
      </c>
    </row>
    <row r="716" spans="2:10" hidden="1">
      <c r="B716" t="s">
        <v>7325</v>
      </c>
      <c r="C716" t="s">
        <v>10436</v>
      </c>
      <c r="D716" t="s">
        <v>10437</v>
      </c>
      <c r="E716">
        <v>1</v>
      </c>
      <c r="F716" s="3" t="s">
        <v>11239</v>
      </c>
      <c r="G716">
        <v>0.90800000000000003</v>
      </c>
      <c r="H716" t="s">
        <v>10439</v>
      </c>
      <c r="I716" t="s">
        <v>9314</v>
      </c>
      <c r="J716" t="s">
        <v>9315</v>
      </c>
    </row>
    <row r="717" spans="2:10" hidden="1">
      <c r="B717" t="s">
        <v>7326</v>
      </c>
      <c r="C717" t="s">
        <v>10440</v>
      </c>
      <c r="D717" t="s">
        <v>10437</v>
      </c>
      <c r="E717">
        <v>8</v>
      </c>
      <c r="F717" s="3" t="s">
        <v>11240</v>
      </c>
      <c r="G717">
        <v>0.372</v>
      </c>
      <c r="H717" t="s">
        <v>10439</v>
      </c>
      <c r="I717" t="s">
        <v>9316</v>
      </c>
      <c r="J717" t="s">
        <v>9317</v>
      </c>
    </row>
    <row r="718" spans="2:10" hidden="1">
      <c r="B718" t="s">
        <v>7327</v>
      </c>
      <c r="C718" t="s">
        <v>10436</v>
      </c>
      <c r="D718" t="s">
        <v>10437</v>
      </c>
      <c r="E718">
        <v>14</v>
      </c>
      <c r="F718" s="3" t="s">
        <v>11241</v>
      </c>
      <c r="G718">
        <v>3.121</v>
      </c>
      <c r="H718" t="s">
        <v>10439</v>
      </c>
      <c r="I718" t="s">
        <v>9318</v>
      </c>
      <c r="J718" t="s">
        <v>9319</v>
      </c>
    </row>
    <row r="719" spans="2:10" hidden="1">
      <c r="B719" t="s">
        <v>7328</v>
      </c>
      <c r="C719" t="s">
        <v>10436</v>
      </c>
      <c r="D719" t="s">
        <v>10437</v>
      </c>
      <c r="E719">
        <v>6</v>
      </c>
      <c r="F719" s="3" t="s">
        <v>11242</v>
      </c>
      <c r="G719">
        <v>6.2519999999999998</v>
      </c>
      <c r="H719" t="s">
        <v>10439</v>
      </c>
      <c r="I719" t="s">
        <v>9320</v>
      </c>
      <c r="J719" t="s">
        <v>9321</v>
      </c>
    </row>
    <row r="720" spans="2:10" hidden="1">
      <c r="B720" t="s">
        <v>7329</v>
      </c>
      <c r="C720" t="s">
        <v>10436</v>
      </c>
      <c r="D720" t="s">
        <v>10437</v>
      </c>
      <c r="E720">
        <v>3</v>
      </c>
      <c r="F720" s="3" t="s">
        <v>11243</v>
      </c>
      <c r="G720">
        <v>6.8159999999999998</v>
      </c>
      <c r="H720" t="s">
        <v>10439</v>
      </c>
      <c r="I720" t="s">
        <v>9322</v>
      </c>
      <c r="J720" t="s">
        <v>9323</v>
      </c>
    </row>
    <row r="721" spans="2:10" hidden="1">
      <c r="B721" t="s">
        <v>7330</v>
      </c>
      <c r="C721" t="s">
        <v>10436</v>
      </c>
      <c r="D721" t="s">
        <v>10437</v>
      </c>
      <c r="E721">
        <v>2</v>
      </c>
      <c r="F721" s="3" t="s">
        <v>11244</v>
      </c>
      <c r="G721">
        <v>7.57</v>
      </c>
      <c r="H721" t="s">
        <v>10439</v>
      </c>
      <c r="I721" t="s">
        <v>9324</v>
      </c>
      <c r="J721" t="s">
        <v>9325</v>
      </c>
    </row>
    <row r="722" spans="2:10" hidden="1">
      <c r="B722" t="s">
        <v>7331</v>
      </c>
      <c r="C722" t="s">
        <v>10436</v>
      </c>
      <c r="D722" t="s">
        <v>10437</v>
      </c>
      <c r="E722">
        <v>9</v>
      </c>
      <c r="F722" s="3" t="s">
        <v>11245</v>
      </c>
      <c r="G722">
        <v>0.91500000000000004</v>
      </c>
      <c r="H722" t="s">
        <v>10439</v>
      </c>
      <c r="I722" t="s">
        <v>9326</v>
      </c>
      <c r="J722" t="s">
        <v>9327</v>
      </c>
    </row>
    <row r="723" spans="2:10" hidden="1">
      <c r="B723" t="s">
        <v>7332</v>
      </c>
      <c r="C723" t="s">
        <v>10436</v>
      </c>
      <c r="D723" t="s">
        <v>10437</v>
      </c>
      <c r="E723">
        <v>5</v>
      </c>
      <c r="F723" s="3" t="s">
        <v>11246</v>
      </c>
      <c r="G723">
        <v>0.46300000000000002</v>
      </c>
      <c r="H723" t="s">
        <v>10439</v>
      </c>
      <c r="I723" t="s">
        <v>9328</v>
      </c>
      <c r="J723" t="s">
        <v>9329</v>
      </c>
    </row>
    <row r="724" spans="2:10" hidden="1">
      <c r="B724" t="s">
        <v>7333</v>
      </c>
      <c r="C724" t="s">
        <v>10440</v>
      </c>
      <c r="D724" t="s">
        <v>10437</v>
      </c>
      <c r="E724">
        <v>1</v>
      </c>
      <c r="F724" s="3" t="s">
        <v>11247</v>
      </c>
      <c r="G724">
        <v>0.02</v>
      </c>
      <c r="H724" t="s">
        <v>10439</v>
      </c>
      <c r="I724" t="s">
        <v>9330</v>
      </c>
      <c r="J724" t="s">
        <v>9331</v>
      </c>
    </row>
    <row r="725" spans="2:10" hidden="1">
      <c r="B725" t="s">
        <v>7334</v>
      </c>
      <c r="C725" t="s">
        <v>10440</v>
      </c>
      <c r="D725" t="s">
        <v>10437</v>
      </c>
      <c r="E725">
        <v>3</v>
      </c>
      <c r="F725" s="3" t="s">
        <v>11248</v>
      </c>
      <c r="G725">
        <v>0.128</v>
      </c>
      <c r="H725" t="s">
        <v>10439</v>
      </c>
      <c r="I725" t="s">
        <v>9332</v>
      </c>
      <c r="J725" t="s">
        <v>9333</v>
      </c>
    </row>
    <row r="726" spans="2:10" hidden="1">
      <c r="B726" t="s">
        <v>7335</v>
      </c>
      <c r="C726" t="s">
        <v>10440</v>
      </c>
      <c r="D726" t="s">
        <v>10437</v>
      </c>
      <c r="E726">
        <v>11</v>
      </c>
      <c r="F726" s="3" t="s">
        <v>11249</v>
      </c>
      <c r="G726">
        <v>1.4E-2</v>
      </c>
      <c r="H726" t="s">
        <v>10439</v>
      </c>
      <c r="I726" t="s">
        <v>9334</v>
      </c>
      <c r="J726" t="s">
        <v>9335</v>
      </c>
    </row>
    <row r="727" spans="2:10" hidden="1">
      <c r="B727" t="s">
        <v>7336</v>
      </c>
      <c r="C727" t="s">
        <v>10436</v>
      </c>
      <c r="D727" t="s">
        <v>10437</v>
      </c>
      <c r="E727">
        <v>2</v>
      </c>
      <c r="F727" s="3" t="s">
        <v>11175</v>
      </c>
      <c r="G727">
        <v>8.0000000000000002E-3</v>
      </c>
      <c r="H727" t="s">
        <v>10439</v>
      </c>
      <c r="I727" t="s">
        <v>9336</v>
      </c>
      <c r="J727" t="s">
        <v>9337</v>
      </c>
    </row>
    <row r="728" spans="2:10" hidden="1">
      <c r="B728" t="s">
        <v>7337</v>
      </c>
      <c r="C728" t="s">
        <v>10436</v>
      </c>
      <c r="D728" t="s">
        <v>10437</v>
      </c>
      <c r="E728">
        <v>13</v>
      </c>
      <c r="F728" s="3" t="s">
        <v>11250</v>
      </c>
      <c r="G728">
        <v>25.998999999999999</v>
      </c>
      <c r="H728" t="s">
        <v>10439</v>
      </c>
      <c r="I728" t="s">
        <v>9338</v>
      </c>
      <c r="J728" t="s">
        <v>9339</v>
      </c>
    </row>
    <row r="729" spans="2:10" hidden="1">
      <c r="B729" t="s">
        <v>7338</v>
      </c>
      <c r="C729" t="s">
        <v>10440</v>
      </c>
      <c r="D729" t="s">
        <v>10437</v>
      </c>
      <c r="E729">
        <v>3</v>
      </c>
      <c r="F729" s="3" t="s">
        <v>11251</v>
      </c>
      <c r="G729">
        <v>4.9260000000000002</v>
      </c>
      <c r="H729" t="s">
        <v>10439</v>
      </c>
      <c r="I729" t="s">
        <v>9340</v>
      </c>
      <c r="J729" t="s">
        <v>9341</v>
      </c>
    </row>
    <row r="730" spans="2:10" hidden="1">
      <c r="B730" t="s">
        <v>7339</v>
      </c>
      <c r="C730" t="s">
        <v>10436</v>
      </c>
      <c r="D730" t="s">
        <v>10437</v>
      </c>
      <c r="E730">
        <v>12</v>
      </c>
      <c r="F730" s="3" t="s">
        <v>11252</v>
      </c>
      <c r="G730">
        <v>0.96399999999999997</v>
      </c>
      <c r="H730" t="s">
        <v>10439</v>
      </c>
      <c r="I730" t="s">
        <v>9342</v>
      </c>
      <c r="J730" t="s">
        <v>9343</v>
      </c>
    </row>
    <row r="731" spans="2:10" hidden="1">
      <c r="B731" t="s">
        <v>7340</v>
      </c>
      <c r="C731" t="s">
        <v>10436</v>
      </c>
      <c r="D731" t="s">
        <v>10437</v>
      </c>
      <c r="E731">
        <v>8</v>
      </c>
      <c r="F731" s="3" t="s">
        <v>11253</v>
      </c>
      <c r="G731">
        <v>6.8000000000000005E-2</v>
      </c>
      <c r="H731" t="s">
        <v>10439</v>
      </c>
      <c r="I731" t="s">
        <v>9344</v>
      </c>
      <c r="J731" t="s">
        <v>9345</v>
      </c>
    </row>
    <row r="732" spans="2:10" hidden="1">
      <c r="B732" t="s">
        <v>7341</v>
      </c>
      <c r="C732" t="s">
        <v>10440</v>
      </c>
      <c r="D732" t="s">
        <v>10437</v>
      </c>
      <c r="E732">
        <v>14</v>
      </c>
      <c r="F732" s="3" t="s">
        <v>11254</v>
      </c>
      <c r="G732">
        <v>7.9870000000000001</v>
      </c>
      <c r="H732" t="s">
        <v>10439</v>
      </c>
      <c r="I732" t="s">
        <v>9346</v>
      </c>
      <c r="J732" t="s">
        <v>9347</v>
      </c>
    </row>
    <row r="733" spans="2:10" hidden="1">
      <c r="B733" t="s">
        <v>7342</v>
      </c>
      <c r="C733" t="s">
        <v>10436</v>
      </c>
      <c r="D733" t="s">
        <v>10437</v>
      </c>
      <c r="E733">
        <v>6</v>
      </c>
      <c r="F733" s="3" t="s">
        <v>11255</v>
      </c>
      <c r="G733">
        <v>0.41199999999999998</v>
      </c>
      <c r="H733" t="s">
        <v>10439</v>
      </c>
      <c r="I733" t="s">
        <v>9348</v>
      </c>
      <c r="J733" t="s">
        <v>9349</v>
      </c>
    </row>
    <row r="734" spans="2:10" hidden="1">
      <c r="B734" t="s">
        <v>7343</v>
      </c>
      <c r="C734" t="s">
        <v>10436</v>
      </c>
      <c r="D734" t="s">
        <v>10437</v>
      </c>
      <c r="E734">
        <v>6</v>
      </c>
      <c r="F734" s="3" t="s">
        <v>11256</v>
      </c>
      <c r="G734">
        <v>1E-3</v>
      </c>
      <c r="H734" t="s">
        <v>10439</v>
      </c>
      <c r="I734" t="s">
        <v>9350</v>
      </c>
      <c r="J734" t="s">
        <v>9351</v>
      </c>
    </row>
    <row r="735" spans="2:10" hidden="1">
      <c r="B735" t="s">
        <v>7344</v>
      </c>
      <c r="C735" t="s">
        <v>10436</v>
      </c>
      <c r="D735" t="s">
        <v>10437</v>
      </c>
      <c r="E735">
        <v>22</v>
      </c>
      <c r="F735" s="3" t="s">
        <v>11257</v>
      </c>
      <c r="G735">
        <v>4.7309999999999999</v>
      </c>
      <c r="H735" t="s">
        <v>10439</v>
      </c>
      <c r="I735" t="s">
        <v>9352</v>
      </c>
      <c r="J735" t="s">
        <v>9353</v>
      </c>
    </row>
    <row r="736" spans="2:10" hidden="1">
      <c r="B736" t="s">
        <v>7345</v>
      </c>
      <c r="C736" t="s">
        <v>10440</v>
      </c>
      <c r="D736" t="s">
        <v>10437</v>
      </c>
      <c r="E736">
        <v>7</v>
      </c>
      <c r="F736" s="3" t="s">
        <v>11258</v>
      </c>
      <c r="G736">
        <v>0.55300000000000005</v>
      </c>
      <c r="H736" t="s">
        <v>10439</v>
      </c>
      <c r="I736" t="s">
        <v>9354</v>
      </c>
      <c r="J736" t="s">
        <v>9355</v>
      </c>
    </row>
    <row r="737" spans="2:10" hidden="1">
      <c r="B737" t="s">
        <v>7346</v>
      </c>
      <c r="C737" t="s">
        <v>10440</v>
      </c>
      <c r="D737" t="s">
        <v>10437</v>
      </c>
      <c r="E737">
        <v>1</v>
      </c>
      <c r="F737" s="3" t="s">
        <v>11259</v>
      </c>
      <c r="G737">
        <v>0.66700000000000004</v>
      </c>
      <c r="H737" t="s">
        <v>10439</v>
      </c>
      <c r="I737" t="s">
        <v>9356</v>
      </c>
      <c r="J737" t="s">
        <v>9357</v>
      </c>
    </row>
    <row r="738" spans="2:10" hidden="1">
      <c r="B738" t="s">
        <v>7347</v>
      </c>
      <c r="C738" t="s">
        <v>10436</v>
      </c>
      <c r="D738" t="s">
        <v>10437</v>
      </c>
      <c r="E738">
        <v>2</v>
      </c>
      <c r="F738" s="3" t="s">
        <v>11260</v>
      </c>
      <c r="G738">
        <v>1.2010000000000001</v>
      </c>
      <c r="H738" t="s">
        <v>10439</v>
      </c>
      <c r="I738" t="s">
        <v>9358</v>
      </c>
      <c r="J738" t="s">
        <v>9359</v>
      </c>
    </row>
    <row r="739" spans="2:10" hidden="1">
      <c r="B739" t="s">
        <v>7348</v>
      </c>
      <c r="C739" t="s">
        <v>10436</v>
      </c>
      <c r="D739" t="s">
        <v>10437</v>
      </c>
      <c r="E739">
        <v>1</v>
      </c>
      <c r="F739" s="3" t="s">
        <v>11261</v>
      </c>
      <c r="G739">
        <v>0.64400000000000002</v>
      </c>
      <c r="H739" t="s">
        <v>10439</v>
      </c>
      <c r="I739" t="s">
        <v>9360</v>
      </c>
      <c r="J739" t="s">
        <v>9361</v>
      </c>
    </row>
    <row r="740" spans="2:10" hidden="1">
      <c r="B740" t="s">
        <v>7349</v>
      </c>
      <c r="C740" t="s">
        <v>10436</v>
      </c>
      <c r="D740" t="s">
        <v>10437</v>
      </c>
      <c r="E740">
        <v>2</v>
      </c>
      <c r="F740" s="3" t="s">
        <v>11262</v>
      </c>
      <c r="G740">
        <v>0.50600000000000001</v>
      </c>
      <c r="H740" t="s">
        <v>10439</v>
      </c>
      <c r="I740" t="s">
        <v>9362</v>
      </c>
      <c r="J740" t="s">
        <v>9363</v>
      </c>
    </row>
    <row r="741" spans="2:10" hidden="1">
      <c r="B741" t="s">
        <v>7350</v>
      </c>
      <c r="C741" t="s">
        <v>10440</v>
      </c>
      <c r="D741" t="s">
        <v>10437</v>
      </c>
      <c r="E741">
        <v>27</v>
      </c>
      <c r="F741" s="3" t="s">
        <v>11263</v>
      </c>
      <c r="G741">
        <v>0.86699999999999999</v>
      </c>
      <c r="H741" t="s">
        <v>10439</v>
      </c>
      <c r="I741" t="s">
        <v>9364</v>
      </c>
      <c r="J741" t="s">
        <v>9365</v>
      </c>
    </row>
    <row r="742" spans="2:10" hidden="1">
      <c r="B742" t="s">
        <v>7351</v>
      </c>
      <c r="C742" t="s">
        <v>10436</v>
      </c>
      <c r="D742" t="s">
        <v>10437</v>
      </c>
      <c r="E742">
        <v>11</v>
      </c>
      <c r="F742" s="3" t="s">
        <v>11264</v>
      </c>
      <c r="G742">
        <v>66.209000000000003</v>
      </c>
      <c r="H742" t="s">
        <v>10439</v>
      </c>
      <c r="I742" t="s">
        <v>9366</v>
      </c>
      <c r="J742" t="s">
        <v>9367</v>
      </c>
    </row>
    <row r="743" spans="2:10" hidden="1">
      <c r="B743" t="s">
        <v>7352</v>
      </c>
      <c r="C743" t="s">
        <v>10436</v>
      </c>
      <c r="D743" t="s">
        <v>10437</v>
      </c>
      <c r="E743">
        <v>12</v>
      </c>
      <c r="F743" s="3" t="s">
        <v>11265</v>
      </c>
      <c r="G743">
        <v>0.24</v>
      </c>
      <c r="H743" t="s">
        <v>10439</v>
      </c>
      <c r="I743" t="s">
        <v>9368</v>
      </c>
      <c r="J743" t="s">
        <v>9369</v>
      </c>
    </row>
    <row r="744" spans="2:10" hidden="1">
      <c r="B744" t="s">
        <v>7353</v>
      </c>
      <c r="C744" t="s">
        <v>10440</v>
      </c>
      <c r="D744" t="s">
        <v>10437</v>
      </c>
      <c r="E744">
        <v>22</v>
      </c>
      <c r="F744" s="3" t="s">
        <v>11266</v>
      </c>
      <c r="G744">
        <v>0.34799999999999998</v>
      </c>
      <c r="H744" t="s">
        <v>10439</v>
      </c>
      <c r="I744" t="s">
        <v>9370</v>
      </c>
      <c r="J744" t="s">
        <v>9371</v>
      </c>
    </row>
    <row r="745" spans="2:10" hidden="1">
      <c r="B745" t="s">
        <v>7354</v>
      </c>
      <c r="C745" t="s">
        <v>10436</v>
      </c>
      <c r="D745" t="s">
        <v>10437</v>
      </c>
      <c r="E745">
        <v>6</v>
      </c>
      <c r="F745" s="3" t="s">
        <v>11267</v>
      </c>
      <c r="G745">
        <v>5.258</v>
      </c>
      <c r="H745" t="s">
        <v>10439</v>
      </c>
      <c r="I745" t="s">
        <v>9372</v>
      </c>
      <c r="J745" t="s">
        <v>9373</v>
      </c>
    </row>
    <row r="746" spans="2:10" hidden="1">
      <c r="B746" t="s">
        <v>7355</v>
      </c>
      <c r="C746" t="s">
        <v>10440</v>
      </c>
      <c r="D746" t="s">
        <v>10437</v>
      </c>
      <c r="E746">
        <v>3</v>
      </c>
      <c r="F746" s="3" t="s">
        <v>11268</v>
      </c>
      <c r="G746">
        <v>0.66400000000000003</v>
      </c>
      <c r="H746" t="s">
        <v>10439</v>
      </c>
      <c r="I746" t="s">
        <v>9374</v>
      </c>
      <c r="J746" t="s">
        <v>9375</v>
      </c>
    </row>
    <row r="747" spans="2:10" hidden="1">
      <c r="B747" t="s">
        <v>7356</v>
      </c>
      <c r="C747" t="s">
        <v>10436</v>
      </c>
      <c r="D747" t="s">
        <v>10437</v>
      </c>
      <c r="E747">
        <v>2</v>
      </c>
      <c r="F747" s="3" t="s">
        <v>11269</v>
      </c>
      <c r="G747">
        <v>8.9309999999999992</v>
      </c>
      <c r="H747" t="s">
        <v>10439</v>
      </c>
      <c r="I747" t="s">
        <v>9376</v>
      </c>
      <c r="J747" t="s">
        <v>9377</v>
      </c>
    </row>
    <row r="748" spans="2:10" hidden="1">
      <c r="B748" t="s">
        <v>7357</v>
      </c>
      <c r="C748" t="s">
        <v>10436</v>
      </c>
      <c r="D748" t="s">
        <v>10437</v>
      </c>
      <c r="E748">
        <v>10</v>
      </c>
      <c r="F748" s="3" t="s">
        <v>11270</v>
      </c>
      <c r="G748">
        <v>2.4159999999999999</v>
      </c>
      <c r="H748" t="s">
        <v>10439</v>
      </c>
      <c r="I748" t="s">
        <v>9378</v>
      </c>
      <c r="J748" t="s">
        <v>9379</v>
      </c>
    </row>
    <row r="749" spans="2:10" hidden="1">
      <c r="B749" t="s">
        <v>7358</v>
      </c>
      <c r="C749" t="s">
        <v>10436</v>
      </c>
      <c r="D749" t="s">
        <v>10437</v>
      </c>
      <c r="E749">
        <v>8</v>
      </c>
      <c r="F749" s="3" t="s">
        <v>11271</v>
      </c>
      <c r="G749">
        <v>0.442</v>
      </c>
      <c r="H749" t="s">
        <v>10439</v>
      </c>
      <c r="I749" t="s">
        <v>9380</v>
      </c>
      <c r="J749" t="s">
        <v>9381</v>
      </c>
    </row>
    <row r="750" spans="2:10" hidden="1">
      <c r="B750" t="s">
        <v>7359</v>
      </c>
      <c r="C750" t="s">
        <v>10440</v>
      </c>
      <c r="D750" t="s">
        <v>10437</v>
      </c>
      <c r="E750">
        <v>7</v>
      </c>
      <c r="F750" s="3" t="s">
        <v>11272</v>
      </c>
      <c r="G750">
        <v>12.956</v>
      </c>
      <c r="H750" t="s">
        <v>10439</v>
      </c>
      <c r="I750" t="s">
        <v>9382</v>
      </c>
      <c r="J750" t="s">
        <v>9383</v>
      </c>
    </row>
    <row r="751" spans="2:10" hidden="1">
      <c r="B751" t="s">
        <v>7360</v>
      </c>
      <c r="C751" t="s">
        <v>10436</v>
      </c>
      <c r="D751" t="s">
        <v>10437</v>
      </c>
      <c r="E751">
        <v>2</v>
      </c>
      <c r="F751" s="3" t="s">
        <v>11273</v>
      </c>
      <c r="G751">
        <v>8.5999999999999993E-2</v>
      </c>
      <c r="H751" t="s">
        <v>10439</v>
      </c>
      <c r="I751" t="s">
        <v>9384</v>
      </c>
      <c r="J751" t="s">
        <v>9385</v>
      </c>
    </row>
    <row r="752" spans="2:10" hidden="1">
      <c r="B752" t="s">
        <v>7361</v>
      </c>
      <c r="C752" t="s">
        <v>10436</v>
      </c>
      <c r="D752" t="s">
        <v>10437</v>
      </c>
      <c r="E752">
        <v>16</v>
      </c>
      <c r="F752" s="3" t="s">
        <v>11274</v>
      </c>
      <c r="G752">
        <v>0.374</v>
      </c>
      <c r="H752" t="s">
        <v>10439</v>
      </c>
      <c r="I752" t="s">
        <v>9386</v>
      </c>
      <c r="J752" t="s">
        <v>9387</v>
      </c>
    </row>
    <row r="753" spans="2:10" hidden="1">
      <c r="B753" t="s">
        <v>7362</v>
      </c>
      <c r="C753" t="s">
        <v>10436</v>
      </c>
      <c r="D753" t="s">
        <v>10437</v>
      </c>
      <c r="E753">
        <v>6</v>
      </c>
      <c r="F753" s="3" t="s">
        <v>11275</v>
      </c>
      <c r="G753">
        <v>27.8</v>
      </c>
      <c r="H753" t="s">
        <v>10439</v>
      </c>
      <c r="I753" t="s">
        <v>9388</v>
      </c>
      <c r="J753" t="s">
        <v>9389</v>
      </c>
    </row>
    <row r="754" spans="2:10" hidden="1">
      <c r="B754" t="s">
        <v>7363</v>
      </c>
      <c r="C754" t="s">
        <v>10440</v>
      </c>
      <c r="D754" t="s">
        <v>10437</v>
      </c>
      <c r="E754">
        <v>9</v>
      </c>
      <c r="F754" s="3" t="s">
        <v>11276</v>
      </c>
      <c r="G754">
        <v>1.1619999999999999</v>
      </c>
      <c r="H754" t="s">
        <v>10439</v>
      </c>
      <c r="I754" t="s">
        <v>9390</v>
      </c>
      <c r="J754" t="s">
        <v>9391</v>
      </c>
    </row>
    <row r="755" spans="2:10" hidden="1">
      <c r="B755" t="s">
        <v>7364</v>
      </c>
      <c r="C755" t="s">
        <v>10436</v>
      </c>
      <c r="D755" t="s">
        <v>10437</v>
      </c>
      <c r="E755">
        <v>3</v>
      </c>
      <c r="F755" s="3" t="s">
        <v>11277</v>
      </c>
      <c r="G755">
        <v>22.305</v>
      </c>
      <c r="H755" t="s">
        <v>10439</v>
      </c>
      <c r="I755" t="s">
        <v>9392</v>
      </c>
      <c r="J755" t="s">
        <v>9393</v>
      </c>
    </row>
    <row r="756" spans="2:10" hidden="1">
      <c r="B756" t="s">
        <v>7365</v>
      </c>
      <c r="C756" t="s">
        <v>10436</v>
      </c>
      <c r="D756" t="s">
        <v>10437</v>
      </c>
      <c r="E756">
        <v>8</v>
      </c>
      <c r="F756" s="3" t="s">
        <v>11278</v>
      </c>
      <c r="G756">
        <v>6.9000000000000006E-2</v>
      </c>
      <c r="H756" t="s">
        <v>10439</v>
      </c>
      <c r="I756" t="s">
        <v>9394</v>
      </c>
      <c r="J756" t="s">
        <v>9395</v>
      </c>
    </row>
    <row r="757" spans="2:10" hidden="1">
      <c r="B757" t="s">
        <v>7366</v>
      </c>
      <c r="C757" t="s">
        <v>10436</v>
      </c>
      <c r="D757" t="s">
        <v>10437</v>
      </c>
      <c r="E757">
        <v>16</v>
      </c>
      <c r="F757" s="3" t="s">
        <v>11279</v>
      </c>
      <c r="G757">
        <v>1.264</v>
      </c>
      <c r="H757" t="s">
        <v>10439</v>
      </c>
      <c r="I757" t="s">
        <v>9396</v>
      </c>
      <c r="J757" t="s">
        <v>9397</v>
      </c>
    </row>
    <row r="758" spans="2:10" hidden="1">
      <c r="B758" t="s">
        <v>7367</v>
      </c>
      <c r="C758" t="s">
        <v>10440</v>
      </c>
      <c r="D758" t="s">
        <v>10437</v>
      </c>
      <c r="E758">
        <v>8</v>
      </c>
      <c r="F758" s="3" t="s">
        <v>11280</v>
      </c>
      <c r="G758">
        <v>0.183</v>
      </c>
      <c r="H758" t="s">
        <v>10439</v>
      </c>
      <c r="I758" t="s">
        <v>9398</v>
      </c>
      <c r="J758" t="s">
        <v>9399</v>
      </c>
    </row>
    <row r="759" spans="2:10" hidden="1">
      <c r="B759" t="s">
        <v>7368</v>
      </c>
      <c r="C759" t="s">
        <v>10440</v>
      </c>
      <c r="D759" t="s">
        <v>10437</v>
      </c>
      <c r="E759">
        <v>18</v>
      </c>
      <c r="F759" s="3" t="s">
        <v>11281</v>
      </c>
      <c r="G759">
        <v>3.0000000000000001E-3</v>
      </c>
      <c r="H759" t="s">
        <v>10439</v>
      </c>
      <c r="I759" t="s">
        <v>9400</v>
      </c>
      <c r="J759" t="s">
        <v>9401</v>
      </c>
    </row>
    <row r="760" spans="2:10" hidden="1">
      <c r="B760" t="s">
        <v>7369</v>
      </c>
      <c r="C760" t="s">
        <v>10440</v>
      </c>
      <c r="D760" t="s">
        <v>10437</v>
      </c>
      <c r="E760">
        <v>2</v>
      </c>
      <c r="F760" s="3" t="s">
        <v>11282</v>
      </c>
      <c r="G760">
        <v>2.5999999999999999E-2</v>
      </c>
      <c r="H760" t="s">
        <v>10439</v>
      </c>
      <c r="I760" t="s">
        <v>9402</v>
      </c>
      <c r="J760" t="s">
        <v>9403</v>
      </c>
    </row>
    <row r="761" spans="2:10" hidden="1">
      <c r="B761" t="s">
        <v>7370</v>
      </c>
      <c r="C761" t="s">
        <v>10440</v>
      </c>
      <c r="D761" t="s">
        <v>10437</v>
      </c>
      <c r="E761">
        <v>5</v>
      </c>
      <c r="F761" s="3" t="s">
        <v>11283</v>
      </c>
      <c r="G761">
        <v>8.0000000000000002E-3</v>
      </c>
      <c r="H761" t="s">
        <v>10439</v>
      </c>
      <c r="I761" t="s">
        <v>9404</v>
      </c>
      <c r="J761" t="s">
        <v>9405</v>
      </c>
    </row>
    <row r="762" spans="2:10" hidden="1">
      <c r="B762" t="s">
        <v>7371</v>
      </c>
      <c r="C762" t="s">
        <v>10436</v>
      </c>
      <c r="D762" t="s">
        <v>10437</v>
      </c>
      <c r="E762">
        <v>8</v>
      </c>
      <c r="F762" s="3" t="s">
        <v>11284</v>
      </c>
      <c r="G762">
        <v>1.327</v>
      </c>
      <c r="H762" t="s">
        <v>10439</v>
      </c>
      <c r="I762" t="s">
        <v>9406</v>
      </c>
      <c r="J762" t="s">
        <v>9407</v>
      </c>
    </row>
    <row r="763" spans="2:10" hidden="1">
      <c r="B763" t="s">
        <v>7372</v>
      </c>
      <c r="C763" t="s">
        <v>10440</v>
      </c>
      <c r="D763" t="s">
        <v>10437</v>
      </c>
      <c r="E763">
        <v>7</v>
      </c>
      <c r="F763" s="3" t="s">
        <v>11285</v>
      </c>
      <c r="G763">
        <v>2.5999999999999999E-2</v>
      </c>
      <c r="H763" t="s">
        <v>10439</v>
      </c>
      <c r="I763" t="s">
        <v>9408</v>
      </c>
      <c r="J763" t="s">
        <v>9409</v>
      </c>
    </row>
    <row r="764" spans="2:10" hidden="1">
      <c r="B764" t="s">
        <v>7373</v>
      </c>
      <c r="C764" t="s">
        <v>10440</v>
      </c>
      <c r="D764" t="s">
        <v>10437</v>
      </c>
      <c r="E764">
        <v>2</v>
      </c>
      <c r="F764" s="3" t="s">
        <v>11286</v>
      </c>
      <c r="G764">
        <v>1.6E-2</v>
      </c>
      <c r="H764" t="s">
        <v>10439</v>
      </c>
      <c r="I764" t="s">
        <v>9410</v>
      </c>
      <c r="J764" t="s">
        <v>9411</v>
      </c>
    </row>
    <row r="765" spans="2:10" hidden="1">
      <c r="B765" t="s">
        <v>7374</v>
      </c>
      <c r="C765" t="s">
        <v>10440</v>
      </c>
      <c r="D765" t="s">
        <v>10437</v>
      </c>
      <c r="E765">
        <v>5</v>
      </c>
      <c r="F765" s="3" t="s">
        <v>11287</v>
      </c>
      <c r="G765">
        <v>0.69499999999999995</v>
      </c>
      <c r="H765" t="s">
        <v>10439</v>
      </c>
      <c r="I765" t="s">
        <v>9412</v>
      </c>
      <c r="J765" t="s">
        <v>9413</v>
      </c>
    </row>
    <row r="766" spans="2:10" hidden="1">
      <c r="B766" t="s">
        <v>7375</v>
      </c>
      <c r="C766" t="s">
        <v>10436</v>
      </c>
      <c r="D766" t="s">
        <v>10437</v>
      </c>
      <c r="E766">
        <v>11</v>
      </c>
      <c r="F766" s="3" t="s">
        <v>11288</v>
      </c>
      <c r="G766">
        <v>12.468999999999999</v>
      </c>
      <c r="H766" t="s">
        <v>10439</v>
      </c>
      <c r="I766" t="s">
        <v>9414</v>
      </c>
      <c r="J766" t="s">
        <v>9415</v>
      </c>
    </row>
    <row r="767" spans="2:10" hidden="1">
      <c r="B767" t="s">
        <v>7376</v>
      </c>
      <c r="C767" t="s">
        <v>10440</v>
      </c>
      <c r="D767" t="s">
        <v>10437</v>
      </c>
      <c r="E767">
        <v>1</v>
      </c>
      <c r="F767" s="3" t="s">
        <v>11289</v>
      </c>
      <c r="G767">
        <v>0.23599999999999999</v>
      </c>
      <c r="H767" t="s">
        <v>10439</v>
      </c>
      <c r="I767" t="s">
        <v>9416</v>
      </c>
      <c r="J767" t="s">
        <v>9417</v>
      </c>
    </row>
    <row r="768" spans="2:10" hidden="1">
      <c r="B768" t="s">
        <v>7377</v>
      </c>
      <c r="C768" t="s">
        <v>10440</v>
      </c>
      <c r="D768" t="s">
        <v>10437</v>
      </c>
      <c r="E768">
        <v>3</v>
      </c>
      <c r="F768" s="3" t="s">
        <v>11290</v>
      </c>
      <c r="G768">
        <v>8.3000000000000004E-2</v>
      </c>
      <c r="H768" t="s">
        <v>10439</v>
      </c>
      <c r="I768" t="s">
        <v>9418</v>
      </c>
      <c r="J768" t="s">
        <v>9419</v>
      </c>
    </row>
    <row r="769" spans="2:10" hidden="1">
      <c r="B769" t="s">
        <v>7378</v>
      </c>
      <c r="C769" t="s">
        <v>10436</v>
      </c>
      <c r="D769" t="s">
        <v>10437</v>
      </c>
      <c r="E769">
        <v>3</v>
      </c>
      <c r="F769" s="3" t="s">
        <v>11291</v>
      </c>
      <c r="G769">
        <v>0.3</v>
      </c>
      <c r="H769" t="s">
        <v>10439</v>
      </c>
      <c r="I769" t="s">
        <v>9420</v>
      </c>
      <c r="J769" t="s">
        <v>9421</v>
      </c>
    </row>
    <row r="770" spans="2:10" hidden="1">
      <c r="B770" t="s">
        <v>7379</v>
      </c>
      <c r="C770" t="s">
        <v>10440</v>
      </c>
      <c r="D770" t="s">
        <v>10437</v>
      </c>
      <c r="E770">
        <v>5</v>
      </c>
      <c r="F770" s="3" t="s">
        <v>11292</v>
      </c>
      <c r="G770">
        <v>6.5819999999999999</v>
      </c>
      <c r="H770" t="s">
        <v>10439</v>
      </c>
      <c r="I770" t="s">
        <v>9422</v>
      </c>
      <c r="J770" t="s">
        <v>9423</v>
      </c>
    </row>
    <row r="771" spans="2:10" hidden="1">
      <c r="B771" t="s">
        <v>7380</v>
      </c>
      <c r="C771" t="s">
        <v>10440</v>
      </c>
      <c r="D771" t="s">
        <v>10437</v>
      </c>
      <c r="E771">
        <v>35</v>
      </c>
      <c r="F771" s="3" t="s">
        <v>11293</v>
      </c>
      <c r="G771">
        <v>0.68500000000000005</v>
      </c>
      <c r="H771" t="s">
        <v>10439</v>
      </c>
      <c r="I771" t="s">
        <v>9424</v>
      </c>
      <c r="J771" t="s">
        <v>9425</v>
      </c>
    </row>
    <row r="772" spans="2:10" hidden="1">
      <c r="B772" t="s">
        <v>7381</v>
      </c>
      <c r="C772" t="s">
        <v>10436</v>
      </c>
      <c r="D772" t="s">
        <v>10437</v>
      </c>
      <c r="E772">
        <v>2</v>
      </c>
      <c r="F772" s="3" t="s">
        <v>11294</v>
      </c>
      <c r="G772">
        <v>0.81699999999999995</v>
      </c>
      <c r="H772" t="s">
        <v>10439</v>
      </c>
      <c r="I772" t="s">
        <v>9426</v>
      </c>
      <c r="J772" t="s">
        <v>9427</v>
      </c>
    </row>
    <row r="773" spans="2:10" hidden="1">
      <c r="B773" t="s">
        <v>7382</v>
      </c>
      <c r="C773" t="s">
        <v>10436</v>
      </c>
      <c r="D773" t="s">
        <v>10437</v>
      </c>
      <c r="E773">
        <v>5</v>
      </c>
      <c r="F773" s="3" t="s">
        <v>11295</v>
      </c>
      <c r="G773">
        <v>1.367</v>
      </c>
      <c r="H773" t="s">
        <v>10439</v>
      </c>
      <c r="I773" t="s">
        <v>9428</v>
      </c>
      <c r="J773" t="s">
        <v>9429</v>
      </c>
    </row>
    <row r="774" spans="2:10" hidden="1">
      <c r="B774" t="s">
        <v>7383</v>
      </c>
      <c r="C774" t="s">
        <v>10436</v>
      </c>
      <c r="D774" t="s">
        <v>10437</v>
      </c>
      <c r="E774">
        <v>8</v>
      </c>
      <c r="F774" s="3" t="s">
        <v>11296</v>
      </c>
      <c r="G774">
        <v>0.215</v>
      </c>
      <c r="H774" t="s">
        <v>10439</v>
      </c>
      <c r="I774" t="s">
        <v>9430</v>
      </c>
      <c r="J774" t="s">
        <v>9431</v>
      </c>
    </row>
    <row r="775" spans="2:10" hidden="1">
      <c r="B775" t="s">
        <v>7384</v>
      </c>
      <c r="C775" t="s">
        <v>10440</v>
      </c>
      <c r="D775" t="s">
        <v>10437</v>
      </c>
      <c r="E775">
        <v>16</v>
      </c>
      <c r="F775" s="3" t="s">
        <v>11297</v>
      </c>
      <c r="G775">
        <v>4.2240000000000002</v>
      </c>
      <c r="H775" t="s">
        <v>10439</v>
      </c>
      <c r="I775" t="s">
        <v>9432</v>
      </c>
      <c r="J775" t="s">
        <v>9433</v>
      </c>
    </row>
    <row r="776" spans="2:10" hidden="1">
      <c r="B776" t="s">
        <v>7385</v>
      </c>
      <c r="C776" t="s">
        <v>10436</v>
      </c>
      <c r="D776" t="s">
        <v>10437</v>
      </c>
      <c r="E776">
        <v>4</v>
      </c>
      <c r="F776" s="3" t="s">
        <v>11298</v>
      </c>
      <c r="G776">
        <v>7.7110000000000003</v>
      </c>
      <c r="H776" t="s">
        <v>10439</v>
      </c>
      <c r="I776" t="s">
        <v>9434</v>
      </c>
      <c r="J776" t="s">
        <v>9435</v>
      </c>
    </row>
    <row r="777" spans="2:10" hidden="1">
      <c r="B777" t="s">
        <v>7386</v>
      </c>
      <c r="C777" t="s">
        <v>10436</v>
      </c>
      <c r="D777" t="s">
        <v>10437</v>
      </c>
      <c r="E777">
        <v>1</v>
      </c>
      <c r="F777" s="3" t="s">
        <v>11175</v>
      </c>
      <c r="G777">
        <v>0.106</v>
      </c>
      <c r="H777" t="s">
        <v>10439</v>
      </c>
      <c r="I777" t="s">
        <v>9436</v>
      </c>
      <c r="J777" t="s">
        <v>9437</v>
      </c>
    </row>
    <row r="778" spans="2:10" hidden="1">
      <c r="B778" t="s">
        <v>7387</v>
      </c>
      <c r="C778" t="s">
        <v>10440</v>
      </c>
      <c r="D778" t="s">
        <v>10437</v>
      </c>
      <c r="E778">
        <v>13</v>
      </c>
      <c r="F778" s="3" t="s">
        <v>11299</v>
      </c>
      <c r="G778">
        <v>0.94199999999999995</v>
      </c>
      <c r="H778" t="s">
        <v>10439</v>
      </c>
      <c r="I778" t="s">
        <v>9438</v>
      </c>
      <c r="J778" t="s">
        <v>9439</v>
      </c>
    </row>
    <row r="779" spans="2:10" hidden="1">
      <c r="B779" t="s">
        <v>7388</v>
      </c>
      <c r="C779" t="s">
        <v>10436</v>
      </c>
      <c r="D779" t="s">
        <v>10437</v>
      </c>
      <c r="E779">
        <v>3</v>
      </c>
      <c r="F779" s="3" t="s">
        <v>11300</v>
      </c>
      <c r="G779">
        <v>2.032</v>
      </c>
      <c r="H779" t="s">
        <v>10439</v>
      </c>
      <c r="I779" t="s">
        <v>9440</v>
      </c>
      <c r="J779" t="s">
        <v>9441</v>
      </c>
    </row>
    <row r="780" spans="2:10" hidden="1">
      <c r="B780" t="s">
        <v>7389</v>
      </c>
      <c r="C780" t="s">
        <v>10436</v>
      </c>
      <c r="D780" t="s">
        <v>10437</v>
      </c>
      <c r="E780">
        <v>1</v>
      </c>
      <c r="F780" s="3" t="s">
        <v>11301</v>
      </c>
      <c r="G780">
        <v>0.126</v>
      </c>
      <c r="H780" t="s">
        <v>10439</v>
      </c>
      <c r="I780" t="s">
        <v>9442</v>
      </c>
      <c r="J780" t="s">
        <v>9443</v>
      </c>
    </row>
    <row r="781" spans="2:10" hidden="1">
      <c r="B781" t="s">
        <v>7390</v>
      </c>
      <c r="C781" t="s">
        <v>10436</v>
      </c>
      <c r="D781" t="s">
        <v>10437</v>
      </c>
      <c r="E781">
        <v>1</v>
      </c>
      <c r="F781" s="3" t="s">
        <v>11302</v>
      </c>
      <c r="G781">
        <v>0.14399999999999999</v>
      </c>
      <c r="H781" t="s">
        <v>10439</v>
      </c>
      <c r="I781" t="s">
        <v>9444</v>
      </c>
      <c r="J781" t="s">
        <v>9445</v>
      </c>
    </row>
    <row r="782" spans="2:10" hidden="1">
      <c r="B782" t="s">
        <v>7391</v>
      </c>
      <c r="C782" t="s">
        <v>10440</v>
      </c>
      <c r="D782" t="s">
        <v>10437</v>
      </c>
      <c r="E782">
        <v>1</v>
      </c>
      <c r="F782" s="3" t="s">
        <v>11303</v>
      </c>
      <c r="G782">
        <v>0.85099999999999998</v>
      </c>
      <c r="H782" t="s">
        <v>10439</v>
      </c>
      <c r="I782" t="s">
        <v>9446</v>
      </c>
      <c r="J782" t="s">
        <v>9447</v>
      </c>
    </row>
    <row r="783" spans="2:10" hidden="1">
      <c r="B783" t="s">
        <v>7392</v>
      </c>
      <c r="C783" t="s">
        <v>10436</v>
      </c>
      <c r="D783" t="s">
        <v>10437</v>
      </c>
      <c r="E783">
        <v>1</v>
      </c>
      <c r="F783" s="3" t="s">
        <v>11304</v>
      </c>
      <c r="G783">
        <v>0.52900000000000003</v>
      </c>
      <c r="H783" t="s">
        <v>10439</v>
      </c>
      <c r="I783" t="s">
        <v>9448</v>
      </c>
      <c r="J783" t="s">
        <v>9449</v>
      </c>
    </row>
    <row r="784" spans="2:10" hidden="1">
      <c r="B784" t="s">
        <v>7393</v>
      </c>
      <c r="C784" t="s">
        <v>10436</v>
      </c>
      <c r="D784" t="s">
        <v>10437</v>
      </c>
      <c r="E784">
        <v>1</v>
      </c>
      <c r="F784" s="3" t="s">
        <v>11305</v>
      </c>
      <c r="G784">
        <v>0.161</v>
      </c>
      <c r="H784" t="s">
        <v>10439</v>
      </c>
      <c r="I784" t="s">
        <v>9450</v>
      </c>
      <c r="J784" t="s">
        <v>9451</v>
      </c>
    </row>
    <row r="785" spans="2:10" hidden="1">
      <c r="B785" t="s">
        <v>7394</v>
      </c>
      <c r="C785" t="s">
        <v>10436</v>
      </c>
      <c r="D785" t="s">
        <v>10437</v>
      </c>
      <c r="E785">
        <v>1</v>
      </c>
      <c r="F785" s="3" t="s">
        <v>11306</v>
      </c>
      <c r="G785">
        <v>0.24199999999999999</v>
      </c>
      <c r="H785" t="s">
        <v>10439</v>
      </c>
      <c r="I785" t="s">
        <v>9452</v>
      </c>
      <c r="J785" t="s">
        <v>9453</v>
      </c>
    </row>
    <row r="786" spans="2:10" hidden="1">
      <c r="B786" t="s">
        <v>7395</v>
      </c>
      <c r="C786" t="s">
        <v>10436</v>
      </c>
      <c r="D786" t="s">
        <v>10437</v>
      </c>
      <c r="E786">
        <v>1</v>
      </c>
      <c r="F786" s="3" t="s">
        <v>11307</v>
      </c>
      <c r="G786">
        <v>0.59</v>
      </c>
      <c r="H786" t="s">
        <v>10439</v>
      </c>
      <c r="I786" t="s">
        <v>9454</v>
      </c>
      <c r="J786" t="s">
        <v>9455</v>
      </c>
    </row>
    <row r="787" spans="2:10" hidden="1">
      <c r="B787" t="s">
        <v>7396</v>
      </c>
      <c r="C787" t="s">
        <v>10436</v>
      </c>
      <c r="D787" t="s">
        <v>10437</v>
      </c>
      <c r="E787">
        <v>1</v>
      </c>
      <c r="F787" s="3" t="s">
        <v>11308</v>
      </c>
      <c r="G787">
        <v>2.5999999999999999E-2</v>
      </c>
      <c r="H787" t="s">
        <v>10439</v>
      </c>
      <c r="I787" t="s">
        <v>9456</v>
      </c>
      <c r="J787" t="s">
        <v>9457</v>
      </c>
    </row>
    <row r="788" spans="2:10" hidden="1">
      <c r="B788" t="s">
        <v>7397</v>
      </c>
      <c r="C788" t="s">
        <v>10440</v>
      </c>
      <c r="D788" t="s">
        <v>10437</v>
      </c>
      <c r="E788">
        <v>4</v>
      </c>
      <c r="F788" s="3" t="s">
        <v>11309</v>
      </c>
      <c r="G788">
        <v>18.32</v>
      </c>
      <c r="H788" t="s">
        <v>10439</v>
      </c>
      <c r="I788" t="s">
        <v>9458</v>
      </c>
      <c r="J788" t="s">
        <v>9459</v>
      </c>
    </row>
    <row r="789" spans="2:10" hidden="1">
      <c r="B789" t="s">
        <v>7398</v>
      </c>
      <c r="C789" t="s">
        <v>11310</v>
      </c>
      <c r="D789" t="s">
        <v>10437</v>
      </c>
      <c r="E789">
        <v>1</v>
      </c>
      <c r="F789" s="3" t="s">
        <v>11311</v>
      </c>
      <c r="G789">
        <v>0.11</v>
      </c>
      <c r="H789" t="s">
        <v>10439</v>
      </c>
      <c r="I789" t="s">
        <v>9460</v>
      </c>
      <c r="J789" t="s">
        <v>9461</v>
      </c>
    </row>
    <row r="790" spans="2:10" hidden="1">
      <c r="B790" t="s">
        <v>7399</v>
      </c>
      <c r="C790" t="s">
        <v>10436</v>
      </c>
      <c r="D790" t="s">
        <v>10437</v>
      </c>
      <c r="E790">
        <v>4</v>
      </c>
      <c r="F790" s="3" t="s">
        <v>11312</v>
      </c>
      <c r="G790">
        <v>2.5999999999999999E-2</v>
      </c>
      <c r="H790" t="s">
        <v>10439</v>
      </c>
      <c r="I790" t="s">
        <v>9462</v>
      </c>
      <c r="J790" t="s">
        <v>9463</v>
      </c>
    </row>
    <row r="791" spans="2:10" hidden="1">
      <c r="B791" t="s">
        <v>7400</v>
      </c>
      <c r="C791" t="s">
        <v>11310</v>
      </c>
      <c r="D791" t="s">
        <v>10437</v>
      </c>
      <c r="E791">
        <v>2</v>
      </c>
      <c r="F791" s="3" t="s">
        <v>11175</v>
      </c>
      <c r="G791">
        <v>6.7000000000000004E-2</v>
      </c>
      <c r="H791" t="s">
        <v>10439</v>
      </c>
      <c r="I791" t="s">
        <v>9464</v>
      </c>
      <c r="J791" t="s">
        <v>9465</v>
      </c>
    </row>
    <row r="792" spans="2:10" hidden="1">
      <c r="B792" t="s">
        <v>7401</v>
      </c>
      <c r="C792" t="s">
        <v>10436</v>
      </c>
      <c r="D792" t="s">
        <v>10437</v>
      </c>
      <c r="E792">
        <v>19</v>
      </c>
      <c r="F792" s="3" t="s">
        <v>11313</v>
      </c>
      <c r="G792">
        <v>1.4159999999999999</v>
      </c>
      <c r="H792" t="s">
        <v>10439</v>
      </c>
      <c r="I792" t="s">
        <v>9466</v>
      </c>
      <c r="J792" t="s">
        <v>9467</v>
      </c>
    </row>
    <row r="793" spans="2:10" hidden="1">
      <c r="B793" t="s">
        <v>7402</v>
      </c>
      <c r="C793" t="s">
        <v>10440</v>
      </c>
      <c r="D793" t="s">
        <v>10437</v>
      </c>
      <c r="E793">
        <v>21</v>
      </c>
      <c r="F793" s="3" t="s">
        <v>11314</v>
      </c>
      <c r="G793">
        <v>2.7349999999999999</v>
      </c>
      <c r="H793" t="s">
        <v>10439</v>
      </c>
      <c r="I793" t="s">
        <v>9468</v>
      </c>
      <c r="J793" t="s">
        <v>9469</v>
      </c>
    </row>
    <row r="794" spans="2:10" hidden="1">
      <c r="B794" t="s">
        <v>7403</v>
      </c>
      <c r="C794" t="s">
        <v>10436</v>
      </c>
      <c r="D794" t="s">
        <v>10437</v>
      </c>
      <c r="E794">
        <v>2</v>
      </c>
      <c r="F794" s="3" t="s">
        <v>11315</v>
      </c>
      <c r="G794">
        <v>2.8279999999999998</v>
      </c>
      <c r="H794" t="s">
        <v>10439</v>
      </c>
      <c r="I794" t="s">
        <v>9470</v>
      </c>
      <c r="J794" t="s">
        <v>9471</v>
      </c>
    </row>
    <row r="795" spans="2:10" hidden="1">
      <c r="B795" t="s">
        <v>7404</v>
      </c>
      <c r="C795" t="s">
        <v>10436</v>
      </c>
      <c r="D795" t="s">
        <v>10437</v>
      </c>
      <c r="E795">
        <v>14</v>
      </c>
      <c r="F795" s="3" t="s">
        <v>11316</v>
      </c>
      <c r="G795">
        <v>267.50900000000001</v>
      </c>
      <c r="H795" t="s">
        <v>10439</v>
      </c>
      <c r="I795" t="s">
        <v>9472</v>
      </c>
      <c r="J795" t="s">
        <v>9473</v>
      </c>
    </row>
    <row r="796" spans="2:10" hidden="1">
      <c r="B796" t="s">
        <v>7405</v>
      </c>
      <c r="C796" t="s">
        <v>10440</v>
      </c>
      <c r="D796" t="s">
        <v>10437</v>
      </c>
      <c r="E796">
        <v>6</v>
      </c>
      <c r="F796" s="3" t="s">
        <v>11317</v>
      </c>
      <c r="G796">
        <v>0.497</v>
      </c>
      <c r="H796" t="s">
        <v>10439</v>
      </c>
      <c r="I796" t="s">
        <v>9474</v>
      </c>
      <c r="J796" t="s">
        <v>9475</v>
      </c>
    </row>
    <row r="797" spans="2:10" hidden="1">
      <c r="B797" t="s">
        <v>7406</v>
      </c>
      <c r="C797" t="s">
        <v>10440</v>
      </c>
      <c r="D797" t="s">
        <v>10437</v>
      </c>
      <c r="E797">
        <v>1</v>
      </c>
      <c r="F797" s="3" t="s">
        <v>11318</v>
      </c>
      <c r="G797">
        <v>1.4930000000000001</v>
      </c>
      <c r="H797" t="s">
        <v>10439</v>
      </c>
      <c r="I797" t="s">
        <v>9476</v>
      </c>
      <c r="J797" t="s">
        <v>9477</v>
      </c>
    </row>
    <row r="798" spans="2:10" hidden="1">
      <c r="B798" t="s">
        <v>7407</v>
      </c>
      <c r="C798" t="s">
        <v>10440</v>
      </c>
      <c r="D798" t="s">
        <v>10437</v>
      </c>
      <c r="E798">
        <v>1</v>
      </c>
      <c r="F798" s="3" t="s">
        <v>11319</v>
      </c>
      <c r="G798">
        <v>0.91100000000000003</v>
      </c>
      <c r="H798" t="s">
        <v>10439</v>
      </c>
      <c r="I798" t="s">
        <v>9478</v>
      </c>
      <c r="J798" t="s">
        <v>9479</v>
      </c>
    </row>
    <row r="799" spans="2:10" hidden="1">
      <c r="B799" t="s">
        <v>7408</v>
      </c>
      <c r="C799" t="s">
        <v>10436</v>
      </c>
      <c r="D799" t="s">
        <v>10437</v>
      </c>
      <c r="E799">
        <v>4</v>
      </c>
      <c r="F799" s="3" t="s">
        <v>11320</v>
      </c>
      <c r="G799">
        <v>0.16200000000000001</v>
      </c>
      <c r="H799" t="s">
        <v>10439</v>
      </c>
      <c r="I799" t="s">
        <v>9480</v>
      </c>
      <c r="J799" t="s">
        <v>9481</v>
      </c>
    </row>
    <row r="800" spans="2:10" hidden="1">
      <c r="B800" t="s">
        <v>7409</v>
      </c>
      <c r="C800" t="s">
        <v>10440</v>
      </c>
      <c r="D800" t="s">
        <v>10437</v>
      </c>
      <c r="E800">
        <v>1</v>
      </c>
      <c r="F800" s="3" t="s">
        <v>11321</v>
      </c>
      <c r="G800">
        <v>5.5E-2</v>
      </c>
      <c r="H800" t="s">
        <v>10439</v>
      </c>
      <c r="I800" t="s">
        <v>9482</v>
      </c>
      <c r="J800" t="s">
        <v>9483</v>
      </c>
    </row>
    <row r="801" spans="2:10" hidden="1">
      <c r="B801" t="s">
        <v>7410</v>
      </c>
      <c r="C801" t="s">
        <v>10440</v>
      </c>
      <c r="D801" t="s">
        <v>10437</v>
      </c>
      <c r="E801">
        <v>23</v>
      </c>
      <c r="F801" s="3" t="s">
        <v>11322</v>
      </c>
      <c r="G801">
        <v>1.248</v>
      </c>
      <c r="H801" t="s">
        <v>10439</v>
      </c>
      <c r="I801" t="s">
        <v>9484</v>
      </c>
      <c r="J801" t="s">
        <v>9485</v>
      </c>
    </row>
    <row r="802" spans="2:10" hidden="1">
      <c r="B802" t="s">
        <v>7411</v>
      </c>
      <c r="C802" t="s">
        <v>10436</v>
      </c>
      <c r="D802" t="s">
        <v>10437</v>
      </c>
      <c r="E802">
        <v>1</v>
      </c>
      <c r="F802" s="3" t="s">
        <v>11323</v>
      </c>
      <c r="G802">
        <v>7.7290000000000001</v>
      </c>
      <c r="H802" t="s">
        <v>10439</v>
      </c>
      <c r="I802" t="s">
        <v>9486</v>
      </c>
      <c r="J802" t="s">
        <v>9487</v>
      </c>
    </row>
    <row r="803" spans="2:10" hidden="1">
      <c r="B803" t="s">
        <v>7412</v>
      </c>
      <c r="C803" t="s">
        <v>10440</v>
      </c>
      <c r="D803" t="s">
        <v>10437</v>
      </c>
      <c r="E803">
        <v>8</v>
      </c>
      <c r="F803" s="3" t="s">
        <v>11324</v>
      </c>
      <c r="G803">
        <v>1.2999999999999999E-2</v>
      </c>
      <c r="H803" t="s">
        <v>10439</v>
      </c>
      <c r="I803" t="s">
        <v>9488</v>
      </c>
      <c r="J803" t="s">
        <v>9489</v>
      </c>
    </row>
    <row r="804" spans="2:10" hidden="1">
      <c r="B804" t="s">
        <v>7413</v>
      </c>
      <c r="C804" t="s">
        <v>10436</v>
      </c>
      <c r="D804" t="s">
        <v>10437</v>
      </c>
      <c r="E804">
        <v>1</v>
      </c>
      <c r="F804" s="3" t="s">
        <v>11325</v>
      </c>
      <c r="G804">
        <v>0.74</v>
      </c>
      <c r="H804" t="s">
        <v>10439</v>
      </c>
      <c r="I804" t="s">
        <v>9490</v>
      </c>
      <c r="J804" t="s">
        <v>9491</v>
      </c>
    </row>
    <row r="805" spans="2:10" hidden="1">
      <c r="B805" t="s">
        <v>7414</v>
      </c>
      <c r="C805" t="s">
        <v>10436</v>
      </c>
      <c r="D805" t="s">
        <v>10437</v>
      </c>
      <c r="E805">
        <v>11</v>
      </c>
      <c r="F805" s="3" t="s">
        <v>11326</v>
      </c>
      <c r="G805">
        <v>341.60300000000001</v>
      </c>
      <c r="H805" t="s">
        <v>10439</v>
      </c>
      <c r="I805" t="s">
        <v>9492</v>
      </c>
      <c r="J805" t="s">
        <v>9493</v>
      </c>
    </row>
    <row r="806" spans="2:10" hidden="1">
      <c r="B806" t="s">
        <v>7415</v>
      </c>
      <c r="C806" t="s">
        <v>10436</v>
      </c>
      <c r="D806" t="s">
        <v>10437</v>
      </c>
      <c r="E806">
        <v>2</v>
      </c>
      <c r="F806" s="3" t="s">
        <v>11327</v>
      </c>
      <c r="G806">
        <v>2.5999999999999999E-2</v>
      </c>
      <c r="H806" t="s">
        <v>10439</v>
      </c>
      <c r="I806" t="s">
        <v>9494</v>
      </c>
      <c r="J806" t="s">
        <v>9495</v>
      </c>
    </row>
    <row r="807" spans="2:10" hidden="1">
      <c r="B807" t="s">
        <v>7416</v>
      </c>
      <c r="C807" t="s">
        <v>10436</v>
      </c>
      <c r="D807" t="s">
        <v>10437</v>
      </c>
      <c r="E807">
        <v>10</v>
      </c>
      <c r="F807" s="3" t="s">
        <v>11328</v>
      </c>
      <c r="G807">
        <v>2.8929999999999998</v>
      </c>
      <c r="H807" t="s">
        <v>10439</v>
      </c>
      <c r="I807" t="s">
        <v>9496</v>
      </c>
      <c r="J807" t="s">
        <v>9497</v>
      </c>
    </row>
    <row r="808" spans="2:10" hidden="1">
      <c r="B808" t="s">
        <v>7417</v>
      </c>
      <c r="C808" t="s">
        <v>10436</v>
      </c>
      <c r="D808" t="s">
        <v>10437</v>
      </c>
      <c r="E808">
        <v>3</v>
      </c>
      <c r="F808" s="3" t="s">
        <v>11329</v>
      </c>
      <c r="G808">
        <v>0.23300000000000001</v>
      </c>
      <c r="H808" t="s">
        <v>10439</v>
      </c>
      <c r="I808" t="s">
        <v>9498</v>
      </c>
      <c r="J808" t="s">
        <v>9499</v>
      </c>
    </row>
    <row r="809" spans="2:10" hidden="1">
      <c r="B809" t="s">
        <v>7418</v>
      </c>
      <c r="C809" t="s">
        <v>10436</v>
      </c>
      <c r="D809" t="s">
        <v>10437</v>
      </c>
      <c r="E809">
        <v>4</v>
      </c>
      <c r="F809" s="3" t="s">
        <v>11330</v>
      </c>
      <c r="G809">
        <v>6.0000000000000001E-3</v>
      </c>
      <c r="H809" t="s">
        <v>10439</v>
      </c>
      <c r="I809" t="s">
        <v>9500</v>
      </c>
      <c r="J809" t="s">
        <v>9501</v>
      </c>
    </row>
    <row r="810" spans="2:10" hidden="1">
      <c r="B810" t="s">
        <v>7419</v>
      </c>
      <c r="C810" t="s">
        <v>10436</v>
      </c>
      <c r="D810" t="s">
        <v>10437</v>
      </c>
      <c r="E810">
        <v>1</v>
      </c>
      <c r="F810" s="3" t="s">
        <v>11331</v>
      </c>
      <c r="G810">
        <v>0.48599999999999999</v>
      </c>
      <c r="H810" t="s">
        <v>10439</v>
      </c>
      <c r="I810" t="s">
        <v>9502</v>
      </c>
      <c r="J810" t="s">
        <v>9503</v>
      </c>
    </row>
    <row r="811" spans="2:10" hidden="1">
      <c r="B811" t="s">
        <v>7420</v>
      </c>
      <c r="C811" t="s">
        <v>10436</v>
      </c>
      <c r="D811" t="s">
        <v>10437</v>
      </c>
      <c r="E811">
        <v>2</v>
      </c>
      <c r="F811" s="3" t="s">
        <v>11332</v>
      </c>
      <c r="G811">
        <v>0.95199999999999996</v>
      </c>
      <c r="H811" t="s">
        <v>10439</v>
      </c>
      <c r="I811" t="s">
        <v>9504</v>
      </c>
      <c r="J811" t="s">
        <v>9505</v>
      </c>
    </row>
    <row r="812" spans="2:10" hidden="1">
      <c r="B812" t="s">
        <v>7421</v>
      </c>
      <c r="C812" t="s">
        <v>10436</v>
      </c>
      <c r="D812" t="s">
        <v>10437</v>
      </c>
      <c r="E812">
        <v>3</v>
      </c>
      <c r="F812" s="3" t="s">
        <v>11333</v>
      </c>
      <c r="G812">
        <v>2.0179999999999998</v>
      </c>
      <c r="H812" t="s">
        <v>10439</v>
      </c>
      <c r="I812" t="s">
        <v>9506</v>
      </c>
      <c r="J812" t="s">
        <v>9507</v>
      </c>
    </row>
    <row r="813" spans="2:10" hidden="1">
      <c r="B813" t="s">
        <v>7422</v>
      </c>
      <c r="C813" t="s">
        <v>10440</v>
      </c>
      <c r="D813" t="s">
        <v>10437</v>
      </c>
      <c r="E813">
        <v>16</v>
      </c>
      <c r="F813" s="3" t="s">
        <v>11334</v>
      </c>
      <c r="G813">
        <v>2.379</v>
      </c>
      <c r="H813" t="s">
        <v>10439</v>
      </c>
      <c r="I813" t="s">
        <v>9508</v>
      </c>
      <c r="J813" t="s">
        <v>9509</v>
      </c>
    </row>
    <row r="814" spans="2:10" hidden="1">
      <c r="B814" t="s">
        <v>7423</v>
      </c>
      <c r="C814" t="s">
        <v>10436</v>
      </c>
      <c r="D814" t="s">
        <v>10437</v>
      </c>
      <c r="E814">
        <v>2</v>
      </c>
      <c r="F814" s="3" t="s">
        <v>11335</v>
      </c>
      <c r="G814">
        <v>2.02</v>
      </c>
      <c r="H814" t="s">
        <v>10439</v>
      </c>
      <c r="I814" t="s">
        <v>9510</v>
      </c>
      <c r="J814" t="s">
        <v>9511</v>
      </c>
    </row>
    <row r="815" spans="2:10" hidden="1">
      <c r="B815" t="s">
        <v>7424</v>
      </c>
      <c r="C815" t="s">
        <v>10440</v>
      </c>
      <c r="D815" t="s">
        <v>10437</v>
      </c>
      <c r="E815">
        <v>1</v>
      </c>
      <c r="F815" s="3" t="s">
        <v>11336</v>
      </c>
      <c r="G815">
        <v>0.14899999999999999</v>
      </c>
      <c r="H815" t="s">
        <v>10439</v>
      </c>
      <c r="I815" t="s">
        <v>9512</v>
      </c>
      <c r="J815" t="s">
        <v>9513</v>
      </c>
    </row>
    <row r="816" spans="2:10" hidden="1">
      <c r="B816" t="s">
        <v>7425</v>
      </c>
      <c r="C816" t="s">
        <v>10436</v>
      </c>
      <c r="D816" t="s">
        <v>10437</v>
      </c>
      <c r="E816">
        <v>7</v>
      </c>
      <c r="F816" s="3" t="s">
        <v>11337</v>
      </c>
      <c r="G816">
        <v>1.427</v>
      </c>
      <c r="H816" t="s">
        <v>10439</v>
      </c>
      <c r="I816" t="s">
        <v>9514</v>
      </c>
      <c r="J816" t="s">
        <v>9515</v>
      </c>
    </row>
    <row r="817" spans="2:10" hidden="1">
      <c r="B817" t="s">
        <v>7426</v>
      </c>
      <c r="C817" t="s">
        <v>10440</v>
      </c>
      <c r="D817" t="s">
        <v>10437</v>
      </c>
      <c r="E817">
        <v>2</v>
      </c>
      <c r="F817" s="3" t="s">
        <v>11338</v>
      </c>
      <c r="G817">
        <v>0.73799999999999999</v>
      </c>
      <c r="H817" t="s">
        <v>10439</v>
      </c>
      <c r="I817" t="s">
        <v>9516</v>
      </c>
      <c r="J817" t="s">
        <v>9517</v>
      </c>
    </row>
    <row r="818" spans="2:10" hidden="1">
      <c r="B818" t="s">
        <v>7427</v>
      </c>
      <c r="C818" t="s">
        <v>10440</v>
      </c>
      <c r="D818" t="s">
        <v>10437</v>
      </c>
      <c r="E818">
        <v>5</v>
      </c>
      <c r="F818" s="3" t="s">
        <v>11339</v>
      </c>
      <c r="G818">
        <v>3.4710000000000001</v>
      </c>
      <c r="H818" t="s">
        <v>10439</v>
      </c>
      <c r="I818" t="s">
        <v>9518</v>
      </c>
      <c r="J818" t="s">
        <v>9519</v>
      </c>
    </row>
    <row r="819" spans="2:10" hidden="1">
      <c r="B819" t="s">
        <v>7428</v>
      </c>
      <c r="C819" t="s">
        <v>10436</v>
      </c>
      <c r="D819" t="s">
        <v>10437</v>
      </c>
      <c r="E819">
        <v>1</v>
      </c>
      <c r="F819" s="3" t="s">
        <v>11175</v>
      </c>
      <c r="G819">
        <v>2.5000000000000001E-2</v>
      </c>
      <c r="H819" t="s">
        <v>10439</v>
      </c>
      <c r="I819" t="s">
        <v>9520</v>
      </c>
      <c r="J819" t="s">
        <v>9521</v>
      </c>
    </row>
    <row r="820" spans="2:10" hidden="1">
      <c r="B820" t="s">
        <v>7429</v>
      </c>
      <c r="C820" t="s">
        <v>10436</v>
      </c>
      <c r="D820" t="s">
        <v>10437</v>
      </c>
      <c r="E820">
        <v>13</v>
      </c>
      <c r="F820" s="3" t="s">
        <v>11340</v>
      </c>
      <c r="G820">
        <v>0.32600000000000001</v>
      </c>
      <c r="H820" t="s">
        <v>10439</v>
      </c>
      <c r="I820" t="s">
        <v>9522</v>
      </c>
      <c r="J820" t="s">
        <v>9523</v>
      </c>
    </row>
    <row r="821" spans="2:10" hidden="1">
      <c r="B821" t="s">
        <v>7430</v>
      </c>
      <c r="C821" t="s">
        <v>10436</v>
      </c>
      <c r="D821" t="s">
        <v>10437</v>
      </c>
      <c r="E821">
        <v>10</v>
      </c>
      <c r="F821" s="3" t="s">
        <v>11341</v>
      </c>
      <c r="G821">
        <v>6.4560000000000004</v>
      </c>
      <c r="H821" t="s">
        <v>10439</v>
      </c>
      <c r="I821" t="s">
        <v>9524</v>
      </c>
      <c r="J821" t="s">
        <v>9525</v>
      </c>
    </row>
    <row r="822" spans="2:10" hidden="1">
      <c r="B822" t="s">
        <v>7431</v>
      </c>
      <c r="C822" t="s">
        <v>10440</v>
      </c>
      <c r="D822" t="s">
        <v>10437</v>
      </c>
      <c r="E822">
        <v>4</v>
      </c>
      <c r="F822" s="3" t="s">
        <v>11342</v>
      </c>
      <c r="G822">
        <v>10.856</v>
      </c>
      <c r="H822" t="s">
        <v>10439</v>
      </c>
      <c r="I822" t="s">
        <v>9526</v>
      </c>
      <c r="J822" t="s">
        <v>9527</v>
      </c>
    </row>
    <row r="823" spans="2:10" hidden="1">
      <c r="B823" t="s">
        <v>7432</v>
      </c>
      <c r="C823" t="s">
        <v>10436</v>
      </c>
      <c r="D823" t="s">
        <v>10437</v>
      </c>
      <c r="E823">
        <v>11</v>
      </c>
      <c r="F823" s="3" t="s">
        <v>11343</v>
      </c>
      <c r="G823">
        <v>42.933</v>
      </c>
      <c r="H823" t="s">
        <v>10439</v>
      </c>
      <c r="I823" t="s">
        <v>9528</v>
      </c>
      <c r="J823" t="s">
        <v>9529</v>
      </c>
    </row>
    <row r="824" spans="2:10" hidden="1">
      <c r="B824" t="s">
        <v>7433</v>
      </c>
      <c r="C824" t="s">
        <v>10436</v>
      </c>
      <c r="D824" t="s">
        <v>10437</v>
      </c>
      <c r="E824">
        <v>7</v>
      </c>
      <c r="F824" s="3" t="s">
        <v>11344</v>
      </c>
      <c r="G824">
        <v>0.443</v>
      </c>
      <c r="H824" t="s">
        <v>10439</v>
      </c>
      <c r="I824" t="s">
        <v>9530</v>
      </c>
      <c r="J824" t="s">
        <v>9531</v>
      </c>
    </row>
    <row r="825" spans="2:10" hidden="1">
      <c r="B825" t="s">
        <v>7434</v>
      </c>
      <c r="C825" t="s">
        <v>10440</v>
      </c>
      <c r="D825" t="s">
        <v>10437</v>
      </c>
      <c r="E825">
        <v>10</v>
      </c>
      <c r="F825" s="3" t="s">
        <v>11345</v>
      </c>
      <c r="G825">
        <v>0.20499999999999999</v>
      </c>
      <c r="H825" t="s">
        <v>10439</v>
      </c>
      <c r="I825" t="s">
        <v>9532</v>
      </c>
      <c r="J825" t="s">
        <v>9533</v>
      </c>
    </row>
    <row r="826" spans="2:10" hidden="1">
      <c r="B826" t="s">
        <v>7435</v>
      </c>
      <c r="C826" t="s">
        <v>10436</v>
      </c>
      <c r="D826" t="s">
        <v>10437</v>
      </c>
      <c r="E826">
        <v>12</v>
      </c>
      <c r="F826" s="3" t="s">
        <v>11346</v>
      </c>
      <c r="G826">
        <v>1.381</v>
      </c>
      <c r="H826" t="s">
        <v>10439</v>
      </c>
      <c r="I826" t="s">
        <v>9534</v>
      </c>
      <c r="J826" t="s">
        <v>9535</v>
      </c>
    </row>
    <row r="827" spans="2:10" hidden="1">
      <c r="B827" t="s">
        <v>7436</v>
      </c>
      <c r="C827" t="s">
        <v>10440</v>
      </c>
      <c r="D827" t="s">
        <v>10437</v>
      </c>
      <c r="E827">
        <v>1</v>
      </c>
      <c r="F827" s="3" t="s">
        <v>11175</v>
      </c>
      <c r="G827">
        <v>4.7E-2</v>
      </c>
      <c r="H827" t="s">
        <v>10439</v>
      </c>
      <c r="I827" t="s">
        <v>9536</v>
      </c>
      <c r="J827" t="s">
        <v>9537</v>
      </c>
    </row>
    <row r="828" spans="2:10" hidden="1">
      <c r="B828" t="s">
        <v>7437</v>
      </c>
      <c r="C828" t="s">
        <v>10440</v>
      </c>
      <c r="D828" t="s">
        <v>10437</v>
      </c>
      <c r="E828">
        <v>6</v>
      </c>
      <c r="F828" s="3" t="s">
        <v>11347</v>
      </c>
      <c r="G828">
        <v>4.2830000000000004</v>
      </c>
      <c r="H828" t="s">
        <v>10439</v>
      </c>
      <c r="I828" t="s">
        <v>9538</v>
      </c>
      <c r="J828" t="s">
        <v>9539</v>
      </c>
    </row>
    <row r="829" spans="2:10" hidden="1">
      <c r="B829" t="s">
        <v>7438</v>
      </c>
      <c r="C829" t="s">
        <v>10436</v>
      </c>
      <c r="D829" t="s">
        <v>10437</v>
      </c>
      <c r="E829">
        <v>2</v>
      </c>
      <c r="F829" s="3" t="s">
        <v>11348</v>
      </c>
      <c r="G829">
        <v>0.72899999999999998</v>
      </c>
      <c r="H829" t="s">
        <v>10439</v>
      </c>
      <c r="I829" t="s">
        <v>9540</v>
      </c>
      <c r="J829" t="s">
        <v>9541</v>
      </c>
    </row>
    <row r="830" spans="2:10" hidden="1">
      <c r="B830" t="s">
        <v>7439</v>
      </c>
      <c r="C830" t="s">
        <v>10440</v>
      </c>
      <c r="D830" t="s">
        <v>10437</v>
      </c>
      <c r="E830">
        <v>8</v>
      </c>
      <c r="F830" s="3" t="s">
        <v>11349</v>
      </c>
      <c r="G830">
        <v>196.71600000000001</v>
      </c>
      <c r="H830" t="s">
        <v>10439</v>
      </c>
      <c r="I830" t="s">
        <v>9542</v>
      </c>
      <c r="J830" t="s">
        <v>9543</v>
      </c>
    </row>
    <row r="831" spans="2:10" hidden="1">
      <c r="B831" t="s">
        <v>7440</v>
      </c>
      <c r="C831" t="s">
        <v>10440</v>
      </c>
      <c r="D831" t="s">
        <v>10437</v>
      </c>
      <c r="E831">
        <v>1</v>
      </c>
      <c r="F831" s="3" t="s">
        <v>11350</v>
      </c>
      <c r="G831">
        <v>1.9830000000000001</v>
      </c>
      <c r="H831" t="s">
        <v>10439</v>
      </c>
      <c r="I831" t="s">
        <v>9544</v>
      </c>
      <c r="J831" t="s">
        <v>9545</v>
      </c>
    </row>
    <row r="832" spans="2:10" hidden="1">
      <c r="B832" t="s">
        <v>7441</v>
      </c>
      <c r="C832" t="s">
        <v>10436</v>
      </c>
      <c r="D832" t="s">
        <v>10437</v>
      </c>
      <c r="E832">
        <v>18</v>
      </c>
      <c r="F832" s="3" t="s">
        <v>11351</v>
      </c>
      <c r="G832">
        <v>25.834</v>
      </c>
      <c r="H832" t="s">
        <v>10439</v>
      </c>
      <c r="I832" t="s">
        <v>9546</v>
      </c>
      <c r="J832" t="s">
        <v>9547</v>
      </c>
    </row>
    <row r="833" spans="2:10" hidden="1">
      <c r="B833" t="s">
        <v>7442</v>
      </c>
      <c r="C833" t="s">
        <v>10440</v>
      </c>
      <c r="D833" t="s">
        <v>10437</v>
      </c>
      <c r="E833">
        <v>8</v>
      </c>
      <c r="F833" s="3" t="s">
        <v>11352</v>
      </c>
      <c r="G833">
        <v>79.927999999999997</v>
      </c>
      <c r="H833" t="s">
        <v>10439</v>
      </c>
      <c r="I833" t="s">
        <v>9548</v>
      </c>
      <c r="J833" t="s">
        <v>9549</v>
      </c>
    </row>
    <row r="834" spans="2:10" hidden="1">
      <c r="B834" t="s">
        <v>7443</v>
      </c>
      <c r="C834" t="s">
        <v>10440</v>
      </c>
      <c r="D834" t="s">
        <v>10437</v>
      </c>
      <c r="E834">
        <v>2</v>
      </c>
      <c r="F834" s="3" t="s">
        <v>11353</v>
      </c>
      <c r="G834">
        <v>2.3E-2</v>
      </c>
      <c r="H834" t="s">
        <v>10439</v>
      </c>
      <c r="I834" t="s">
        <v>9550</v>
      </c>
      <c r="J834" t="s">
        <v>9551</v>
      </c>
    </row>
    <row r="835" spans="2:10" hidden="1">
      <c r="B835" t="s">
        <v>7444</v>
      </c>
      <c r="C835" t="s">
        <v>10440</v>
      </c>
      <c r="D835" t="s">
        <v>10437</v>
      </c>
      <c r="E835">
        <v>7</v>
      </c>
      <c r="F835" s="3" t="s">
        <v>11354</v>
      </c>
      <c r="G835">
        <v>0.65600000000000003</v>
      </c>
      <c r="H835" t="s">
        <v>10439</v>
      </c>
      <c r="I835" t="s">
        <v>9552</v>
      </c>
      <c r="J835" t="s">
        <v>9553</v>
      </c>
    </row>
    <row r="836" spans="2:10" hidden="1">
      <c r="B836" t="s">
        <v>7445</v>
      </c>
      <c r="C836" t="s">
        <v>10436</v>
      </c>
      <c r="D836" t="s">
        <v>10437</v>
      </c>
      <c r="E836">
        <v>2</v>
      </c>
      <c r="F836" s="3" t="s">
        <v>11355</v>
      </c>
      <c r="G836">
        <v>19.678000000000001</v>
      </c>
      <c r="H836" t="s">
        <v>10439</v>
      </c>
      <c r="I836" t="s">
        <v>9554</v>
      </c>
      <c r="J836" t="s">
        <v>9555</v>
      </c>
    </row>
    <row r="837" spans="2:10" hidden="1">
      <c r="B837" t="s">
        <v>7446</v>
      </c>
      <c r="C837" t="s">
        <v>10436</v>
      </c>
      <c r="D837" t="s">
        <v>10437</v>
      </c>
      <c r="E837">
        <v>4</v>
      </c>
      <c r="F837" s="3" t="s">
        <v>11356</v>
      </c>
      <c r="G837">
        <v>2.8000000000000001E-2</v>
      </c>
      <c r="H837" t="s">
        <v>10439</v>
      </c>
      <c r="I837" t="s">
        <v>9556</v>
      </c>
      <c r="J837" t="s">
        <v>9557</v>
      </c>
    </row>
    <row r="838" spans="2:10" hidden="1">
      <c r="B838" t="s">
        <v>7447</v>
      </c>
      <c r="C838" t="s">
        <v>10436</v>
      </c>
      <c r="D838" t="s">
        <v>10437</v>
      </c>
      <c r="E838">
        <v>4</v>
      </c>
      <c r="F838" s="3" t="s">
        <v>11357</v>
      </c>
      <c r="G838">
        <v>2.8330000000000002</v>
      </c>
      <c r="H838" t="s">
        <v>10439</v>
      </c>
      <c r="I838" t="s">
        <v>9558</v>
      </c>
      <c r="J838" t="s">
        <v>9559</v>
      </c>
    </row>
    <row r="839" spans="2:10" hidden="1">
      <c r="B839" t="s">
        <v>7448</v>
      </c>
      <c r="C839" t="s">
        <v>10440</v>
      </c>
      <c r="D839" t="s">
        <v>10437</v>
      </c>
      <c r="E839">
        <v>6</v>
      </c>
      <c r="F839" s="3" t="s">
        <v>11358</v>
      </c>
      <c r="G839">
        <v>3.355</v>
      </c>
      <c r="H839" t="s">
        <v>10439</v>
      </c>
      <c r="I839" t="s">
        <v>9560</v>
      </c>
      <c r="J839" t="s">
        <v>9561</v>
      </c>
    </row>
    <row r="840" spans="2:10" hidden="1">
      <c r="B840" t="s">
        <v>7449</v>
      </c>
      <c r="C840" t="s">
        <v>10436</v>
      </c>
      <c r="D840" t="s">
        <v>10437</v>
      </c>
      <c r="E840">
        <v>22</v>
      </c>
      <c r="F840" s="3" t="s">
        <v>11359</v>
      </c>
      <c r="G840">
        <v>2.976</v>
      </c>
      <c r="H840" t="s">
        <v>10439</v>
      </c>
      <c r="I840" t="s">
        <v>9562</v>
      </c>
      <c r="J840" t="s">
        <v>9563</v>
      </c>
    </row>
    <row r="841" spans="2:10" hidden="1">
      <c r="B841" t="s">
        <v>7450</v>
      </c>
      <c r="C841" t="s">
        <v>10440</v>
      </c>
      <c r="D841" t="s">
        <v>10437</v>
      </c>
      <c r="E841">
        <v>7</v>
      </c>
      <c r="F841" s="3" t="s">
        <v>11360</v>
      </c>
      <c r="G841">
        <v>0.05</v>
      </c>
      <c r="H841" t="s">
        <v>10439</v>
      </c>
      <c r="I841" t="s">
        <v>9564</v>
      </c>
      <c r="J841" t="s">
        <v>9565</v>
      </c>
    </row>
    <row r="842" spans="2:10" hidden="1">
      <c r="B842" t="s">
        <v>7451</v>
      </c>
      <c r="C842" t="s">
        <v>10440</v>
      </c>
      <c r="D842" t="s">
        <v>10437</v>
      </c>
      <c r="E842">
        <v>1</v>
      </c>
      <c r="F842" s="3" t="s">
        <v>11361</v>
      </c>
      <c r="G842">
        <v>0.46300000000000002</v>
      </c>
      <c r="H842" t="s">
        <v>10439</v>
      </c>
      <c r="I842" t="s">
        <v>9566</v>
      </c>
      <c r="J842" t="s">
        <v>9567</v>
      </c>
    </row>
    <row r="843" spans="2:10" hidden="1">
      <c r="B843" t="s">
        <v>7452</v>
      </c>
      <c r="C843" t="s">
        <v>10440</v>
      </c>
      <c r="D843" t="s">
        <v>10437</v>
      </c>
      <c r="E843">
        <v>20</v>
      </c>
      <c r="F843" s="3" t="s">
        <v>11362</v>
      </c>
      <c r="G843">
        <v>0.376</v>
      </c>
      <c r="H843" t="s">
        <v>10439</v>
      </c>
      <c r="I843" t="s">
        <v>9568</v>
      </c>
      <c r="J843" t="s">
        <v>9569</v>
      </c>
    </row>
    <row r="844" spans="2:10" hidden="1">
      <c r="B844" t="s">
        <v>7453</v>
      </c>
      <c r="C844" t="s">
        <v>10436</v>
      </c>
      <c r="D844" t="s">
        <v>10437</v>
      </c>
      <c r="E844">
        <v>1</v>
      </c>
      <c r="F844" s="3" t="s">
        <v>11363</v>
      </c>
      <c r="G844">
        <v>5.6829999999999998</v>
      </c>
      <c r="H844" t="s">
        <v>10439</v>
      </c>
      <c r="I844" t="s">
        <v>9570</v>
      </c>
      <c r="J844" t="s">
        <v>9571</v>
      </c>
    </row>
    <row r="845" spans="2:10" hidden="1">
      <c r="B845" t="s">
        <v>7454</v>
      </c>
      <c r="C845" t="s">
        <v>10440</v>
      </c>
      <c r="D845" t="s">
        <v>10437</v>
      </c>
      <c r="E845">
        <v>6</v>
      </c>
      <c r="F845" s="3" t="s">
        <v>11364</v>
      </c>
      <c r="G845">
        <v>7.032</v>
      </c>
      <c r="H845" t="s">
        <v>10439</v>
      </c>
      <c r="I845" t="s">
        <v>9572</v>
      </c>
      <c r="J845" t="s">
        <v>9573</v>
      </c>
    </row>
    <row r="846" spans="2:10" hidden="1">
      <c r="B846" t="s">
        <v>7455</v>
      </c>
      <c r="C846" t="s">
        <v>10440</v>
      </c>
      <c r="D846" t="s">
        <v>10437</v>
      </c>
      <c r="E846">
        <v>17</v>
      </c>
      <c r="F846" s="3" t="s">
        <v>11365</v>
      </c>
      <c r="G846">
        <v>4.9660000000000002</v>
      </c>
      <c r="H846" t="s">
        <v>10439</v>
      </c>
      <c r="I846" t="s">
        <v>9574</v>
      </c>
      <c r="J846" t="s">
        <v>9575</v>
      </c>
    </row>
    <row r="847" spans="2:10" hidden="1">
      <c r="B847" t="s">
        <v>7456</v>
      </c>
      <c r="C847" t="s">
        <v>10436</v>
      </c>
      <c r="D847" t="s">
        <v>10437</v>
      </c>
      <c r="E847">
        <v>16</v>
      </c>
      <c r="F847" s="3" t="s">
        <v>11366</v>
      </c>
      <c r="G847">
        <v>0.97</v>
      </c>
      <c r="H847" t="s">
        <v>10439</v>
      </c>
      <c r="I847" t="s">
        <v>9576</v>
      </c>
      <c r="J847" t="s">
        <v>9577</v>
      </c>
    </row>
    <row r="848" spans="2:10" hidden="1">
      <c r="B848" t="s">
        <v>7457</v>
      </c>
      <c r="C848" t="s">
        <v>10440</v>
      </c>
      <c r="D848" t="s">
        <v>10437</v>
      </c>
      <c r="E848">
        <v>4</v>
      </c>
      <c r="F848" s="3" t="s">
        <v>11367</v>
      </c>
      <c r="G848">
        <v>6.5919999999999996</v>
      </c>
      <c r="H848" t="s">
        <v>10439</v>
      </c>
      <c r="I848" t="s">
        <v>9578</v>
      </c>
      <c r="J848" t="s">
        <v>9579</v>
      </c>
    </row>
    <row r="849" spans="2:10" hidden="1">
      <c r="B849" t="s">
        <v>7458</v>
      </c>
      <c r="C849" t="s">
        <v>10436</v>
      </c>
      <c r="D849" t="s">
        <v>10437</v>
      </c>
      <c r="E849">
        <v>1</v>
      </c>
      <c r="F849" s="3" t="s">
        <v>11368</v>
      </c>
      <c r="G849">
        <v>0.11700000000000001</v>
      </c>
      <c r="H849" t="s">
        <v>10439</v>
      </c>
      <c r="I849" t="s">
        <v>9580</v>
      </c>
      <c r="J849" t="s">
        <v>9581</v>
      </c>
    </row>
    <row r="850" spans="2:10" hidden="1">
      <c r="B850" t="s">
        <v>7459</v>
      </c>
      <c r="C850" t="s">
        <v>10436</v>
      </c>
      <c r="D850" t="s">
        <v>10700</v>
      </c>
      <c r="E850">
        <v>3</v>
      </c>
      <c r="F850" s="3" t="s">
        <v>11369</v>
      </c>
      <c r="G850">
        <v>1104.5129999999999</v>
      </c>
      <c r="H850" t="s">
        <v>11370</v>
      </c>
      <c r="I850" t="s">
        <v>9582</v>
      </c>
      <c r="J850" s="2" t="s">
        <v>9583</v>
      </c>
    </row>
    <row r="851" spans="2:10" hidden="1">
      <c r="B851" t="s">
        <v>7460</v>
      </c>
      <c r="C851" t="s">
        <v>10436</v>
      </c>
      <c r="D851" t="s">
        <v>10437</v>
      </c>
      <c r="E851">
        <v>3</v>
      </c>
      <c r="F851" s="3" t="s">
        <v>11371</v>
      </c>
      <c r="G851">
        <v>0.22600000000000001</v>
      </c>
      <c r="H851" t="s">
        <v>10439</v>
      </c>
      <c r="I851" t="s">
        <v>9584</v>
      </c>
      <c r="J851" t="s">
        <v>9585</v>
      </c>
    </row>
    <row r="852" spans="2:10" hidden="1">
      <c r="B852" t="s">
        <v>7461</v>
      </c>
      <c r="C852" t="s">
        <v>10440</v>
      </c>
      <c r="D852" t="s">
        <v>10437</v>
      </c>
      <c r="E852">
        <v>20</v>
      </c>
      <c r="F852" s="3" t="s">
        <v>11372</v>
      </c>
      <c r="G852">
        <v>0.53900000000000003</v>
      </c>
      <c r="H852" t="s">
        <v>10439</v>
      </c>
      <c r="I852" t="s">
        <v>9586</v>
      </c>
      <c r="J852" t="s">
        <v>9587</v>
      </c>
    </row>
    <row r="853" spans="2:10" hidden="1">
      <c r="B853" t="s">
        <v>7462</v>
      </c>
      <c r="C853" t="s">
        <v>10436</v>
      </c>
      <c r="D853" t="s">
        <v>10437</v>
      </c>
      <c r="E853">
        <v>7</v>
      </c>
      <c r="F853" s="3" t="s">
        <v>11373</v>
      </c>
      <c r="G853">
        <v>0.14199999999999999</v>
      </c>
      <c r="H853" t="s">
        <v>10439</v>
      </c>
      <c r="I853" t="s">
        <v>9588</v>
      </c>
      <c r="J853" t="s">
        <v>9589</v>
      </c>
    </row>
    <row r="854" spans="2:10" hidden="1">
      <c r="B854" t="s">
        <v>7463</v>
      </c>
      <c r="C854" t="s">
        <v>10436</v>
      </c>
      <c r="D854" t="s">
        <v>10437</v>
      </c>
      <c r="E854">
        <v>6</v>
      </c>
      <c r="F854" s="3" t="s">
        <v>11374</v>
      </c>
      <c r="G854">
        <v>1.7070000000000001</v>
      </c>
      <c r="H854" t="s">
        <v>10439</v>
      </c>
      <c r="I854" t="s">
        <v>9590</v>
      </c>
      <c r="J854" t="s">
        <v>9591</v>
      </c>
    </row>
    <row r="855" spans="2:10" hidden="1">
      <c r="B855" t="s">
        <v>7464</v>
      </c>
      <c r="C855" t="s">
        <v>10440</v>
      </c>
      <c r="D855" t="s">
        <v>10437</v>
      </c>
      <c r="E855">
        <v>3</v>
      </c>
      <c r="F855" s="3" t="s">
        <v>11375</v>
      </c>
      <c r="G855">
        <v>0.108</v>
      </c>
      <c r="H855" t="s">
        <v>10439</v>
      </c>
      <c r="I855" t="s">
        <v>9592</v>
      </c>
      <c r="J855" t="s">
        <v>9593</v>
      </c>
    </row>
    <row r="856" spans="2:10" hidden="1">
      <c r="B856" t="s">
        <v>7465</v>
      </c>
      <c r="C856" t="s">
        <v>10440</v>
      </c>
      <c r="D856" t="s">
        <v>10437</v>
      </c>
      <c r="E856">
        <v>8</v>
      </c>
      <c r="F856" s="3" t="s">
        <v>11376</v>
      </c>
      <c r="G856">
        <v>3.0000000000000001E-3</v>
      </c>
      <c r="H856" t="s">
        <v>10439</v>
      </c>
      <c r="I856" t="s">
        <v>9594</v>
      </c>
      <c r="J856" t="s">
        <v>9595</v>
      </c>
    </row>
    <row r="857" spans="2:10" hidden="1">
      <c r="B857" t="s">
        <v>7466</v>
      </c>
      <c r="C857" t="s">
        <v>10440</v>
      </c>
      <c r="D857" t="s">
        <v>10437</v>
      </c>
      <c r="E857">
        <v>12</v>
      </c>
      <c r="F857" s="3" t="s">
        <v>11377</v>
      </c>
      <c r="G857">
        <v>9.5779999999999994</v>
      </c>
      <c r="H857" t="s">
        <v>10439</v>
      </c>
      <c r="I857" t="s">
        <v>9596</v>
      </c>
      <c r="J857" t="s">
        <v>9597</v>
      </c>
    </row>
    <row r="858" spans="2:10" hidden="1">
      <c r="B858" t="s">
        <v>7467</v>
      </c>
      <c r="C858" t="s">
        <v>10440</v>
      </c>
      <c r="D858" t="s">
        <v>10437</v>
      </c>
      <c r="E858">
        <v>15</v>
      </c>
      <c r="F858" s="3" t="s">
        <v>11378</v>
      </c>
      <c r="G858">
        <v>18.881</v>
      </c>
      <c r="H858" t="s">
        <v>10439</v>
      </c>
      <c r="I858" t="s">
        <v>9598</v>
      </c>
      <c r="J858" t="s">
        <v>9599</v>
      </c>
    </row>
    <row r="859" spans="2:10" hidden="1">
      <c r="B859" t="s">
        <v>7468</v>
      </c>
      <c r="C859" t="s">
        <v>10436</v>
      </c>
      <c r="D859" t="s">
        <v>10437</v>
      </c>
      <c r="E859">
        <v>1</v>
      </c>
      <c r="F859" s="3" t="s">
        <v>11379</v>
      </c>
      <c r="G859">
        <v>1.413</v>
      </c>
      <c r="H859" t="s">
        <v>10439</v>
      </c>
      <c r="I859" t="s">
        <v>9600</v>
      </c>
      <c r="J859" t="s">
        <v>9601</v>
      </c>
    </row>
    <row r="860" spans="2:10" hidden="1">
      <c r="B860" t="s">
        <v>7469</v>
      </c>
      <c r="C860" t="s">
        <v>10436</v>
      </c>
      <c r="D860" t="s">
        <v>10437</v>
      </c>
      <c r="E860">
        <v>14</v>
      </c>
      <c r="F860" s="3" t="s">
        <v>11380</v>
      </c>
      <c r="G860">
        <v>1.839</v>
      </c>
      <c r="H860" t="s">
        <v>10439</v>
      </c>
      <c r="I860" t="s">
        <v>9602</v>
      </c>
      <c r="J860" t="s">
        <v>9603</v>
      </c>
    </row>
    <row r="861" spans="2:10" hidden="1">
      <c r="B861" t="s">
        <v>7470</v>
      </c>
      <c r="C861" t="s">
        <v>10440</v>
      </c>
      <c r="D861" t="s">
        <v>10437</v>
      </c>
      <c r="E861">
        <v>21</v>
      </c>
      <c r="F861" s="3" t="s">
        <v>11381</v>
      </c>
      <c r="G861">
        <v>0.10199999999999999</v>
      </c>
      <c r="H861" t="s">
        <v>10439</v>
      </c>
      <c r="I861" t="s">
        <v>9604</v>
      </c>
      <c r="J861" t="s">
        <v>9605</v>
      </c>
    </row>
    <row r="862" spans="2:10" hidden="1">
      <c r="B862" t="s">
        <v>7471</v>
      </c>
      <c r="C862" t="s">
        <v>10436</v>
      </c>
      <c r="D862" t="s">
        <v>10437</v>
      </c>
      <c r="E862">
        <v>16</v>
      </c>
      <c r="F862" s="3" t="s">
        <v>11382</v>
      </c>
      <c r="G862">
        <v>6.6210000000000004</v>
      </c>
      <c r="H862" t="s">
        <v>10439</v>
      </c>
      <c r="I862" t="s">
        <v>9606</v>
      </c>
      <c r="J862" t="s">
        <v>9607</v>
      </c>
    </row>
    <row r="863" spans="2:10" hidden="1">
      <c r="B863" t="s">
        <v>7472</v>
      </c>
      <c r="C863" t="s">
        <v>10436</v>
      </c>
      <c r="D863" t="s">
        <v>10437</v>
      </c>
      <c r="E863">
        <v>8</v>
      </c>
      <c r="F863" s="3" t="s">
        <v>11383</v>
      </c>
      <c r="G863">
        <v>0.23400000000000001</v>
      </c>
      <c r="H863" t="s">
        <v>10439</v>
      </c>
      <c r="I863" t="s">
        <v>9608</v>
      </c>
      <c r="J863" t="s">
        <v>9609</v>
      </c>
    </row>
    <row r="864" spans="2:10" hidden="1">
      <c r="B864" t="s">
        <v>7473</v>
      </c>
      <c r="C864" t="s">
        <v>10436</v>
      </c>
      <c r="D864" t="s">
        <v>10437</v>
      </c>
      <c r="E864">
        <v>4</v>
      </c>
      <c r="F864" s="3" t="s">
        <v>11384</v>
      </c>
      <c r="G864">
        <v>0.36299999999999999</v>
      </c>
      <c r="H864" t="s">
        <v>10439</v>
      </c>
      <c r="I864" t="s">
        <v>9610</v>
      </c>
      <c r="J864" t="s">
        <v>9611</v>
      </c>
    </row>
    <row r="865" spans="2:10" hidden="1">
      <c r="B865" t="s">
        <v>7474</v>
      </c>
      <c r="C865" t="s">
        <v>10436</v>
      </c>
      <c r="D865" t="s">
        <v>10437</v>
      </c>
      <c r="E865">
        <v>1</v>
      </c>
      <c r="F865" s="3" t="s">
        <v>11385</v>
      </c>
      <c r="G865">
        <v>3.7629999999999999</v>
      </c>
      <c r="H865" t="s">
        <v>10439</v>
      </c>
      <c r="I865" t="s">
        <v>9612</v>
      </c>
      <c r="J865" t="s">
        <v>9613</v>
      </c>
    </row>
    <row r="866" spans="2:10" hidden="1">
      <c r="B866" t="s">
        <v>7475</v>
      </c>
      <c r="C866" t="s">
        <v>10436</v>
      </c>
      <c r="D866" t="s">
        <v>10437</v>
      </c>
      <c r="E866">
        <v>11</v>
      </c>
      <c r="F866" s="3" t="s">
        <v>11386</v>
      </c>
      <c r="G866">
        <v>0.24</v>
      </c>
      <c r="H866" t="s">
        <v>10439</v>
      </c>
      <c r="I866" t="s">
        <v>9614</v>
      </c>
      <c r="J866" t="s">
        <v>9615</v>
      </c>
    </row>
    <row r="867" spans="2:10" hidden="1">
      <c r="B867" t="s">
        <v>7476</v>
      </c>
      <c r="C867" t="s">
        <v>10440</v>
      </c>
      <c r="D867" t="s">
        <v>10437</v>
      </c>
      <c r="E867">
        <v>2</v>
      </c>
      <c r="F867" s="3" t="s">
        <v>11387</v>
      </c>
      <c r="G867">
        <v>0.11700000000000001</v>
      </c>
      <c r="H867" t="s">
        <v>10439</v>
      </c>
      <c r="I867" t="s">
        <v>9616</v>
      </c>
      <c r="J867" t="s">
        <v>9617</v>
      </c>
    </row>
    <row r="868" spans="2:10" hidden="1">
      <c r="B868" t="s">
        <v>7477</v>
      </c>
      <c r="C868" t="s">
        <v>10436</v>
      </c>
      <c r="D868" t="s">
        <v>10437</v>
      </c>
      <c r="E868">
        <v>8</v>
      </c>
      <c r="F868" s="3" t="s">
        <v>11388</v>
      </c>
      <c r="G868">
        <v>1.9E-2</v>
      </c>
      <c r="H868" t="s">
        <v>10439</v>
      </c>
      <c r="I868" t="s">
        <v>9618</v>
      </c>
      <c r="J868" t="s">
        <v>9619</v>
      </c>
    </row>
    <row r="869" spans="2:10" hidden="1">
      <c r="B869" t="s">
        <v>7478</v>
      </c>
      <c r="C869" t="s">
        <v>11310</v>
      </c>
      <c r="D869" t="s">
        <v>10437</v>
      </c>
      <c r="E869">
        <v>2</v>
      </c>
      <c r="F869" s="3" t="s">
        <v>11175</v>
      </c>
      <c r="G869">
        <v>2E-3</v>
      </c>
      <c r="H869" t="s">
        <v>10439</v>
      </c>
      <c r="I869" t="s">
        <v>9620</v>
      </c>
      <c r="J869" t="s">
        <v>9621</v>
      </c>
    </row>
    <row r="870" spans="2:10" hidden="1">
      <c r="B870" t="s">
        <v>7479</v>
      </c>
      <c r="C870" t="s">
        <v>10436</v>
      </c>
      <c r="D870" t="s">
        <v>10437</v>
      </c>
      <c r="E870">
        <v>1</v>
      </c>
      <c r="F870" s="3" t="s">
        <v>11389</v>
      </c>
      <c r="G870">
        <v>19.116</v>
      </c>
      <c r="H870" t="s">
        <v>10439</v>
      </c>
      <c r="I870" t="s">
        <v>9622</v>
      </c>
      <c r="J870" t="s">
        <v>9623</v>
      </c>
    </row>
    <row r="871" spans="2:10" hidden="1">
      <c r="B871" t="s">
        <v>7480</v>
      </c>
      <c r="C871" t="s">
        <v>10436</v>
      </c>
      <c r="D871" t="s">
        <v>10437</v>
      </c>
      <c r="E871">
        <v>11</v>
      </c>
      <c r="F871" s="3" t="s">
        <v>11390</v>
      </c>
      <c r="G871">
        <v>17.734999999999999</v>
      </c>
      <c r="H871" t="s">
        <v>10439</v>
      </c>
      <c r="I871" t="s">
        <v>9624</v>
      </c>
      <c r="J871" t="s">
        <v>9625</v>
      </c>
    </row>
    <row r="872" spans="2:10" hidden="1">
      <c r="B872" t="s">
        <v>7481</v>
      </c>
      <c r="C872" t="s">
        <v>10440</v>
      </c>
      <c r="D872" t="s">
        <v>10437</v>
      </c>
      <c r="E872">
        <v>5</v>
      </c>
      <c r="F872" s="3" t="s">
        <v>11391</v>
      </c>
      <c r="G872">
        <v>10.95</v>
      </c>
      <c r="H872" t="s">
        <v>10439</v>
      </c>
      <c r="I872" t="s">
        <v>9626</v>
      </c>
      <c r="J872" t="s">
        <v>9627</v>
      </c>
    </row>
    <row r="873" spans="2:10" hidden="1">
      <c r="B873" t="s">
        <v>7482</v>
      </c>
      <c r="C873" t="s">
        <v>10436</v>
      </c>
      <c r="D873" t="s">
        <v>10437</v>
      </c>
      <c r="E873">
        <v>2</v>
      </c>
      <c r="F873" s="3" t="s">
        <v>11392</v>
      </c>
      <c r="G873">
        <v>0.20699999999999999</v>
      </c>
      <c r="H873" t="s">
        <v>10439</v>
      </c>
      <c r="I873" t="s">
        <v>9628</v>
      </c>
      <c r="J873" t="s">
        <v>9629</v>
      </c>
    </row>
    <row r="874" spans="2:10" hidden="1">
      <c r="B874" t="s">
        <v>7483</v>
      </c>
      <c r="C874" t="s">
        <v>10440</v>
      </c>
      <c r="D874" t="s">
        <v>10437</v>
      </c>
      <c r="E874">
        <v>8</v>
      </c>
      <c r="F874" s="3" t="s">
        <v>11393</v>
      </c>
      <c r="G874">
        <v>1.4379999999999999</v>
      </c>
      <c r="H874" t="s">
        <v>10439</v>
      </c>
      <c r="I874" t="s">
        <v>9630</v>
      </c>
      <c r="J874" t="s">
        <v>9631</v>
      </c>
    </row>
    <row r="875" spans="2:10" hidden="1">
      <c r="B875" t="s">
        <v>7484</v>
      </c>
      <c r="C875" t="s">
        <v>10440</v>
      </c>
      <c r="D875" t="s">
        <v>10437</v>
      </c>
      <c r="E875">
        <v>20</v>
      </c>
      <c r="F875" s="3" t="s">
        <v>11394</v>
      </c>
      <c r="G875">
        <v>0.35699999999999998</v>
      </c>
      <c r="H875" t="s">
        <v>10439</v>
      </c>
      <c r="I875" t="s">
        <v>9632</v>
      </c>
      <c r="J875" t="s">
        <v>9633</v>
      </c>
    </row>
    <row r="876" spans="2:10" hidden="1">
      <c r="B876" t="s">
        <v>7485</v>
      </c>
      <c r="C876" t="s">
        <v>10436</v>
      </c>
      <c r="D876" t="s">
        <v>10437</v>
      </c>
      <c r="E876">
        <v>6</v>
      </c>
      <c r="F876" s="3" t="s">
        <v>11395</v>
      </c>
      <c r="G876">
        <v>1.952</v>
      </c>
      <c r="H876" t="s">
        <v>10439</v>
      </c>
      <c r="I876" t="s">
        <v>9634</v>
      </c>
      <c r="J876" t="s">
        <v>9635</v>
      </c>
    </row>
    <row r="877" spans="2:10" hidden="1">
      <c r="B877" t="s">
        <v>7486</v>
      </c>
      <c r="C877" t="s">
        <v>10436</v>
      </c>
      <c r="D877" t="s">
        <v>10437</v>
      </c>
      <c r="E877">
        <v>1</v>
      </c>
      <c r="F877" s="3" t="s">
        <v>11396</v>
      </c>
      <c r="G877">
        <v>0.121</v>
      </c>
      <c r="H877" t="s">
        <v>10439</v>
      </c>
      <c r="I877" t="s">
        <v>9636</v>
      </c>
      <c r="J877" t="s">
        <v>9637</v>
      </c>
    </row>
    <row r="878" spans="2:10" hidden="1">
      <c r="B878" t="s">
        <v>7487</v>
      </c>
      <c r="C878" t="s">
        <v>10440</v>
      </c>
      <c r="D878" t="s">
        <v>10437</v>
      </c>
      <c r="E878">
        <v>1</v>
      </c>
      <c r="F878" s="3" t="s">
        <v>11397</v>
      </c>
      <c r="G878">
        <v>0.29099999999999998</v>
      </c>
      <c r="H878" t="s">
        <v>10439</v>
      </c>
      <c r="I878" t="s">
        <v>9638</v>
      </c>
      <c r="J878" t="s">
        <v>9639</v>
      </c>
    </row>
    <row r="879" spans="2:10" hidden="1">
      <c r="B879" t="s">
        <v>7488</v>
      </c>
      <c r="C879" t="s">
        <v>10436</v>
      </c>
      <c r="D879" t="s">
        <v>10437</v>
      </c>
      <c r="E879">
        <v>1</v>
      </c>
      <c r="F879" s="3" t="s">
        <v>11398</v>
      </c>
      <c r="G879">
        <v>5.6000000000000001E-2</v>
      </c>
      <c r="H879" t="s">
        <v>10439</v>
      </c>
      <c r="I879" t="s">
        <v>9640</v>
      </c>
      <c r="J879" t="s">
        <v>9641</v>
      </c>
    </row>
    <row r="880" spans="2:10" hidden="1">
      <c r="B880" t="s">
        <v>7489</v>
      </c>
      <c r="C880" t="s">
        <v>10436</v>
      </c>
      <c r="D880" t="s">
        <v>10437</v>
      </c>
      <c r="E880">
        <v>4</v>
      </c>
      <c r="F880" s="3" t="s">
        <v>11399</v>
      </c>
      <c r="G880">
        <v>4.0149999999999997</v>
      </c>
      <c r="H880" t="s">
        <v>10439</v>
      </c>
      <c r="I880" t="s">
        <v>9642</v>
      </c>
      <c r="J880" t="s">
        <v>9643</v>
      </c>
    </row>
    <row r="881" spans="2:10" hidden="1">
      <c r="B881" t="s">
        <v>7490</v>
      </c>
      <c r="C881" t="s">
        <v>10440</v>
      </c>
      <c r="D881" t="s">
        <v>10437</v>
      </c>
      <c r="E881">
        <v>8</v>
      </c>
      <c r="F881" s="3" t="s">
        <v>11400</v>
      </c>
      <c r="G881">
        <v>25.454000000000001</v>
      </c>
      <c r="H881" t="s">
        <v>10439</v>
      </c>
      <c r="I881" t="s">
        <v>9644</v>
      </c>
      <c r="J881" t="s">
        <v>9645</v>
      </c>
    </row>
    <row r="882" spans="2:10" hidden="1">
      <c r="B882" t="s">
        <v>7491</v>
      </c>
      <c r="C882" t="s">
        <v>10436</v>
      </c>
      <c r="D882" t="s">
        <v>10437</v>
      </c>
      <c r="E882">
        <v>9</v>
      </c>
      <c r="F882" s="3" t="s">
        <v>11401</v>
      </c>
      <c r="G882">
        <v>1.599</v>
      </c>
      <c r="H882" t="s">
        <v>10439</v>
      </c>
      <c r="I882" t="s">
        <v>9646</v>
      </c>
      <c r="J882" t="s">
        <v>9647</v>
      </c>
    </row>
    <row r="883" spans="2:10" hidden="1">
      <c r="B883" t="s">
        <v>7492</v>
      </c>
      <c r="C883" t="s">
        <v>10436</v>
      </c>
      <c r="D883" t="s">
        <v>10437</v>
      </c>
      <c r="E883">
        <v>7</v>
      </c>
      <c r="F883" s="3" t="s">
        <v>11402</v>
      </c>
      <c r="G883">
        <v>1579.8340000000001</v>
      </c>
      <c r="H883" t="s">
        <v>10439</v>
      </c>
      <c r="I883" t="s">
        <v>9648</v>
      </c>
      <c r="J883" t="s">
        <v>9649</v>
      </c>
    </row>
    <row r="884" spans="2:10" hidden="1">
      <c r="B884" t="s">
        <v>7493</v>
      </c>
      <c r="C884" t="s">
        <v>10436</v>
      </c>
      <c r="D884" t="s">
        <v>10437</v>
      </c>
      <c r="E884">
        <v>14</v>
      </c>
      <c r="F884" s="3" t="s">
        <v>11403</v>
      </c>
      <c r="G884">
        <v>1.0409999999999999</v>
      </c>
      <c r="H884" t="s">
        <v>10439</v>
      </c>
      <c r="I884" t="s">
        <v>9650</v>
      </c>
      <c r="J884" t="s">
        <v>9651</v>
      </c>
    </row>
    <row r="885" spans="2:10" hidden="1">
      <c r="B885" t="s">
        <v>7494</v>
      </c>
      <c r="C885" t="s">
        <v>10436</v>
      </c>
      <c r="D885" t="s">
        <v>10437</v>
      </c>
      <c r="E885">
        <v>4</v>
      </c>
      <c r="F885" s="3" t="s">
        <v>11404</v>
      </c>
      <c r="G885">
        <v>5.476</v>
      </c>
      <c r="H885" t="s">
        <v>10439</v>
      </c>
      <c r="I885" t="s">
        <v>9652</v>
      </c>
      <c r="J885" t="s">
        <v>9653</v>
      </c>
    </row>
    <row r="886" spans="2:10" hidden="1">
      <c r="B886" t="s">
        <v>7495</v>
      </c>
      <c r="C886" t="s">
        <v>10440</v>
      </c>
      <c r="D886" t="s">
        <v>10437</v>
      </c>
      <c r="E886">
        <v>4</v>
      </c>
      <c r="F886" s="3" t="s">
        <v>11405</v>
      </c>
      <c r="G886">
        <v>7.6999999999999999E-2</v>
      </c>
      <c r="H886" t="s">
        <v>10439</v>
      </c>
      <c r="I886" t="s">
        <v>9654</v>
      </c>
      <c r="J886" t="s">
        <v>9655</v>
      </c>
    </row>
    <row r="887" spans="2:10" hidden="1">
      <c r="B887" t="s">
        <v>7496</v>
      </c>
      <c r="C887" t="s">
        <v>10436</v>
      </c>
      <c r="D887" t="s">
        <v>10437</v>
      </c>
      <c r="E887">
        <v>5</v>
      </c>
      <c r="F887" s="3" t="s">
        <v>11406</v>
      </c>
      <c r="G887">
        <v>2.5000000000000001E-2</v>
      </c>
      <c r="H887" t="s">
        <v>10439</v>
      </c>
      <c r="I887" t="s">
        <v>9656</v>
      </c>
      <c r="J887" t="s">
        <v>9657</v>
      </c>
    </row>
    <row r="888" spans="2:10" hidden="1">
      <c r="B888" t="s">
        <v>7497</v>
      </c>
      <c r="C888" t="s">
        <v>10436</v>
      </c>
      <c r="D888" t="s">
        <v>10437</v>
      </c>
      <c r="E888">
        <v>5</v>
      </c>
      <c r="F888" s="3" t="s">
        <v>11407</v>
      </c>
      <c r="G888">
        <v>0.109</v>
      </c>
      <c r="H888" t="s">
        <v>10439</v>
      </c>
      <c r="I888" t="s">
        <v>9658</v>
      </c>
      <c r="J888" t="s">
        <v>9659</v>
      </c>
    </row>
    <row r="889" spans="2:10" hidden="1">
      <c r="B889" t="s">
        <v>7498</v>
      </c>
      <c r="C889" t="s">
        <v>10440</v>
      </c>
      <c r="D889" t="s">
        <v>10437</v>
      </c>
      <c r="E889">
        <v>7</v>
      </c>
      <c r="F889" s="3" t="s">
        <v>11408</v>
      </c>
      <c r="G889">
        <v>1.381</v>
      </c>
      <c r="H889" t="s">
        <v>10439</v>
      </c>
      <c r="I889" t="s">
        <v>9660</v>
      </c>
      <c r="J889" t="s">
        <v>9661</v>
      </c>
    </row>
    <row r="890" spans="2:10" hidden="1">
      <c r="B890" t="s">
        <v>7499</v>
      </c>
      <c r="C890" t="s">
        <v>10440</v>
      </c>
      <c r="D890" t="s">
        <v>10437</v>
      </c>
      <c r="E890">
        <v>5</v>
      </c>
      <c r="F890" s="3" t="s">
        <v>11409</v>
      </c>
      <c r="G890">
        <v>0.19800000000000001</v>
      </c>
      <c r="H890" t="s">
        <v>10439</v>
      </c>
      <c r="I890" t="s">
        <v>9662</v>
      </c>
      <c r="J890" t="s">
        <v>9663</v>
      </c>
    </row>
    <row r="891" spans="2:10" hidden="1">
      <c r="B891" t="s">
        <v>7500</v>
      </c>
      <c r="C891" t="s">
        <v>10436</v>
      </c>
      <c r="D891" t="s">
        <v>10437</v>
      </c>
      <c r="E891">
        <v>4</v>
      </c>
      <c r="F891" s="3" t="s">
        <v>11410</v>
      </c>
      <c r="G891">
        <v>5.4269999999999996</v>
      </c>
      <c r="H891" t="s">
        <v>10439</v>
      </c>
      <c r="I891" t="s">
        <v>9664</v>
      </c>
      <c r="J891" t="s">
        <v>9665</v>
      </c>
    </row>
    <row r="892" spans="2:10" hidden="1">
      <c r="B892" t="s">
        <v>7501</v>
      </c>
      <c r="C892" t="s">
        <v>10440</v>
      </c>
      <c r="D892" t="s">
        <v>10437</v>
      </c>
      <c r="E892">
        <v>7</v>
      </c>
      <c r="F892" s="3" t="s">
        <v>11411</v>
      </c>
      <c r="G892">
        <v>0.115</v>
      </c>
      <c r="H892" t="s">
        <v>10439</v>
      </c>
      <c r="I892" t="s">
        <v>9666</v>
      </c>
      <c r="J892" t="s">
        <v>9667</v>
      </c>
    </row>
    <row r="893" spans="2:10" hidden="1">
      <c r="B893" t="s">
        <v>7502</v>
      </c>
      <c r="C893" t="s">
        <v>10436</v>
      </c>
      <c r="D893" t="s">
        <v>10437</v>
      </c>
      <c r="E893">
        <v>21</v>
      </c>
      <c r="F893" s="3" t="s">
        <v>11412</v>
      </c>
      <c r="G893">
        <v>30.736000000000001</v>
      </c>
      <c r="H893" t="s">
        <v>10439</v>
      </c>
      <c r="I893" t="s">
        <v>9668</v>
      </c>
      <c r="J893" t="s">
        <v>9669</v>
      </c>
    </row>
    <row r="894" spans="2:10" hidden="1">
      <c r="B894" t="s">
        <v>7503</v>
      </c>
      <c r="C894" t="s">
        <v>10436</v>
      </c>
      <c r="D894" t="s">
        <v>10437</v>
      </c>
      <c r="E894">
        <v>14</v>
      </c>
      <c r="F894" s="3" t="s">
        <v>11413</v>
      </c>
      <c r="G894">
        <v>2.7930000000000001</v>
      </c>
      <c r="H894" t="s">
        <v>10439</v>
      </c>
      <c r="I894" t="s">
        <v>9670</v>
      </c>
      <c r="J894" t="s">
        <v>9671</v>
      </c>
    </row>
    <row r="895" spans="2:10" hidden="1">
      <c r="B895" t="s">
        <v>7504</v>
      </c>
      <c r="C895" t="s">
        <v>10436</v>
      </c>
      <c r="D895" t="s">
        <v>10437</v>
      </c>
      <c r="E895">
        <v>4</v>
      </c>
      <c r="F895" s="3" t="s">
        <v>11414</v>
      </c>
      <c r="G895">
        <v>0.44</v>
      </c>
      <c r="H895" t="s">
        <v>10439</v>
      </c>
      <c r="I895" t="s">
        <v>9672</v>
      </c>
      <c r="J895" t="s">
        <v>9673</v>
      </c>
    </row>
    <row r="896" spans="2:10" hidden="1">
      <c r="B896" t="s">
        <v>7505</v>
      </c>
      <c r="C896" t="s">
        <v>10436</v>
      </c>
      <c r="D896" t="s">
        <v>10437</v>
      </c>
      <c r="E896">
        <v>7</v>
      </c>
      <c r="F896" s="3" t="s">
        <v>11415</v>
      </c>
      <c r="G896">
        <v>1.696</v>
      </c>
      <c r="H896" t="s">
        <v>10439</v>
      </c>
      <c r="I896" t="s">
        <v>9674</v>
      </c>
      <c r="J896" t="s">
        <v>9675</v>
      </c>
    </row>
    <row r="897" spans="2:10" hidden="1">
      <c r="B897" t="s">
        <v>7506</v>
      </c>
      <c r="C897" t="s">
        <v>10440</v>
      </c>
      <c r="D897" t="s">
        <v>10437</v>
      </c>
      <c r="E897">
        <v>6</v>
      </c>
      <c r="F897" s="3" t="s">
        <v>11416</v>
      </c>
      <c r="G897">
        <v>2.1339999999999999</v>
      </c>
      <c r="H897" t="s">
        <v>10439</v>
      </c>
      <c r="I897" t="s">
        <v>9676</v>
      </c>
      <c r="J897" t="s">
        <v>9677</v>
      </c>
    </row>
    <row r="898" spans="2:10" hidden="1">
      <c r="B898" t="s">
        <v>7507</v>
      </c>
      <c r="C898" t="s">
        <v>10436</v>
      </c>
      <c r="D898" t="s">
        <v>10437</v>
      </c>
      <c r="E898">
        <v>1</v>
      </c>
      <c r="F898" s="3" t="s">
        <v>11417</v>
      </c>
      <c r="G898">
        <v>0.71199999999999997</v>
      </c>
      <c r="H898" t="s">
        <v>10439</v>
      </c>
      <c r="I898" t="s">
        <v>9678</v>
      </c>
      <c r="J898" t="s">
        <v>9679</v>
      </c>
    </row>
    <row r="899" spans="2:10" hidden="1">
      <c r="B899" t="s">
        <v>7508</v>
      </c>
      <c r="C899" t="s">
        <v>10440</v>
      </c>
      <c r="D899" t="s">
        <v>10437</v>
      </c>
      <c r="E899">
        <v>12</v>
      </c>
      <c r="F899" s="3" t="s">
        <v>11418</v>
      </c>
      <c r="G899">
        <v>0.59199999999999997</v>
      </c>
      <c r="H899" t="s">
        <v>10439</v>
      </c>
      <c r="I899" t="s">
        <v>9680</v>
      </c>
      <c r="J899" t="s">
        <v>9681</v>
      </c>
    </row>
    <row r="900" spans="2:10" hidden="1">
      <c r="B900" t="s">
        <v>7509</v>
      </c>
      <c r="C900" t="s">
        <v>10436</v>
      </c>
      <c r="D900" t="s">
        <v>10437</v>
      </c>
      <c r="E900">
        <v>3</v>
      </c>
      <c r="F900" s="3" t="s">
        <v>11419</v>
      </c>
      <c r="G900">
        <v>0.152</v>
      </c>
      <c r="H900" t="s">
        <v>10439</v>
      </c>
      <c r="I900" t="s">
        <v>9682</v>
      </c>
      <c r="J900" t="s">
        <v>9683</v>
      </c>
    </row>
    <row r="901" spans="2:10" hidden="1">
      <c r="B901" t="s">
        <v>7510</v>
      </c>
      <c r="C901" t="s">
        <v>10440</v>
      </c>
      <c r="D901" t="s">
        <v>10437</v>
      </c>
      <c r="E901">
        <v>1</v>
      </c>
      <c r="F901" s="3" t="s">
        <v>11420</v>
      </c>
      <c r="G901">
        <v>7.5359999999999996</v>
      </c>
      <c r="H901" t="s">
        <v>10439</v>
      </c>
      <c r="I901" t="s">
        <v>9684</v>
      </c>
      <c r="J901" t="s">
        <v>9685</v>
      </c>
    </row>
    <row r="902" spans="2:10" hidden="1">
      <c r="B902" t="s">
        <v>7511</v>
      </c>
      <c r="C902" t="s">
        <v>10440</v>
      </c>
      <c r="D902" t="s">
        <v>10437</v>
      </c>
      <c r="E902">
        <v>8</v>
      </c>
      <c r="F902" s="3" t="s">
        <v>11421</v>
      </c>
      <c r="G902">
        <v>2.113</v>
      </c>
      <c r="H902" t="s">
        <v>10439</v>
      </c>
      <c r="I902" t="s">
        <v>9686</v>
      </c>
      <c r="J902" t="s">
        <v>9687</v>
      </c>
    </row>
    <row r="903" spans="2:10" hidden="1">
      <c r="B903" t="s">
        <v>7512</v>
      </c>
      <c r="C903" t="s">
        <v>10436</v>
      </c>
      <c r="D903" t="s">
        <v>10437</v>
      </c>
      <c r="E903">
        <v>1</v>
      </c>
      <c r="F903" s="3" t="s">
        <v>11422</v>
      </c>
      <c r="G903">
        <v>9.8740000000000006</v>
      </c>
      <c r="H903" t="s">
        <v>10439</v>
      </c>
      <c r="I903" t="s">
        <v>9688</v>
      </c>
      <c r="J903" t="s">
        <v>9689</v>
      </c>
    </row>
    <row r="904" spans="2:10" hidden="1">
      <c r="B904" t="s">
        <v>7513</v>
      </c>
      <c r="C904" t="s">
        <v>10436</v>
      </c>
      <c r="D904" t="s">
        <v>10437</v>
      </c>
      <c r="E904">
        <v>2</v>
      </c>
      <c r="F904" s="3" t="s">
        <v>11423</v>
      </c>
      <c r="G904">
        <v>3.8</v>
      </c>
      <c r="H904" t="s">
        <v>10439</v>
      </c>
      <c r="I904" t="s">
        <v>9690</v>
      </c>
      <c r="J904" t="s">
        <v>9691</v>
      </c>
    </row>
    <row r="905" spans="2:10" hidden="1">
      <c r="B905" t="s">
        <v>7514</v>
      </c>
      <c r="C905" t="s">
        <v>10440</v>
      </c>
      <c r="D905" t="s">
        <v>10437</v>
      </c>
      <c r="E905">
        <v>1</v>
      </c>
      <c r="F905" s="3" t="s">
        <v>11424</v>
      </c>
      <c r="G905">
        <v>1.135</v>
      </c>
      <c r="H905" t="s">
        <v>10439</v>
      </c>
      <c r="I905" t="s">
        <v>9692</v>
      </c>
      <c r="J905" t="s">
        <v>9693</v>
      </c>
    </row>
    <row r="906" spans="2:10" hidden="1">
      <c r="B906" t="s">
        <v>7515</v>
      </c>
      <c r="C906" t="s">
        <v>10436</v>
      </c>
      <c r="D906" t="s">
        <v>10437</v>
      </c>
      <c r="E906">
        <v>3</v>
      </c>
      <c r="F906" s="3" t="s">
        <v>11425</v>
      </c>
      <c r="G906">
        <v>30.106999999999999</v>
      </c>
      <c r="H906" t="s">
        <v>10439</v>
      </c>
      <c r="I906" t="s">
        <v>9694</v>
      </c>
      <c r="J906" t="s">
        <v>9695</v>
      </c>
    </row>
    <row r="907" spans="2:10" hidden="1">
      <c r="B907" t="s">
        <v>7516</v>
      </c>
      <c r="C907" t="s">
        <v>10440</v>
      </c>
      <c r="D907" t="s">
        <v>10437</v>
      </c>
      <c r="E907">
        <v>16</v>
      </c>
      <c r="F907" s="3" t="s">
        <v>11426</v>
      </c>
      <c r="G907">
        <v>0.26700000000000002</v>
      </c>
      <c r="H907" t="s">
        <v>10439</v>
      </c>
      <c r="I907" t="s">
        <v>9696</v>
      </c>
      <c r="J907" t="s">
        <v>9697</v>
      </c>
    </row>
    <row r="908" spans="2:10" hidden="1">
      <c r="B908" t="s">
        <v>7517</v>
      </c>
      <c r="C908" t="s">
        <v>10440</v>
      </c>
      <c r="D908" t="s">
        <v>10437</v>
      </c>
      <c r="E908">
        <v>9</v>
      </c>
      <c r="F908" s="3" t="s">
        <v>11427</v>
      </c>
      <c r="G908">
        <v>25.593</v>
      </c>
      <c r="H908" t="s">
        <v>10439</v>
      </c>
      <c r="I908" t="s">
        <v>9698</v>
      </c>
      <c r="J908" t="s">
        <v>9699</v>
      </c>
    </row>
    <row r="909" spans="2:10" hidden="1">
      <c r="B909" t="s">
        <v>7518</v>
      </c>
      <c r="C909" t="s">
        <v>10436</v>
      </c>
      <c r="D909" t="s">
        <v>10437</v>
      </c>
      <c r="E909">
        <v>17</v>
      </c>
      <c r="F909" s="3" t="s">
        <v>11428</v>
      </c>
      <c r="G909">
        <v>0.96599999999999997</v>
      </c>
      <c r="H909" t="s">
        <v>10439</v>
      </c>
      <c r="I909" t="s">
        <v>9700</v>
      </c>
      <c r="J909" t="s">
        <v>9701</v>
      </c>
    </row>
    <row r="910" spans="2:10" hidden="1">
      <c r="B910" t="s">
        <v>7519</v>
      </c>
      <c r="C910" t="s">
        <v>10440</v>
      </c>
      <c r="D910" t="s">
        <v>10437</v>
      </c>
      <c r="E910">
        <v>1</v>
      </c>
      <c r="F910" s="3" t="s">
        <v>11429</v>
      </c>
      <c r="G910">
        <v>0.11</v>
      </c>
      <c r="H910" t="s">
        <v>10439</v>
      </c>
      <c r="I910" t="s">
        <v>9702</v>
      </c>
      <c r="J910" t="s">
        <v>9703</v>
      </c>
    </row>
    <row r="911" spans="2:10" hidden="1">
      <c r="B911" t="s">
        <v>7520</v>
      </c>
      <c r="C911" t="s">
        <v>10440</v>
      </c>
      <c r="D911" t="s">
        <v>10437</v>
      </c>
      <c r="E911">
        <v>7</v>
      </c>
      <c r="F911" s="3" t="s">
        <v>11430</v>
      </c>
      <c r="G911">
        <v>1.764</v>
      </c>
      <c r="H911" t="s">
        <v>10439</v>
      </c>
      <c r="I911" t="s">
        <v>9704</v>
      </c>
      <c r="J911" t="s">
        <v>9705</v>
      </c>
    </row>
    <row r="912" spans="2:10" hidden="1">
      <c r="B912" t="s">
        <v>7521</v>
      </c>
      <c r="C912" t="s">
        <v>10436</v>
      </c>
      <c r="D912" t="s">
        <v>10437</v>
      </c>
      <c r="E912">
        <v>8</v>
      </c>
      <c r="F912" s="3" t="s">
        <v>11431</v>
      </c>
      <c r="G912">
        <v>2.234</v>
      </c>
      <c r="H912" t="s">
        <v>10439</v>
      </c>
      <c r="I912" t="s">
        <v>9706</v>
      </c>
      <c r="J912" t="s">
        <v>9707</v>
      </c>
    </row>
    <row r="913" spans="2:10" hidden="1">
      <c r="B913" t="s">
        <v>7522</v>
      </c>
      <c r="C913" t="s">
        <v>10440</v>
      </c>
      <c r="D913" t="s">
        <v>10437</v>
      </c>
      <c r="E913">
        <v>6</v>
      </c>
      <c r="F913" s="3" t="s">
        <v>11432</v>
      </c>
      <c r="G913">
        <v>44.1</v>
      </c>
      <c r="H913" t="s">
        <v>10439</v>
      </c>
      <c r="I913" t="s">
        <v>9708</v>
      </c>
      <c r="J913" t="s">
        <v>9709</v>
      </c>
    </row>
    <row r="914" spans="2:10" hidden="1">
      <c r="B914" t="s">
        <v>7523</v>
      </c>
      <c r="C914" t="s">
        <v>10440</v>
      </c>
      <c r="D914" t="s">
        <v>10437</v>
      </c>
      <c r="E914">
        <v>8</v>
      </c>
      <c r="F914" s="3" t="s">
        <v>11433</v>
      </c>
      <c r="G914">
        <v>1.4119999999999999</v>
      </c>
      <c r="H914" t="s">
        <v>10439</v>
      </c>
      <c r="I914" t="s">
        <v>9710</v>
      </c>
      <c r="J914" t="s">
        <v>9711</v>
      </c>
    </row>
    <row r="915" spans="2:10" hidden="1">
      <c r="B915" t="s">
        <v>7524</v>
      </c>
      <c r="C915" t="s">
        <v>10440</v>
      </c>
      <c r="D915" t="s">
        <v>10437</v>
      </c>
      <c r="E915">
        <v>22</v>
      </c>
      <c r="F915" s="3" t="s">
        <v>11434</v>
      </c>
      <c r="G915">
        <v>1.7999999999999999E-2</v>
      </c>
      <c r="H915" t="s">
        <v>10439</v>
      </c>
      <c r="I915" t="s">
        <v>9712</v>
      </c>
      <c r="J915" t="s">
        <v>9713</v>
      </c>
    </row>
    <row r="916" spans="2:10" hidden="1">
      <c r="B916" t="s">
        <v>7525</v>
      </c>
      <c r="C916" t="s">
        <v>10440</v>
      </c>
      <c r="D916" t="s">
        <v>10437</v>
      </c>
      <c r="E916">
        <v>8</v>
      </c>
      <c r="F916" s="3" t="s">
        <v>11435</v>
      </c>
      <c r="G916">
        <v>16.004000000000001</v>
      </c>
      <c r="H916" t="s">
        <v>10439</v>
      </c>
      <c r="I916" t="s">
        <v>9714</v>
      </c>
      <c r="J916" t="s">
        <v>9715</v>
      </c>
    </row>
    <row r="917" spans="2:10" hidden="1">
      <c r="B917" t="s">
        <v>7526</v>
      </c>
      <c r="C917" t="s">
        <v>10436</v>
      </c>
      <c r="D917" t="s">
        <v>10437</v>
      </c>
      <c r="E917">
        <v>2</v>
      </c>
      <c r="F917" s="3" t="s">
        <v>11436</v>
      </c>
      <c r="G917">
        <v>0.27400000000000002</v>
      </c>
      <c r="H917" t="s">
        <v>10439</v>
      </c>
      <c r="I917" t="s">
        <v>9716</v>
      </c>
      <c r="J917" t="s">
        <v>9717</v>
      </c>
    </row>
    <row r="918" spans="2:10" hidden="1">
      <c r="B918" t="s">
        <v>7527</v>
      </c>
      <c r="C918" t="s">
        <v>10436</v>
      </c>
      <c r="D918" t="s">
        <v>10437</v>
      </c>
      <c r="E918">
        <v>5</v>
      </c>
      <c r="F918" s="3" t="s">
        <v>11437</v>
      </c>
      <c r="G918">
        <v>4.1550000000000002</v>
      </c>
      <c r="H918" t="s">
        <v>10439</v>
      </c>
      <c r="I918" t="s">
        <v>9718</v>
      </c>
      <c r="J918" t="s">
        <v>9719</v>
      </c>
    </row>
    <row r="919" spans="2:10" hidden="1">
      <c r="B919" t="s">
        <v>7528</v>
      </c>
      <c r="C919" t="s">
        <v>10436</v>
      </c>
      <c r="D919" t="s">
        <v>10437</v>
      </c>
      <c r="E919">
        <v>9</v>
      </c>
      <c r="F919" s="3" t="s">
        <v>11438</v>
      </c>
      <c r="G919">
        <v>4.6260000000000003</v>
      </c>
      <c r="H919" t="s">
        <v>10439</v>
      </c>
      <c r="I919" t="s">
        <v>9720</v>
      </c>
      <c r="J919" t="s">
        <v>9721</v>
      </c>
    </row>
    <row r="920" spans="2:10" hidden="1">
      <c r="B920" t="s">
        <v>7529</v>
      </c>
      <c r="C920" t="s">
        <v>10436</v>
      </c>
      <c r="D920" t="s">
        <v>10437</v>
      </c>
      <c r="E920">
        <v>1</v>
      </c>
      <c r="F920" s="3" t="s">
        <v>11439</v>
      </c>
      <c r="G920">
        <v>0.154</v>
      </c>
      <c r="H920" t="s">
        <v>10439</v>
      </c>
      <c r="I920" t="s">
        <v>9722</v>
      </c>
      <c r="J920" t="s">
        <v>9723</v>
      </c>
    </row>
    <row r="921" spans="2:10" hidden="1">
      <c r="B921" t="s">
        <v>7530</v>
      </c>
      <c r="C921" t="s">
        <v>10436</v>
      </c>
      <c r="D921" t="s">
        <v>10437</v>
      </c>
      <c r="E921">
        <v>1</v>
      </c>
      <c r="F921" s="3" t="s">
        <v>11175</v>
      </c>
      <c r="G921">
        <v>16.981000000000002</v>
      </c>
      <c r="H921" t="s">
        <v>10439</v>
      </c>
      <c r="I921" t="s">
        <v>9724</v>
      </c>
      <c r="J921" t="s">
        <v>9725</v>
      </c>
    </row>
    <row r="922" spans="2:10" hidden="1">
      <c r="B922" t="s">
        <v>7531</v>
      </c>
      <c r="C922" t="s">
        <v>10436</v>
      </c>
      <c r="D922" t="s">
        <v>10437</v>
      </c>
      <c r="E922">
        <v>12</v>
      </c>
      <c r="F922" s="3" t="s">
        <v>11440</v>
      </c>
      <c r="G922">
        <v>3.5999999999999997E-2</v>
      </c>
      <c r="H922" t="s">
        <v>10439</v>
      </c>
      <c r="I922" t="s">
        <v>9726</v>
      </c>
      <c r="J922" t="s">
        <v>9727</v>
      </c>
    </row>
    <row r="923" spans="2:10" hidden="1">
      <c r="B923" t="s">
        <v>7532</v>
      </c>
      <c r="C923" t="s">
        <v>10436</v>
      </c>
      <c r="D923" t="s">
        <v>10437</v>
      </c>
      <c r="E923">
        <v>2</v>
      </c>
      <c r="F923" s="3" t="s">
        <v>11441</v>
      </c>
      <c r="G923">
        <v>1.4750000000000001</v>
      </c>
      <c r="H923" t="s">
        <v>10439</v>
      </c>
      <c r="I923" t="s">
        <v>9728</v>
      </c>
      <c r="J923" t="s">
        <v>9729</v>
      </c>
    </row>
    <row r="924" spans="2:10" hidden="1">
      <c r="B924" t="s">
        <v>7533</v>
      </c>
      <c r="C924" t="s">
        <v>10436</v>
      </c>
      <c r="D924" t="s">
        <v>10437</v>
      </c>
      <c r="E924">
        <v>4</v>
      </c>
      <c r="F924" s="3" t="s">
        <v>11442</v>
      </c>
      <c r="G924">
        <v>3.871</v>
      </c>
      <c r="H924" t="s">
        <v>10439</v>
      </c>
      <c r="I924" t="s">
        <v>9730</v>
      </c>
      <c r="J924" t="s">
        <v>9731</v>
      </c>
    </row>
    <row r="925" spans="2:10" hidden="1">
      <c r="B925" t="s">
        <v>7534</v>
      </c>
      <c r="C925" t="s">
        <v>10436</v>
      </c>
      <c r="D925" t="s">
        <v>10437</v>
      </c>
      <c r="E925">
        <v>3</v>
      </c>
      <c r="F925" s="3" t="s">
        <v>11443</v>
      </c>
      <c r="G925">
        <v>0.36499999999999999</v>
      </c>
      <c r="H925" t="s">
        <v>10439</v>
      </c>
      <c r="I925" t="s">
        <v>9732</v>
      </c>
      <c r="J925" t="s">
        <v>9733</v>
      </c>
    </row>
    <row r="926" spans="2:10" hidden="1">
      <c r="B926" t="s">
        <v>7535</v>
      </c>
      <c r="C926" t="s">
        <v>10436</v>
      </c>
      <c r="D926" t="s">
        <v>10437</v>
      </c>
      <c r="E926">
        <v>3</v>
      </c>
      <c r="F926" s="3" t="s">
        <v>11444</v>
      </c>
      <c r="G926">
        <v>1.7000000000000001E-2</v>
      </c>
      <c r="H926" t="s">
        <v>10439</v>
      </c>
      <c r="I926" t="s">
        <v>9734</v>
      </c>
      <c r="J926" t="s">
        <v>9735</v>
      </c>
    </row>
    <row r="927" spans="2:10" hidden="1">
      <c r="B927" t="s">
        <v>7536</v>
      </c>
      <c r="C927" t="s">
        <v>10436</v>
      </c>
      <c r="D927" t="s">
        <v>10437</v>
      </c>
      <c r="E927">
        <v>4</v>
      </c>
      <c r="F927" s="3" t="s">
        <v>11445</v>
      </c>
      <c r="G927">
        <v>7.9580000000000002</v>
      </c>
      <c r="H927" t="s">
        <v>10439</v>
      </c>
      <c r="I927" t="s">
        <v>9736</v>
      </c>
      <c r="J927" t="s">
        <v>9737</v>
      </c>
    </row>
    <row r="928" spans="2:10" hidden="1">
      <c r="B928" t="s">
        <v>7537</v>
      </c>
      <c r="C928" t="s">
        <v>10436</v>
      </c>
      <c r="D928" t="s">
        <v>10437</v>
      </c>
      <c r="E928">
        <v>12</v>
      </c>
      <c r="F928" s="3" t="s">
        <v>11446</v>
      </c>
      <c r="G928">
        <v>3.5000000000000003E-2</v>
      </c>
      <c r="H928" t="s">
        <v>10439</v>
      </c>
      <c r="I928" t="s">
        <v>9738</v>
      </c>
      <c r="J928" t="s">
        <v>9739</v>
      </c>
    </row>
    <row r="929" spans="2:10" hidden="1">
      <c r="B929" t="s">
        <v>7538</v>
      </c>
      <c r="C929" t="s">
        <v>10440</v>
      </c>
      <c r="D929" t="s">
        <v>10437</v>
      </c>
      <c r="E929">
        <v>5</v>
      </c>
      <c r="F929" s="3" t="s">
        <v>11447</v>
      </c>
      <c r="G929">
        <v>0.182</v>
      </c>
      <c r="H929" t="s">
        <v>10439</v>
      </c>
      <c r="I929" t="s">
        <v>9740</v>
      </c>
      <c r="J929" t="s">
        <v>9741</v>
      </c>
    </row>
    <row r="930" spans="2:10" hidden="1">
      <c r="B930" t="s">
        <v>7539</v>
      </c>
      <c r="C930" t="s">
        <v>10436</v>
      </c>
      <c r="D930" t="s">
        <v>10437</v>
      </c>
      <c r="E930">
        <v>6</v>
      </c>
      <c r="F930" s="3" t="s">
        <v>11448</v>
      </c>
      <c r="G930">
        <v>3.2330000000000001</v>
      </c>
      <c r="H930" t="s">
        <v>10439</v>
      </c>
      <c r="I930" t="s">
        <v>9742</v>
      </c>
      <c r="J930" t="s">
        <v>9743</v>
      </c>
    </row>
    <row r="931" spans="2:10" hidden="1">
      <c r="B931" t="s">
        <v>7540</v>
      </c>
      <c r="C931" t="s">
        <v>10436</v>
      </c>
      <c r="D931" t="s">
        <v>10437</v>
      </c>
      <c r="E931">
        <v>1</v>
      </c>
      <c r="F931" s="3" t="s">
        <v>11449</v>
      </c>
      <c r="G931">
        <v>0.21199999999999999</v>
      </c>
      <c r="H931" t="s">
        <v>10439</v>
      </c>
      <c r="I931" t="s">
        <v>9744</v>
      </c>
      <c r="J931" t="s">
        <v>9745</v>
      </c>
    </row>
    <row r="932" spans="2:10" hidden="1">
      <c r="B932" t="s">
        <v>7541</v>
      </c>
      <c r="C932" t="s">
        <v>10436</v>
      </c>
      <c r="D932" t="s">
        <v>10437</v>
      </c>
      <c r="E932">
        <v>2</v>
      </c>
      <c r="F932" s="3" t="s">
        <v>11450</v>
      </c>
      <c r="G932">
        <v>1.7090000000000001</v>
      </c>
      <c r="H932" t="s">
        <v>10439</v>
      </c>
      <c r="I932" t="s">
        <v>9746</v>
      </c>
      <c r="J932" t="s">
        <v>9747</v>
      </c>
    </row>
    <row r="933" spans="2:10" hidden="1">
      <c r="B933" t="s">
        <v>7542</v>
      </c>
      <c r="C933" t="s">
        <v>10436</v>
      </c>
      <c r="D933" t="s">
        <v>10700</v>
      </c>
      <c r="E933">
        <v>2</v>
      </c>
      <c r="F933" s="3" t="s">
        <v>11451</v>
      </c>
      <c r="G933">
        <v>234.93</v>
      </c>
      <c r="H933" t="s">
        <v>11452</v>
      </c>
      <c r="I933" t="s">
        <v>9748</v>
      </c>
      <c r="J933" t="s">
        <v>9749</v>
      </c>
    </row>
    <row r="934" spans="2:10" hidden="1">
      <c r="B934" t="s">
        <v>7543</v>
      </c>
      <c r="C934" t="s">
        <v>10440</v>
      </c>
      <c r="D934" t="s">
        <v>10437</v>
      </c>
      <c r="E934">
        <v>1</v>
      </c>
      <c r="F934" s="3" t="s">
        <v>11453</v>
      </c>
      <c r="G934">
        <v>9.9000000000000005E-2</v>
      </c>
      <c r="H934" t="s">
        <v>10439</v>
      </c>
      <c r="I934" t="s">
        <v>9750</v>
      </c>
      <c r="J934" t="s">
        <v>9751</v>
      </c>
    </row>
    <row r="935" spans="2:10" hidden="1">
      <c r="B935" t="s">
        <v>7544</v>
      </c>
      <c r="C935" t="s">
        <v>10440</v>
      </c>
      <c r="D935" t="s">
        <v>10437</v>
      </c>
      <c r="E935">
        <v>14</v>
      </c>
      <c r="F935" s="3" t="s">
        <v>11454</v>
      </c>
      <c r="G935">
        <v>1.212</v>
      </c>
      <c r="H935" t="s">
        <v>10439</v>
      </c>
      <c r="I935" t="s">
        <v>9752</v>
      </c>
      <c r="J935" t="s">
        <v>9753</v>
      </c>
    </row>
    <row r="936" spans="2:10" hidden="1">
      <c r="B936" t="s">
        <v>7545</v>
      </c>
      <c r="C936" t="s">
        <v>10436</v>
      </c>
      <c r="D936" t="s">
        <v>10437</v>
      </c>
      <c r="E936">
        <v>2</v>
      </c>
      <c r="F936" s="3" t="s">
        <v>11455</v>
      </c>
      <c r="G936">
        <v>24.492999999999999</v>
      </c>
      <c r="H936" t="s">
        <v>10439</v>
      </c>
      <c r="I936" t="s">
        <v>9754</v>
      </c>
      <c r="J936" t="s">
        <v>9755</v>
      </c>
    </row>
    <row r="937" spans="2:10" hidden="1">
      <c r="B937" t="s">
        <v>7546</v>
      </c>
      <c r="C937" t="s">
        <v>10440</v>
      </c>
      <c r="D937" t="s">
        <v>10437</v>
      </c>
      <c r="E937">
        <v>2</v>
      </c>
      <c r="F937" s="3" t="s">
        <v>11456</v>
      </c>
      <c r="G937">
        <v>1.492</v>
      </c>
      <c r="H937" t="s">
        <v>10439</v>
      </c>
      <c r="I937" t="s">
        <v>9756</v>
      </c>
      <c r="J937" t="s">
        <v>9757</v>
      </c>
    </row>
    <row r="938" spans="2:10" hidden="1">
      <c r="B938" t="s">
        <v>7547</v>
      </c>
      <c r="C938" t="s">
        <v>10436</v>
      </c>
      <c r="D938" t="s">
        <v>10437</v>
      </c>
      <c r="E938">
        <v>1</v>
      </c>
      <c r="F938" s="3" t="s">
        <v>11457</v>
      </c>
      <c r="G938">
        <v>2.9000000000000001E-2</v>
      </c>
      <c r="H938" t="s">
        <v>10439</v>
      </c>
      <c r="I938" t="s">
        <v>9758</v>
      </c>
      <c r="J938" t="s">
        <v>9759</v>
      </c>
    </row>
    <row r="939" spans="2:10" hidden="1">
      <c r="B939" t="s">
        <v>7548</v>
      </c>
      <c r="C939" t="s">
        <v>10440</v>
      </c>
      <c r="D939" t="s">
        <v>10437</v>
      </c>
      <c r="E939">
        <v>6</v>
      </c>
      <c r="F939" s="3" t="s">
        <v>11458</v>
      </c>
      <c r="G939">
        <v>0.16300000000000001</v>
      </c>
      <c r="H939" t="s">
        <v>10439</v>
      </c>
      <c r="I939" t="s">
        <v>9760</v>
      </c>
      <c r="J939" t="s">
        <v>9761</v>
      </c>
    </row>
    <row r="940" spans="2:10" hidden="1">
      <c r="B940" t="s">
        <v>7549</v>
      </c>
      <c r="C940" t="s">
        <v>10436</v>
      </c>
      <c r="D940" t="s">
        <v>10437</v>
      </c>
      <c r="E940">
        <v>2</v>
      </c>
      <c r="F940" s="3" t="s">
        <v>11459</v>
      </c>
      <c r="G940">
        <v>0.45400000000000001</v>
      </c>
      <c r="H940" t="s">
        <v>10439</v>
      </c>
      <c r="I940" t="s">
        <v>9762</v>
      </c>
      <c r="J940" t="s">
        <v>9763</v>
      </c>
    </row>
    <row r="941" spans="2:10" hidden="1">
      <c r="B941" t="s">
        <v>7550</v>
      </c>
      <c r="C941" t="s">
        <v>10436</v>
      </c>
      <c r="D941" t="s">
        <v>10437</v>
      </c>
      <c r="E941">
        <v>1</v>
      </c>
      <c r="F941" s="3" t="s">
        <v>11175</v>
      </c>
      <c r="G941">
        <v>5.5E-2</v>
      </c>
      <c r="H941" t="s">
        <v>10439</v>
      </c>
      <c r="I941" t="s">
        <v>9764</v>
      </c>
      <c r="J941" t="s">
        <v>9765</v>
      </c>
    </row>
    <row r="942" spans="2:10" hidden="1">
      <c r="B942" t="s">
        <v>7551</v>
      </c>
      <c r="C942" t="s">
        <v>10436</v>
      </c>
      <c r="D942" t="s">
        <v>10437</v>
      </c>
      <c r="E942">
        <v>11</v>
      </c>
      <c r="F942" s="3" t="s">
        <v>11460</v>
      </c>
      <c r="G942">
        <v>0.252</v>
      </c>
      <c r="H942" t="s">
        <v>10439</v>
      </c>
      <c r="I942" t="s">
        <v>9766</v>
      </c>
      <c r="J942" t="s">
        <v>9767</v>
      </c>
    </row>
    <row r="943" spans="2:10" hidden="1">
      <c r="B943" t="s">
        <v>7552</v>
      </c>
      <c r="C943" t="s">
        <v>10440</v>
      </c>
      <c r="D943" t="s">
        <v>10437</v>
      </c>
      <c r="E943">
        <v>8</v>
      </c>
      <c r="F943" s="3" t="s">
        <v>11461</v>
      </c>
      <c r="G943">
        <v>0.24199999999999999</v>
      </c>
      <c r="H943" t="s">
        <v>10439</v>
      </c>
      <c r="I943" t="s">
        <v>9768</v>
      </c>
      <c r="J943" t="s">
        <v>9769</v>
      </c>
    </row>
    <row r="944" spans="2:10" hidden="1">
      <c r="B944" t="s">
        <v>7553</v>
      </c>
      <c r="C944" t="s">
        <v>10436</v>
      </c>
      <c r="D944" t="s">
        <v>10437</v>
      </c>
      <c r="E944">
        <v>1</v>
      </c>
      <c r="F944" s="3" t="s">
        <v>11462</v>
      </c>
      <c r="G944">
        <v>2.8000000000000001E-2</v>
      </c>
      <c r="H944" t="s">
        <v>10439</v>
      </c>
      <c r="I944" t="s">
        <v>9770</v>
      </c>
      <c r="J944" t="s">
        <v>9771</v>
      </c>
    </row>
    <row r="945" spans="2:10" hidden="1">
      <c r="B945" t="s">
        <v>7554</v>
      </c>
      <c r="C945" t="s">
        <v>10440</v>
      </c>
      <c r="D945" t="s">
        <v>10437</v>
      </c>
      <c r="E945">
        <v>1</v>
      </c>
      <c r="F945" s="3" t="s">
        <v>11463</v>
      </c>
      <c r="G945">
        <v>1E-3</v>
      </c>
      <c r="H945" t="s">
        <v>10439</v>
      </c>
      <c r="I945" t="s">
        <v>9772</v>
      </c>
      <c r="J945" t="s">
        <v>9773</v>
      </c>
    </row>
    <row r="946" spans="2:10" hidden="1">
      <c r="B946" t="s">
        <v>7555</v>
      </c>
      <c r="C946" t="s">
        <v>10436</v>
      </c>
      <c r="D946" t="s">
        <v>10437</v>
      </c>
      <c r="E946">
        <v>1</v>
      </c>
      <c r="F946" s="3" t="s">
        <v>11464</v>
      </c>
      <c r="G946">
        <v>10.519</v>
      </c>
      <c r="H946" t="s">
        <v>10439</v>
      </c>
      <c r="I946" t="s">
        <v>9774</v>
      </c>
      <c r="J946" t="s">
        <v>9775</v>
      </c>
    </row>
    <row r="947" spans="2:10" hidden="1">
      <c r="B947" t="s">
        <v>7556</v>
      </c>
      <c r="C947" t="s">
        <v>10440</v>
      </c>
      <c r="D947" t="s">
        <v>10437</v>
      </c>
      <c r="E947">
        <v>6</v>
      </c>
      <c r="F947" s="3" t="s">
        <v>11465</v>
      </c>
      <c r="G947">
        <v>5.5E-2</v>
      </c>
      <c r="H947" t="s">
        <v>10439</v>
      </c>
      <c r="I947" t="s">
        <v>9776</v>
      </c>
      <c r="J947" t="s">
        <v>9777</v>
      </c>
    </row>
    <row r="948" spans="2:10" hidden="1">
      <c r="B948" t="s">
        <v>7557</v>
      </c>
      <c r="C948" t="s">
        <v>10440</v>
      </c>
      <c r="D948" t="s">
        <v>10437</v>
      </c>
      <c r="E948">
        <v>2</v>
      </c>
      <c r="F948" s="3" t="s">
        <v>11466</v>
      </c>
      <c r="G948">
        <v>0.26400000000000001</v>
      </c>
      <c r="H948" t="s">
        <v>10439</v>
      </c>
      <c r="I948" t="s">
        <v>9778</v>
      </c>
      <c r="J948" t="s">
        <v>9779</v>
      </c>
    </row>
    <row r="949" spans="2:10" hidden="1">
      <c r="B949" t="s">
        <v>7558</v>
      </c>
      <c r="C949" t="s">
        <v>10440</v>
      </c>
      <c r="D949" t="s">
        <v>10437</v>
      </c>
      <c r="E949">
        <v>1</v>
      </c>
      <c r="F949" s="3" t="s">
        <v>11467</v>
      </c>
      <c r="G949">
        <v>0.47199999999999998</v>
      </c>
      <c r="H949" t="s">
        <v>10439</v>
      </c>
      <c r="I949" t="s">
        <v>9780</v>
      </c>
      <c r="J949" t="s">
        <v>9781</v>
      </c>
    </row>
    <row r="950" spans="2:10" hidden="1">
      <c r="B950" t="s">
        <v>7559</v>
      </c>
      <c r="C950" t="s">
        <v>10436</v>
      </c>
      <c r="D950" t="s">
        <v>10437</v>
      </c>
      <c r="E950">
        <v>12</v>
      </c>
      <c r="F950" s="3" t="s">
        <v>11468</v>
      </c>
      <c r="G950">
        <v>14.042999999999999</v>
      </c>
      <c r="H950" t="s">
        <v>10439</v>
      </c>
      <c r="I950" t="s">
        <v>9782</v>
      </c>
      <c r="J950" t="s">
        <v>9783</v>
      </c>
    </row>
    <row r="951" spans="2:10" hidden="1">
      <c r="B951" t="s">
        <v>7560</v>
      </c>
      <c r="C951" t="s">
        <v>10436</v>
      </c>
      <c r="D951" t="s">
        <v>10437</v>
      </c>
      <c r="E951">
        <v>3</v>
      </c>
      <c r="F951" s="3" t="s">
        <v>11469</v>
      </c>
      <c r="G951">
        <v>1.5880000000000001</v>
      </c>
      <c r="H951" t="s">
        <v>10439</v>
      </c>
      <c r="I951" t="s">
        <v>9784</v>
      </c>
      <c r="J951" t="s">
        <v>9785</v>
      </c>
    </row>
    <row r="952" spans="2:10" hidden="1">
      <c r="B952" t="s">
        <v>7561</v>
      </c>
      <c r="C952" t="s">
        <v>10436</v>
      </c>
      <c r="D952" t="s">
        <v>10437</v>
      </c>
      <c r="E952">
        <v>10</v>
      </c>
      <c r="F952" s="3" t="s">
        <v>11470</v>
      </c>
      <c r="G952">
        <v>4.8970000000000002</v>
      </c>
      <c r="H952" t="s">
        <v>10439</v>
      </c>
      <c r="I952" t="s">
        <v>9786</v>
      </c>
      <c r="J952" t="s">
        <v>9787</v>
      </c>
    </row>
    <row r="953" spans="2:10" hidden="1">
      <c r="B953" t="s">
        <v>7562</v>
      </c>
      <c r="C953" t="s">
        <v>10436</v>
      </c>
      <c r="D953" t="s">
        <v>10437</v>
      </c>
      <c r="E953">
        <v>4</v>
      </c>
      <c r="F953" s="3" t="s">
        <v>11471</v>
      </c>
      <c r="G953">
        <v>1.9E-2</v>
      </c>
      <c r="H953" t="s">
        <v>10439</v>
      </c>
      <c r="I953" t="s">
        <v>9788</v>
      </c>
      <c r="J953" t="s">
        <v>9789</v>
      </c>
    </row>
    <row r="954" spans="2:10" hidden="1">
      <c r="B954" t="s">
        <v>7563</v>
      </c>
      <c r="C954" t="s">
        <v>10440</v>
      </c>
      <c r="D954" t="s">
        <v>10437</v>
      </c>
      <c r="E954">
        <v>4</v>
      </c>
      <c r="F954" s="3" t="s">
        <v>11472</v>
      </c>
      <c r="G954">
        <v>2.903</v>
      </c>
      <c r="H954" t="s">
        <v>10439</v>
      </c>
      <c r="I954" t="s">
        <v>9790</v>
      </c>
      <c r="J954" t="s">
        <v>9791</v>
      </c>
    </row>
    <row r="955" spans="2:10" hidden="1">
      <c r="B955" t="s">
        <v>7564</v>
      </c>
      <c r="C955" t="s">
        <v>10436</v>
      </c>
      <c r="D955" t="s">
        <v>10437</v>
      </c>
      <c r="E955">
        <v>1</v>
      </c>
      <c r="F955" s="3" t="s">
        <v>11473</v>
      </c>
      <c r="G955">
        <v>18.885999999999999</v>
      </c>
      <c r="H955" t="s">
        <v>10439</v>
      </c>
      <c r="I955" t="s">
        <v>9792</v>
      </c>
      <c r="J955" t="s">
        <v>9793</v>
      </c>
    </row>
    <row r="956" spans="2:10" hidden="1">
      <c r="B956" t="s">
        <v>7565</v>
      </c>
      <c r="C956" t="s">
        <v>10436</v>
      </c>
      <c r="D956" t="s">
        <v>10437</v>
      </c>
      <c r="E956">
        <v>1</v>
      </c>
      <c r="F956" s="3" t="s">
        <v>11474</v>
      </c>
      <c r="G956">
        <v>0.433</v>
      </c>
      <c r="H956" t="s">
        <v>10439</v>
      </c>
      <c r="I956" t="s">
        <v>9794</v>
      </c>
      <c r="J956" t="s">
        <v>9795</v>
      </c>
    </row>
    <row r="957" spans="2:10" hidden="1">
      <c r="B957" t="s">
        <v>7566</v>
      </c>
      <c r="C957" t="s">
        <v>10436</v>
      </c>
      <c r="D957" t="s">
        <v>10437</v>
      </c>
      <c r="E957">
        <v>2</v>
      </c>
      <c r="F957" s="3" t="s">
        <v>11475</v>
      </c>
      <c r="G957">
        <v>0.16400000000000001</v>
      </c>
      <c r="H957" t="s">
        <v>10439</v>
      </c>
      <c r="I957" t="s">
        <v>9796</v>
      </c>
      <c r="J957" t="s">
        <v>9797</v>
      </c>
    </row>
    <row r="958" spans="2:10" hidden="1">
      <c r="B958" t="s">
        <v>7567</v>
      </c>
      <c r="C958" t="s">
        <v>10440</v>
      </c>
      <c r="D958" t="s">
        <v>10437</v>
      </c>
      <c r="E958">
        <v>6</v>
      </c>
      <c r="F958" s="3" t="s">
        <v>11476</v>
      </c>
      <c r="G958">
        <v>10.678000000000001</v>
      </c>
      <c r="H958" t="s">
        <v>10439</v>
      </c>
      <c r="I958" t="s">
        <v>9798</v>
      </c>
      <c r="J958" t="s">
        <v>9799</v>
      </c>
    </row>
    <row r="959" spans="2:10" hidden="1">
      <c r="B959" t="s">
        <v>7568</v>
      </c>
      <c r="C959" t="s">
        <v>10440</v>
      </c>
      <c r="D959" t="s">
        <v>10437</v>
      </c>
      <c r="E959">
        <v>1</v>
      </c>
      <c r="F959" s="3" t="s">
        <v>11477</v>
      </c>
      <c r="G959">
        <v>5.0000000000000001E-3</v>
      </c>
      <c r="H959" t="s">
        <v>10439</v>
      </c>
      <c r="I959" t="s">
        <v>9800</v>
      </c>
      <c r="J959" t="s">
        <v>9801</v>
      </c>
    </row>
    <row r="960" spans="2:10" hidden="1">
      <c r="B960" t="s">
        <v>7569</v>
      </c>
      <c r="C960" t="s">
        <v>10436</v>
      </c>
      <c r="D960" t="s">
        <v>10437</v>
      </c>
      <c r="E960">
        <v>6</v>
      </c>
      <c r="F960" s="3" t="s">
        <v>11478</v>
      </c>
      <c r="G960">
        <v>7.5339999999999998</v>
      </c>
      <c r="H960" t="s">
        <v>10439</v>
      </c>
      <c r="I960" t="s">
        <v>9802</v>
      </c>
      <c r="J960" t="s">
        <v>9803</v>
      </c>
    </row>
    <row r="961" spans="2:10" hidden="1">
      <c r="B961" t="s">
        <v>7570</v>
      </c>
      <c r="C961" t="s">
        <v>10440</v>
      </c>
      <c r="D961" t="s">
        <v>10437</v>
      </c>
      <c r="E961">
        <v>6</v>
      </c>
      <c r="F961" s="3" t="s">
        <v>11479</v>
      </c>
      <c r="G961">
        <v>0.19700000000000001</v>
      </c>
      <c r="H961" t="s">
        <v>10439</v>
      </c>
      <c r="I961" t="s">
        <v>9804</v>
      </c>
      <c r="J961" t="s">
        <v>9805</v>
      </c>
    </row>
    <row r="962" spans="2:10" hidden="1">
      <c r="B962" t="s">
        <v>7571</v>
      </c>
      <c r="C962" t="s">
        <v>10440</v>
      </c>
      <c r="D962" t="s">
        <v>10437</v>
      </c>
      <c r="E962">
        <v>17</v>
      </c>
      <c r="F962" s="3" t="s">
        <v>11480</v>
      </c>
      <c r="G962">
        <v>96.653000000000006</v>
      </c>
      <c r="H962" t="s">
        <v>10439</v>
      </c>
      <c r="I962" t="s">
        <v>9806</v>
      </c>
      <c r="J962" t="s">
        <v>9807</v>
      </c>
    </row>
    <row r="963" spans="2:10" hidden="1">
      <c r="B963" t="s">
        <v>7572</v>
      </c>
      <c r="C963" t="s">
        <v>10440</v>
      </c>
      <c r="D963" t="s">
        <v>10437</v>
      </c>
      <c r="E963">
        <v>8</v>
      </c>
      <c r="F963" s="3" t="s">
        <v>11481</v>
      </c>
      <c r="G963">
        <v>8.7999999999999995E-2</v>
      </c>
      <c r="H963" t="s">
        <v>10439</v>
      </c>
      <c r="I963" t="s">
        <v>9808</v>
      </c>
      <c r="J963" t="s">
        <v>9809</v>
      </c>
    </row>
    <row r="964" spans="2:10" hidden="1">
      <c r="B964" t="s">
        <v>7573</v>
      </c>
      <c r="C964" t="s">
        <v>10436</v>
      </c>
      <c r="D964" t="s">
        <v>10437</v>
      </c>
      <c r="E964">
        <v>16</v>
      </c>
      <c r="F964" s="3" t="s">
        <v>11482</v>
      </c>
      <c r="G964">
        <v>9.5830000000000002</v>
      </c>
      <c r="H964" t="s">
        <v>10439</v>
      </c>
      <c r="I964" t="s">
        <v>9810</v>
      </c>
      <c r="J964" t="s">
        <v>9811</v>
      </c>
    </row>
    <row r="965" spans="2:10" hidden="1">
      <c r="B965" t="s">
        <v>7574</v>
      </c>
      <c r="C965" t="s">
        <v>10440</v>
      </c>
      <c r="D965" t="s">
        <v>10437</v>
      </c>
      <c r="E965">
        <v>3</v>
      </c>
      <c r="F965" s="3" t="s">
        <v>11483</v>
      </c>
      <c r="G965">
        <v>0.38500000000000001</v>
      </c>
      <c r="H965" t="s">
        <v>10439</v>
      </c>
      <c r="I965" t="s">
        <v>9812</v>
      </c>
      <c r="J965" t="s">
        <v>9813</v>
      </c>
    </row>
    <row r="966" spans="2:10" hidden="1">
      <c r="B966" t="s">
        <v>7575</v>
      </c>
      <c r="C966" t="s">
        <v>10440</v>
      </c>
      <c r="D966" t="s">
        <v>10437</v>
      </c>
      <c r="E966">
        <v>9</v>
      </c>
      <c r="F966" s="3" t="s">
        <v>11484</v>
      </c>
      <c r="G966">
        <v>5.9290000000000003</v>
      </c>
      <c r="H966" t="s">
        <v>10439</v>
      </c>
      <c r="I966" t="s">
        <v>9814</v>
      </c>
      <c r="J966" t="s">
        <v>9815</v>
      </c>
    </row>
    <row r="967" spans="2:10" hidden="1">
      <c r="B967" t="s">
        <v>7576</v>
      </c>
      <c r="C967" t="s">
        <v>10440</v>
      </c>
      <c r="D967" t="s">
        <v>10437</v>
      </c>
      <c r="E967">
        <v>2</v>
      </c>
      <c r="F967" s="3" t="s">
        <v>11485</v>
      </c>
      <c r="G967">
        <v>98.16</v>
      </c>
      <c r="H967" t="s">
        <v>10439</v>
      </c>
      <c r="I967" t="s">
        <v>9816</v>
      </c>
      <c r="J967" t="s">
        <v>9817</v>
      </c>
    </row>
    <row r="968" spans="2:10" hidden="1">
      <c r="B968" t="s">
        <v>7577</v>
      </c>
      <c r="C968" t="s">
        <v>10440</v>
      </c>
      <c r="D968" t="s">
        <v>10437</v>
      </c>
      <c r="E968">
        <v>1</v>
      </c>
      <c r="F968" s="3" t="s">
        <v>11486</v>
      </c>
      <c r="G968">
        <v>1.23</v>
      </c>
      <c r="H968" t="s">
        <v>10439</v>
      </c>
      <c r="I968" t="s">
        <v>9818</v>
      </c>
      <c r="J968" t="s">
        <v>9819</v>
      </c>
    </row>
    <row r="969" spans="2:10" hidden="1">
      <c r="B969" t="s">
        <v>7578</v>
      </c>
      <c r="C969" t="s">
        <v>10440</v>
      </c>
      <c r="D969" t="s">
        <v>10437</v>
      </c>
      <c r="E969">
        <v>13</v>
      </c>
      <c r="F969" s="3" t="s">
        <v>11487</v>
      </c>
      <c r="G969">
        <v>2.3069999999999999</v>
      </c>
      <c r="H969" t="s">
        <v>10439</v>
      </c>
      <c r="I969" t="s">
        <v>9820</v>
      </c>
      <c r="J969" t="s">
        <v>9821</v>
      </c>
    </row>
    <row r="970" spans="2:10" hidden="1">
      <c r="B970" t="s">
        <v>7579</v>
      </c>
      <c r="C970" t="s">
        <v>10436</v>
      </c>
      <c r="D970" t="s">
        <v>10437</v>
      </c>
      <c r="E970">
        <v>11</v>
      </c>
      <c r="F970" s="3" t="s">
        <v>11488</v>
      </c>
      <c r="G970">
        <v>38.518999999999998</v>
      </c>
      <c r="H970" t="s">
        <v>10439</v>
      </c>
      <c r="I970" t="s">
        <v>9822</v>
      </c>
      <c r="J970" t="s">
        <v>9823</v>
      </c>
    </row>
    <row r="971" spans="2:10" hidden="1">
      <c r="B971" t="s">
        <v>7580</v>
      </c>
      <c r="C971" t="s">
        <v>10436</v>
      </c>
      <c r="D971" t="s">
        <v>10437</v>
      </c>
      <c r="E971">
        <v>13</v>
      </c>
      <c r="F971" s="3" t="s">
        <v>11489</v>
      </c>
      <c r="G971">
        <v>3.827</v>
      </c>
      <c r="H971" t="s">
        <v>10439</v>
      </c>
      <c r="I971" t="s">
        <v>9824</v>
      </c>
      <c r="J971" t="s">
        <v>9825</v>
      </c>
    </row>
    <row r="972" spans="2:10" hidden="1">
      <c r="B972" t="s">
        <v>7581</v>
      </c>
      <c r="C972" t="s">
        <v>10440</v>
      </c>
      <c r="D972" t="s">
        <v>10437</v>
      </c>
      <c r="E972">
        <v>11</v>
      </c>
      <c r="F972" s="3" t="s">
        <v>11490</v>
      </c>
      <c r="G972">
        <v>0.443</v>
      </c>
      <c r="H972" t="s">
        <v>10439</v>
      </c>
      <c r="I972" t="s">
        <v>9826</v>
      </c>
      <c r="J972" t="s">
        <v>9827</v>
      </c>
    </row>
    <row r="973" spans="2:10" hidden="1">
      <c r="B973" t="s">
        <v>7582</v>
      </c>
      <c r="C973" t="s">
        <v>10440</v>
      </c>
      <c r="D973" t="s">
        <v>10437</v>
      </c>
      <c r="E973">
        <v>12</v>
      </c>
      <c r="F973" s="3" t="s">
        <v>11491</v>
      </c>
      <c r="G973">
        <v>0.156</v>
      </c>
      <c r="H973" t="s">
        <v>10439</v>
      </c>
      <c r="I973" t="s">
        <v>9828</v>
      </c>
      <c r="J973" t="s">
        <v>9829</v>
      </c>
    </row>
    <row r="974" spans="2:10" hidden="1">
      <c r="B974" t="s">
        <v>7583</v>
      </c>
      <c r="C974" t="s">
        <v>10436</v>
      </c>
      <c r="D974" t="s">
        <v>10437</v>
      </c>
      <c r="E974">
        <v>4</v>
      </c>
      <c r="F974" s="3" t="s">
        <v>11492</v>
      </c>
      <c r="G974">
        <v>2.4159999999999999</v>
      </c>
      <c r="H974" t="s">
        <v>10439</v>
      </c>
      <c r="I974" t="s">
        <v>9830</v>
      </c>
      <c r="J974" t="s">
        <v>9831</v>
      </c>
    </row>
    <row r="975" spans="2:10" hidden="1">
      <c r="B975" t="s">
        <v>7584</v>
      </c>
      <c r="C975" t="s">
        <v>10436</v>
      </c>
      <c r="D975" t="s">
        <v>10437</v>
      </c>
      <c r="E975">
        <v>3</v>
      </c>
      <c r="F975" s="3" t="s">
        <v>11493</v>
      </c>
      <c r="G975">
        <v>1.0999999999999999E-2</v>
      </c>
      <c r="H975" t="s">
        <v>10439</v>
      </c>
      <c r="I975" t="s">
        <v>9832</v>
      </c>
      <c r="J975" t="s">
        <v>9833</v>
      </c>
    </row>
    <row r="976" spans="2:10" hidden="1">
      <c r="B976" t="s">
        <v>7585</v>
      </c>
      <c r="C976" t="s">
        <v>10440</v>
      </c>
      <c r="D976" t="s">
        <v>10437</v>
      </c>
      <c r="E976">
        <v>4</v>
      </c>
      <c r="F976" s="3" t="s">
        <v>11494</v>
      </c>
      <c r="G976">
        <v>12.57</v>
      </c>
      <c r="H976" t="s">
        <v>10439</v>
      </c>
      <c r="I976" t="s">
        <v>9834</v>
      </c>
      <c r="J976" t="s">
        <v>9835</v>
      </c>
    </row>
    <row r="977" spans="2:10" hidden="1">
      <c r="B977" t="s">
        <v>7586</v>
      </c>
      <c r="C977" t="s">
        <v>10436</v>
      </c>
      <c r="D977" t="s">
        <v>10437</v>
      </c>
      <c r="E977">
        <v>4</v>
      </c>
      <c r="F977" s="3" t="s">
        <v>11495</v>
      </c>
      <c r="G977">
        <v>2.1000000000000001E-2</v>
      </c>
      <c r="H977" t="s">
        <v>10439</v>
      </c>
      <c r="I977" t="s">
        <v>9836</v>
      </c>
      <c r="J977" t="s">
        <v>9837</v>
      </c>
    </row>
    <row r="978" spans="2:10" hidden="1">
      <c r="B978" t="s">
        <v>7587</v>
      </c>
      <c r="C978" t="s">
        <v>10436</v>
      </c>
      <c r="D978" t="s">
        <v>10437</v>
      </c>
      <c r="E978">
        <v>2</v>
      </c>
      <c r="F978" s="3" t="s">
        <v>11496</v>
      </c>
      <c r="G978">
        <v>62.793999999999997</v>
      </c>
      <c r="H978" t="s">
        <v>10439</v>
      </c>
      <c r="I978" t="s">
        <v>9838</v>
      </c>
      <c r="J978" t="s">
        <v>9839</v>
      </c>
    </row>
    <row r="979" spans="2:10" hidden="1">
      <c r="B979" t="s">
        <v>7588</v>
      </c>
      <c r="C979" t="s">
        <v>10436</v>
      </c>
      <c r="D979" t="s">
        <v>10437</v>
      </c>
      <c r="E979">
        <v>10</v>
      </c>
      <c r="F979" s="3" t="s">
        <v>11497</v>
      </c>
      <c r="G979">
        <v>0.02</v>
      </c>
      <c r="H979" t="s">
        <v>10439</v>
      </c>
      <c r="I979" t="s">
        <v>9840</v>
      </c>
      <c r="J979" t="s">
        <v>9841</v>
      </c>
    </row>
    <row r="980" spans="2:10" hidden="1">
      <c r="B980" t="s">
        <v>7589</v>
      </c>
      <c r="C980" t="s">
        <v>10440</v>
      </c>
      <c r="D980" t="s">
        <v>10437</v>
      </c>
      <c r="E980">
        <v>8</v>
      </c>
      <c r="F980" s="3" t="s">
        <v>11498</v>
      </c>
      <c r="G980">
        <v>44.262999999999998</v>
      </c>
      <c r="H980" t="s">
        <v>10439</v>
      </c>
      <c r="I980" t="s">
        <v>9842</v>
      </c>
      <c r="J980" t="s">
        <v>9843</v>
      </c>
    </row>
    <row r="981" spans="2:10" hidden="1">
      <c r="B981" t="s">
        <v>7590</v>
      </c>
      <c r="C981" t="s">
        <v>10436</v>
      </c>
      <c r="D981" t="s">
        <v>10437</v>
      </c>
      <c r="E981">
        <v>3</v>
      </c>
      <c r="F981" s="3" t="s">
        <v>11499</v>
      </c>
      <c r="G981">
        <v>2.4380000000000002</v>
      </c>
      <c r="H981" t="s">
        <v>10439</v>
      </c>
      <c r="I981" t="s">
        <v>9844</v>
      </c>
      <c r="J981" t="s">
        <v>9845</v>
      </c>
    </row>
    <row r="982" spans="2:10" hidden="1">
      <c r="B982" t="s">
        <v>7591</v>
      </c>
      <c r="C982" t="s">
        <v>10440</v>
      </c>
      <c r="D982" t="s">
        <v>10437</v>
      </c>
      <c r="E982">
        <v>2</v>
      </c>
      <c r="F982" s="3" t="s">
        <v>11500</v>
      </c>
      <c r="G982">
        <v>6.8000000000000005E-2</v>
      </c>
      <c r="H982" t="s">
        <v>10439</v>
      </c>
      <c r="I982" t="s">
        <v>9846</v>
      </c>
      <c r="J982" t="s">
        <v>9847</v>
      </c>
    </row>
    <row r="983" spans="2:10" hidden="1">
      <c r="B983" t="s">
        <v>7592</v>
      </c>
      <c r="C983" t="s">
        <v>10436</v>
      </c>
      <c r="D983" t="s">
        <v>10437</v>
      </c>
      <c r="E983">
        <v>2</v>
      </c>
      <c r="F983" s="3" t="s">
        <v>11501</v>
      </c>
      <c r="G983">
        <v>2.875</v>
      </c>
      <c r="H983" t="s">
        <v>10439</v>
      </c>
      <c r="I983" t="s">
        <v>9848</v>
      </c>
      <c r="J983" t="s">
        <v>9849</v>
      </c>
    </row>
    <row r="984" spans="2:10" hidden="1">
      <c r="B984" t="s">
        <v>7593</v>
      </c>
      <c r="C984" t="s">
        <v>10440</v>
      </c>
      <c r="D984" t="s">
        <v>10437</v>
      </c>
      <c r="E984">
        <v>4</v>
      </c>
      <c r="F984" s="3" t="s">
        <v>11502</v>
      </c>
      <c r="G984">
        <v>1.2210000000000001</v>
      </c>
      <c r="H984" t="s">
        <v>10439</v>
      </c>
      <c r="I984" t="s">
        <v>9850</v>
      </c>
      <c r="J984" t="s">
        <v>9851</v>
      </c>
    </row>
    <row r="985" spans="2:10" hidden="1">
      <c r="B985" t="s">
        <v>7594</v>
      </c>
      <c r="C985" t="s">
        <v>10436</v>
      </c>
      <c r="D985" t="s">
        <v>10437</v>
      </c>
      <c r="E985">
        <v>2</v>
      </c>
      <c r="F985" s="3" t="s">
        <v>11503</v>
      </c>
      <c r="G985">
        <v>353.95499999999998</v>
      </c>
      <c r="H985" t="s">
        <v>10439</v>
      </c>
      <c r="I985" t="s">
        <v>9852</v>
      </c>
      <c r="J985" t="s">
        <v>9853</v>
      </c>
    </row>
    <row r="986" spans="2:10" hidden="1">
      <c r="B986" t="s">
        <v>7595</v>
      </c>
      <c r="C986" t="s">
        <v>10436</v>
      </c>
      <c r="D986" t="s">
        <v>10437</v>
      </c>
      <c r="E986">
        <v>12</v>
      </c>
      <c r="F986" s="3" t="s">
        <v>11504</v>
      </c>
      <c r="G986">
        <v>25.997</v>
      </c>
      <c r="H986" t="s">
        <v>10439</v>
      </c>
      <c r="I986" t="s">
        <v>9854</v>
      </c>
      <c r="J986" t="s">
        <v>9855</v>
      </c>
    </row>
    <row r="987" spans="2:10" hidden="1">
      <c r="B987" t="s">
        <v>7596</v>
      </c>
      <c r="C987" t="s">
        <v>10440</v>
      </c>
      <c r="D987" t="s">
        <v>10437</v>
      </c>
      <c r="E987">
        <v>10</v>
      </c>
      <c r="F987" s="3" t="s">
        <v>11505</v>
      </c>
      <c r="G987">
        <v>6.0000000000000001E-3</v>
      </c>
      <c r="H987" t="s">
        <v>10439</v>
      </c>
      <c r="I987" t="s">
        <v>9856</v>
      </c>
      <c r="J987" t="s">
        <v>9857</v>
      </c>
    </row>
    <row r="988" spans="2:10" hidden="1">
      <c r="B988" t="s">
        <v>7597</v>
      </c>
      <c r="C988" t="s">
        <v>10436</v>
      </c>
      <c r="D988" t="s">
        <v>10437</v>
      </c>
      <c r="E988">
        <v>2</v>
      </c>
      <c r="F988" s="3" t="s">
        <v>11506</v>
      </c>
      <c r="G988">
        <v>3.6739999999999999</v>
      </c>
      <c r="H988" t="s">
        <v>10439</v>
      </c>
      <c r="I988" t="s">
        <v>9858</v>
      </c>
      <c r="J988" t="s">
        <v>9859</v>
      </c>
    </row>
    <row r="989" spans="2:10" hidden="1">
      <c r="B989" t="s">
        <v>7598</v>
      </c>
      <c r="C989" t="s">
        <v>10436</v>
      </c>
      <c r="D989" t="s">
        <v>10437</v>
      </c>
      <c r="E989">
        <v>1</v>
      </c>
      <c r="F989" s="3" t="s">
        <v>11507</v>
      </c>
      <c r="G989">
        <v>5.3999999999999999E-2</v>
      </c>
      <c r="H989" t="s">
        <v>10439</v>
      </c>
      <c r="I989" t="s">
        <v>9860</v>
      </c>
      <c r="J989" t="s">
        <v>9861</v>
      </c>
    </row>
    <row r="990" spans="2:10" hidden="1">
      <c r="B990" t="s">
        <v>7599</v>
      </c>
      <c r="C990" t="s">
        <v>10440</v>
      </c>
      <c r="D990" t="s">
        <v>10437</v>
      </c>
      <c r="E990">
        <v>7</v>
      </c>
      <c r="F990" s="3" t="s">
        <v>11508</v>
      </c>
      <c r="G990">
        <v>0.64</v>
      </c>
      <c r="H990" t="s">
        <v>10439</v>
      </c>
      <c r="I990" t="s">
        <v>9862</v>
      </c>
      <c r="J990" t="s">
        <v>9863</v>
      </c>
    </row>
    <row r="991" spans="2:10" hidden="1">
      <c r="B991" t="s">
        <v>7600</v>
      </c>
      <c r="C991" t="s">
        <v>10436</v>
      </c>
      <c r="D991" t="s">
        <v>10437</v>
      </c>
      <c r="E991">
        <v>4</v>
      </c>
      <c r="F991" s="3" t="s">
        <v>11509</v>
      </c>
      <c r="G991">
        <v>0.78400000000000003</v>
      </c>
      <c r="H991" t="s">
        <v>10439</v>
      </c>
      <c r="I991" t="s">
        <v>9864</v>
      </c>
      <c r="J991" t="s">
        <v>9865</v>
      </c>
    </row>
    <row r="992" spans="2:10" hidden="1">
      <c r="B992" t="s">
        <v>7601</v>
      </c>
      <c r="C992" t="s">
        <v>10440</v>
      </c>
      <c r="D992" t="s">
        <v>10437</v>
      </c>
      <c r="E992">
        <v>9</v>
      </c>
      <c r="F992" s="3" t="s">
        <v>11510</v>
      </c>
      <c r="G992">
        <v>7.0000000000000007E-2</v>
      </c>
      <c r="H992" t="s">
        <v>10439</v>
      </c>
      <c r="I992" t="s">
        <v>9866</v>
      </c>
      <c r="J992" t="s">
        <v>9867</v>
      </c>
    </row>
    <row r="993" spans="2:10" hidden="1">
      <c r="B993" t="s">
        <v>7602</v>
      </c>
      <c r="C993" t="s">
        <v>10440</v>
      </c>
      <c r="D993" t="s">
        <v>10437</v>
      </c>
      <c r="E993">
        <v>6</v>
      </c>
      <c r="F993" s="3" t="s">
        <v>11511</v>
      </c>
      <c r="G993">
        <v>0.22900000000000001</v>
      </c>
      <c r="H993" t="s">
        <v>10439</v>
      </c>
      <c r="I993" t="s">
        <v>9868</v>
      </c>
      <c r="J993" t="s">
        <v>9869</v>
      </c>
    </row>
    <row r="994" spans="2:10" hidden="1">
      <c r="B994" t="s">
        <v>7603</v>
      </c>
      <c r="C994" t="s">
        <v>10436</v>
      </c>
      <c r="D994" t="s">
        <v>10437</v>
      </c>
      <c r="E994">
        <v>2</v>
      </c>
      <c r="F994" s="3" t="s">
        <v>11512</v>
      </c>
      <c r="G994">
        <v>32.765999999999998</v>
      </c>
      <c r="H994" t="s">
        <v>10439</v>
      </c>
      <c r="I994" t="s">
        <v>9870</v>
      </c>
      <c r="J994" t="s">
        <v>9871</v>
      </c>
    </row>
    <row r="995" spans="2:10" hidden="1">
      <c r="B995" t="s">
        <v>7604</v>
      </c>
      <c r="C995" t="s">
        <v>10436</v>
      </c>
      <c r="D995" t="s">
        <v>10437</v>
      </c>
      <c r="E995">
        <v>11</v>
      </c>
      <c r="F995" s="3" t="s">
        <v>11513</v>
      </c>
      <c r="G995">
        <v>8.6069999999999993</v>
      </c>
      <c r="H995" t="s">
        <v>10439</v>
      </c>
      <c r="I995" t="s">
        <v>9872</v>
      </c>
      <c r="J995" t="s">
        <v>9873</v>
      </c>
    </row>
    <row r="996" spans="2:10" hidden="1">
      <c r="B996" t="s">
        <v>7605</v>
      </c>
      <c r="C996" t="s">
        <v>10436</v>
      </c>
      <c r="D996" t="s">
        <v>10437</v>
      </c>
      <c r="E996">
        <v>8</v>
      </c>
      <c r="F996" s="3" t="s">
        <v>11514</v>
      </c>
      <c r="G996">
        <v>1.931</v>
      </c>
      <c r="H996" t="s">
        <v>10439</v>
      </c>
      <c r="I996" t="s">
        <v>9874</v>
      </c>
      <c r="J996" t="s">
        <v>9875</v>
      </c>
    </row>
    <row r="997" spans="2:10" hidden="1">
      <c r="B997" t="s">
        <v>7606</v>
      </c>
      <c r="C997" t="s">
        <v>10436</v>
      </c>
      <c r="D997" t="s">
        <v>10437</v>
      </c>
      <c r="E997">
        <v>1</v>
      </c>
      <c r="F997" s="3" t="s">
        <v>11515</v>
      </c>
      <c r="G997">
        <v>4.2000000000000003E-2</v>
      </c>
      <c r="H997" t="s">
        <v>10439</v>
      </c>
      <c r="I997" t="s">
        <v>9876</v>
      </c>
      <c r="J997" t="s">
        <v>9877</v>
      </c>
    </row>
    <row r="998" spans="2:10" hidden="1">
      <c r="B998" t="s">
        <v>7607</v>
      </c>
      <c r="C998" t="s">
        <v>10436</v>
      </c>
      <c r="D998" t="s">
        <v>10437</v>
      </c>
      <c r="E998">
        <v>4</v>
      </c>
      <c r="F998" s="3" t="s">
        <v>11516</v>
      </c>
      <c r="G998">
        <v>2.508</v>
      </c>
      <c r="H998" t="s">
        <v>10439</v>
      </c>
      <c r="I998" t="s">
        <v>9878</v>
      </c>
      <c r="J998" t="s">
        <v>9879</v>
      </c>
    </row>
    <row r="999" spans="2:10" hidden="1">
      <c r="B999" t="s">
        <v>7608</v>
      </c>
      <c r="C999" t="s">
        <v>10436</v>
      </c>
      <c r="D999" t="s">
        <v>10437</v>
      </c>
      <c r="E999">
        <v>13</v>
      </c>
      <c r="F999" s="3" t="s">
        <v>11517</v>
      </c>
      <c r="G999">
        <v>0.53500000000000003</v>
      </c>
      <c r="H999" t="s">
        <v>10439</v>
      </c>
      <c r="I999" t="s">
        <v>9880</v>
      </c>
      <c r="J999" t="s">
        <v>9881</v>
      </c>
    </row>
    <row r="1000" spans="2:10" hidden="1">
      <c r="B1000" t="s">
        <v>7609</v>
      </c>
      <c r="C1000" t="s">
        <v>10440</v>
      </c>
      <c r="D1000" t="s">
        <v>10437</v>
      </c>
      <c r="E1000">
        <v>6</v>
      </c>
      <c r="F1000" s="3" t="s">
        <v>11518</v>
      </c>
      <c r="G1000">
        <v>18.184000000000001</v>
      </c>
      <c r="H1000" t="s">
        <v>10439</v>
      </c>
      <c r="I1000" t="s">
        <v>9882</v>
      </c>
      <c r="J1000" t="s">
        <v>9883</v>
      </c>
    </row>
    <row r="1001" spans="2:10" hidden="1">
      <c r="B1001" t="s">
        <v>7610</v>
      </c>
      <c r="C1001" t="s">
        <v>10440</v>
      </c>
      <c r="D1001" t="s">
        <v>10437</v>
      </c>
      <c r="E1001">
        <v>1</v>
      </c>
      <c r="F1001" s="3" t="s">
        <v>11519</v>
      </c>
      <c r="G1001">
        <v>4.2119999999999997</v>
      </c>
      <c r="H1001" t="s">
        <v>10439</v>
      </c>
      <c r="I1001" t="s">
        <v>9884</v>
      </c>
      <c r="J1001" t="s">
        <v>9885</v>
      </c>
    </row>
    <row r="1002" spans="2:10" hidden="1">
      <c r="B1002" t="s">
        <v>7611</v>
      </c>
      <c r="C1002" t="s">
        <v>10436</v>
      </c>
      <c r="D1002" t="s">
        <v>10437</v>
      </c>
      <c r="E1002">
        <v>15</v>
      </c>
      <c r="F1002" s="3" t="s">
        <v>11520</v>
      </c>
      <c r="G1002">
        <v>12.194000000000001</v>
      </c>
      <c r="H1002" t="s">
        <v>10439</v>
      </c>
      <c r="I1002" t="s">
        <v>9886</v>
      </c>
      <c r="J1002" t="s">
        <v>9887</v>
      </c>
    </row>
    <row r="1003" spans="2:10" hidden="1">
      <c r="B1003" t="s">
        <v>7612</v>
      </c>
      <c r="C1003" t="s">
        <v>10440</v>
      </c>
      <c r="D1003" t="s">
        <v>10437</v>
      </c>
      <c r="E1003">
        <v>6</v>
      </c>
      <c r="F1003" s="3" t="s">
        <v>11521</v>
      </c>
      <c r="G1003">
        <v>4.6929999999999996</v>
      </c>
      <c r="H1003" t="s">
        <v>10439</v>
      </c>
      <c r="I1003" t="s">
        <v>9888</v>
      </c>
      <c r="J1003" t="s">
        <v>9889</v>
      </c>
    </row>
    <row r="1004" spans="2:10" hidden="1">
      <c r="B1004" t="s">
        <v>7613</v>
      </c>
      <c r="C1004" t="s">
        <v>10440</v>
      </c>
      <c r="D1004" t="s">
        <v>10437</v>
      </c>
      <c r="E1004">
        <v>10</v>
      </c>
      <c r="F1004" s="3" t="s">
        <v>11522</v>
      </c>
      <c r="G1004">
        <v>2.4039999999999999</v>
      </c>
      <c r="H1004" t="s">
        <v>10439</v>
      </c>
      <c r="I1004" t="s">
        <v>9890</v>
      </c>
      <c r="J1004" t="s">
        <v>9891</v>
      </c>
    </row>
    <row r="1005" spans="2:10" hidden="1">
      <c r="B1005" t="s">
        <v>7614</v>
      </c>
      <c r="C1005" t="s">
        <v>10440</v>
      </c>
      <c r="D1005" t="s">
        <v>10437</v>
      </c>
      <c r="E1005">
        <v>2</v>
      </c>
      <c r="F1005" s="3" t="s">
        <v>11523</v>
      </c>
      <c r="G1005">
        <v>0.78200000000000003</v>
      </c>
      <c r="H1005" t="s">
        <v>10439</v>
      </c>
      <c r="I1005" t="s">
        <v>9892</v>
      </c>
      <c r="J1005" t="s">
        <v>9893</v>
      </c>
    </row>
    <row r="1006" spans="2:10" hidden="1">
      <c r="B1006" t="s">
        <v>7615</v>
      </c>
      <c r="C1006" t="s">
        <v>10440</v>
      </c>
      <c r="D1006" t="s">
        <v>10437</v>
      </c>
      <c r="E1006">
        <v>8</v>
      </c>
      <c r="F1006" s="3" t="s">
        <v>11524</v>
      </c>
      <c r="G1006">
        <v>3.4980000000000002</v>
      </c>
      <c r="H1006" t="s">
        <v>10439</v>
      </c>
      <c r="I1006" t="s">
        <v>9894</v>
      </c>
      <c r="J1006" t="s">
        <v>9895</v>
      </c>
    </row>
    <row r="1007" spans="2:10" hidden="1">
      <c r="B1007" t="s">
        <v>7616</v>
      </c>
      <c r="C1007" t="s">
        <v>10436</v>
      </c>
      <c r="D1007" t="s">
        <v>10437</v>
      </c>
      <c r="E1007">
        <v>3</v>
      </c>
      <c r="F1007" s="3" t="s">
        <v>11175</v>
      </c>
      <c r="G1007">
        <v>0.129</v>
      </c>
      <c r="H1007" t="s">
        <v>10439</v>
      </c>
      <c r="I1007" t="s">
        <v>9896</v>
      </c>
      <c r="J1007" t="s">
        <v>9897</v>
      </c>
    </row>
    <row r="1008" spans="2:10" hidden="1">
      <c r="B1008" t="s">
        <v>7617</v>
      </c>
      <c r="C1008" t="s">
        <v>10440</v>
      </c>
      <c r="D1008" t="s">
        <v>10437</v>
      </c>
      <c r="E1008">
        <v>20</v>
      </c>
      <c r="F1008" s="3" t="s">
        <v>11525</v>
      </c>
      <c r="G1008">
        <v>2.9000000000000001E-2</v>
      </c>
      <c r="H1008" t="s">
        <v>10439</v>
      </c>
      <c r="I1008" t="s">
        <v>9898</v>
      </c>
      <c r="J1008" t="s">
        <v>9899</v>
      </c>
    </row>
    <row r="1009" spans="2:10" hidden="1">
      <c r="B1009" t="s">
        <v>7618</v>
      </c>
      <c r="C1009" t="s">
        <v>10440</v>
      </c>
      <c r="D1009" t="s">
        <v>10437</v>
      </c>
      <c r="E1009">
        <v>21</v>
      </c>
      <c r="F1009" s="3" t="s">
        <v>11526</v>
      </c>
      <c r="G1009">
        <v>1.4279999999999999</v>
      </c>
      <c r="H1009" t="s">
        <v>10439</v>
      </c>
      <c r="I1009" t="s">
        <v>9900</v>
      </c>
      <c r="J1009" t="s">
        <v>9901</v>
      </c>
    </row>
    <row r="1010" spans="2:10" hidden="1">
      <c r="B1010" t="s">
        <v>7619</v>
      </c>
      <c r="C1010" t="s">
        <v>10440</v>
      </c>
      <c r="D1010" t="s">
        <v>10437</v>
      </c>
      <c r="E1010">
        <v>6</v>
      </c>
      <c r="F1010" s="3" t="s">
        <v>11527</v>
      </c>
      <c r="G1010">
        <v>0.104</v>
      </c>
      <c r="H1010" t="s">
        <v>10439</v>
      </c>
      <c r="I1010" t="s">
        <v>9902</v>
      </c>
      <c r="J1010" t="s">
        <v>9903</v>
      </c>
    </row>
    <row r="1011" spans="2:10" hidden="1">
      <c r="B1011" t="s">
        <v>7620</v>
      </c>
      <c r="C1011" t="s">
        <v>10440</v>
      </c>
      <c r="D1011" t="s">
        <v>10437</v>
      </c>
      <c r="E1011">
        <v>5</v>
      </c>
      <c r="F1011" s="3" t="s">
        <v>11528</v>
      </c>
      <c r="G1011">
        <v>0.78100000000000003</v>
      </c>
      <c r="H1011" t="s">
        <v>10439</v>
      </c>
      <c r="I1011" t="s">
        <v>9904</v>
      </c>
      <c r="J1011" t="s">
        <v>9905</v>
      </c>
    </row>
    <row r="1012" spans="2:10" hidden="1">
      <c r="B1012" t="s">
        <v>7621</v>
      </c>
      <c r="C1012" t="s">
        <v>10436</v>
      </c>
      <c r="D1012" t="s">
        <v>10437</v>
      </c>
      <c r="E1012">
        <v>1</v>
      </c>
      <c r="F1012" s="3" t="s">
        <v>11529</v>
      </c>
      <c r="G1012">
        <v>0.216</v>
      </c>
      <c r="H1012" t="s">
        <v>10439</v>
      </c>
      <c r="I1012" t="s">
        <v>9906</v>
      </c>
      <c r="J1012" t="s">
        <v>9907</v>
      </c>
    </row>
    <row r="1013" spans="2:10" hidden="1">
      <c r="B1013" t="s">
        <v>7622</v>
      </c>
      <c r="C1013" t="s">
        <v>10440</v>
      </c>
      <c r="D1013" t="s">
        <v>10437</v>
      </c>
      <c r="E1013">
        <v>5</v>
      </c>
      <c r="F1013" s="3" t="s">
        <v>11530</v>
      </c>
      <c r="G1013">
        <v>9.7000000000000003E-2</v>
      </c>
      <c r="H1013" t="s">
        <v>10439</v>
      </c>
      <c r="I1013" t="s">
        <v>9908</v>
      </c>
      <c r="J1013" t="s">
        <v>9909</v>
      </c>
    </row>
    <row r="1014" spans="2:10" hidden="1">
      <c r="B1014" t="s">
        <v>7623</v>
      </c>
      <c r="C1014" t="s">
        <v>10440</v>
      </c>
      <c r="D1014" t="s">
        <v>10437</v>
      </c>
      <c r="E1014">
        <v>3</v>
      </c>
      <c r="F1014" s="3" t="s">
        <v>11531</v>
      </c>
      <c r="G1014">
        <v>0.38700000000000001</v>
      </c>
      <c r="H1014" t="s">
        <v>10439</v>
      </c>
      <c r="I1014" t="s">
        <v>9910</v>
      </c>
      <c r="J1014" t="s">
        <v>9911</v>
      </c>
    </row>
    <row r="1015" spans="2:10" hidden="1">
      <c r="B1015" t="s">
        <v>7624</v>
      </c>
      <c r="C1015" t="s">
        <v>10436</v>
      </c>
      <c r="D1015" t="s">
        <v>10437</v>
      </c>
      <c r="E1015">
        <v>2</v>
      </c>
      <c r="F1015" s="3" t="s">
        <v>11532</v>
      </c>
      <c r="G1015">
        <v>0.183</v>
      </c>
      <c r="H1015" t="s">
        <v>10439</v>
      </c>
      <c r="I1015" t="s">
        <v>9912</v>
      </c>
      <c r="J1015" t="s">
        <v>9913</v>
      </c>
    </row>
    <row r="1016" spans="2:10" hidden="1">
      <c r="B1016" t="s">
        <v>7625</v>
      </c>
      <c r="C1016" t="s">
        <v>10436</v>
      </c>
      <c r="D1016" t="s">
        <v>10437</v>
      </c>
      <c r="E1016">
        <v>3</v>
      </c>
      <c r="F1016" s="3" t="s">
        <v>11533</v>
      </c>
      <c r="G1016">
        <v>0.29299999999999998</v>
      </c>
      <c r="H1016" t="s">
        <v>10439</v>
      </c>
      <c r="I1016" t="s">
        <v>9914</v>
      </c>
      <c r="J1016" t="s">
        <v>9915</v>
      </c>
    </row>
    <row r="1017" spans="2:10" hidden="1">
      <c r="B1017" t="s">
        <v>7626</v>
      </c>
      <c r="C1017" t="s">
        <v>10440</v>
      </c>
      <c r="D1017" t="s">
        <v>10437</v>
      </c>
      <c r="E1017">
        <v>4</v>
      </c>
      <c r="F1017" s="3" t="s">
        <v>11534</v>
      </c>
      <c r="G1017">
        <v>0.34799999999999998</v>
      </c>
      <c r="H1017" t="s">
        <v>10439</v>
      </c>
      <c r="I1017" t="s">
        <v>9916</v>
      </c>
      <c r="J1017" t="s">
        <v>9917</v>
      </c>
    </row>
    <row r="1018" spans="2:10" hidden="1">
      <c r="B1018" t="s">
        <v>7627</v>
      </c>
      <c r="C1018" t="s">
        <v>10436</v>
      </c>
      <c r="D1018" t="s">
        <v>10437</v>
      </c>
      <c r="E1018">
        <v>4</v>
      </c>
      <c r="F1018" s="3" t="s">
        <v>11535</v>
      </c>
      <c r="G1018">
        <v>279.233</v>
      </c>
      <c r="H1018" t="s">
        <v>10439</v>
      </c>
      <c r="I1018" t="s">
        <v>9918</v>
      </c>
      <c r="J1018" t="s">
        <v>9919</v>
      </c>
    </row>
    <row r="1019" spans="2:10" hidden="1">
      <c r="B1019" t="s">
        <v>7628</v>
      </c>
      <c r="C1019" t="s">
        <v>10440</v>
      </c>
      <c r="D1019" t="s">
        <v>10437</v>
      </c>
      <c r="E1019">
        <v>6</v>
      </c>
      <c r="F1019" s="3" t="s">
        <v>11536</v>
      </c>
      <c r="G1019">
        <v>1.7999999999999999E-2</v>
      </c>
      <c r="H1019" t="s">
        <v>10439</v>
      </c>
      <c r="I1019" t="s">
        <v>9920</v>
      </c>
      <c r="J1019" t="s">
        <v>9921</v>
      </c>
    </row>
    <row r="1020" spans="2:10" hidden="1">
      <c r="B1020" t="s">
        <v>7629</v>
      </c>
      <c r="C1020" t="s">
        <v>10436</v>
      </c>
      <c r="D1020" t="s">
        <v>10437</v>
      </c>
      <c r="E1020">
        <v>8</v>
      </c>
      <c r="F1020" s="3" t="s">
        <v>11537</v>
      </c>
      <c r="G1020">
        <v>0.71699999999999997</v>
      </c>
      <c r="H1020" t="s">
        <v>10439</v>
      </c>
      <c r="I1020" t="s">
        <v>9922</v>
      </c>
      <c r="J1020" t="s">
        <v>9923</v>
      </c>
    </row>
    <row r="1021" spans="2:10" hidden="1">
      <c r="B1021" t="s">
        <v>7630</v>
      </c>
      <c r="C1021" t="s">
        <v>10436</v>
      </c>
      <c r="D1021" t="s">
        <v>10437</v>
      </c>
      <c r="E1021">
        <v>3</v>
      </c>
      <c r="F1021" s="3" t="s">
        <v>11538</v>
      </c>
      <c r="G1021">
        <v>0.33500000000000002</v>
      </c>
      <c r="H1021" t="s">
        <v>10439</v>
      </c>
      <c r="I1021" t="s">
        <v>9924</v>
      </c>
      <c r="J1021" t="s">
        <v>9925</v>
      </c>
    </row>
    <row r="1022" spans="2:10" hidden="1">
      <c r="B1022" t="s">
        <v>7631</v>
      </c>
      <c r="C1022" t="s">
        <v>10436</v>
      </c>
      <c r="D1022" t="s">
        <v>10437</v>
      </c>
      <c r="E1022">
        <v>5</v>
      </c>
      <c r="F1022" s="3" t="s">
        <v>11539</v>
      </c>
      <c r="G1022">
        <v>2.5000000000000001E-2</v>
      </c>
      <c r="H1022" t="s">
        <v>10439</v>
      </c>
      <c r="I1022" t="s">
        <v>9926</v>
      </c>
      <c r="J1022" t="s">
        <v>9927</v>
      </c>
    </row>
    <row r="1023" spans="2:10" hidden="1">
      <c r="B1023" t="s">
        <v>7632</v>
      </c>
      <c r="C1023" t="s">
        <v>10440</v>
      </c>
      <c r="D1023" t="s">
        <v>10437</v>
      </c>
      <c r="E1023">
        <v>11</v>
      </c>
      <c r="F1023" s="3" t="s">
        <v>11540</v>
      </c>
      <c r="G1023">
        <v>1.976</v>
      </c>
      <c r="H1023" t="s">
        <v>10439</v>
      </c>
      <c r="I1023" t="s">
        <v>9928</v>
      </c>
      <c r="J1023" t="s">
        <v>9929</v>
      </c>
    </row>
    <row r="1024" spans="2:10" hidden="1">
      <c r="B1024" t="s">
        <v>7633</v>
      </c>
      <c r="C1024" t="s">
        <v>10436</v>
      </c>
      <c r="D1024" t="s">
        <v>10437</v>
      </c>
      <c r="E1024">
        <v>3</v>
      </c>
      <c r="F1024" s="3" t="s">
        <v>11541</v>
      </c>
      <c r="G1024">
        <v>62.292000000000002</v>
      </c>
      <c r="H1024" t="s">
        <v>10439</v>
      </c>
      <c r="I1024" t="s">
        <v>9930</v>
      </c>
      <c r="J1024" t="s">
        <v>9931</v>
      </c>
    </row>
    <row r="1025" spans="2:10" hidden="1">
      <c r="B1025" t="s">
        <v>7634</v>
      </c>
      <c r="C1025" t="s">
        <v>10436</v>
      </c>
      <c r="D1025" t="s">
        <v>10437</v>
      </c>
      <c r="E1025">
        <v>4</v>
      </c>
      <c r="F1025" s="3" t="s">
        <v>11542</v>
      </c>
      <c r="G1025">
        <v>572.02800000000002</v>
      </c>
      <c r="H1025" t="s">
        <v>10439</v>
      </c>
      <c r="I1025" t="s">
        <v>9932</v>
      </c>
      <c r="J1025" t="s">
        <v>9933</v>
      </c>
    </row>
    <row r="1026" spans="2:10" hidden="1">
      <c r="B1026" t="s">
        <v>7635</v>
      </c>
      <c r="C1026" t="s">
        <v>10440</v>
      </c>
      <c r="D1026" t="s">
        <v>10437</v>
      </c>
      <c r="E1026">
        <v>20</v>
      </c>
      <c r="F1026" s="3" t="s">
        <v>11543</v>
      </c>
      <c r="G1026">
        <v>6.0000000000000001E-3</v>
      </c>
      <c r="H1026" t="s">
        <v>10439</v>
      </c>
      <c r="I1026" t="s">
        <v>9934</v>
      </c>
      <c r="J1026" t="s">
        <v>9935</v>
      </c>
    </row>
    <row r="1027" spans="2:10" hidden="1">
      <c r="B1027" t="s">
        <v>7636</v>
      </c>
      <c r="C1027" t="s">
        <v>10440</v>
      </c>
      <c r="D1027" t="s">
        <v>10437</v>
      </c>
      <c r="E1027">
        <v>1</v>
      </c>
      <c r="F1027" s="3" t="s">
        <v>11544</v>
      </c>
      <c r="G1027">
        <v>0.01</v>
      </c>
      <c r="H1027" t="s">
        <v>10439</v>
      </c>
      <c r="I1027" t="s">
        <v>9936</v>
      </c>
      <c r="J1027" t="s">
        <v>9937</v>
      </c>
    </row>
    <row r="1028" spans="2:10" hidden="1">
      <c r="B1028" t="s">
        <v>7637</v>
      </c>
      <c r="C1028" t="s">
        <v>10436</v>
      </c>
      <c r="D1028" t="s">
        <v>10437</v>
      </c>
      <c r="E1028">
        <v>4</v>
      </c>
      <c r="F1028" s="3" t="s">
        <v>11545</v>
      </c>
      <c r="G1028">
        <v>12.141</v>
      </c>
      <c r="H1028" t="s">
        <v>10439</v>
      </c>
      <c r="I1028" t="s">
        <v>9938</v>
      </c>
      <c r="J1028" t="s">
        <v>9939</v>
      </c>
    </row>
    <row r="1029" spans="2:10" hidden="1">
      <c r="B1029" t="s">
        <v>7638</v>
      </c>
      <c r="C1029" t="s">
        <v>10440</v>
      </c>
      <c r="D1029" t="s">
        <v>10437</v>
      </c>
      <c r="E1029">
        <v>18</v>
      </c>
      <c r="F1029" s="3" t="s">
        <v>11546</v>
      </c>
      <c r="G1029">
        <v>83.888999999999996</v>
      </c>
      <c r="H1029" t="s">
        <v>10439</v>
      </c>
      <c r="I1029" t="s">
        <v>9940</v>
      </c>
      <c r="J1029" t="s">
        <v>9941</v>
      </c>
    </row>
    <row r="1030" spans="2:10" hidden="1">
      <c r="B1030" t="s">
        <v>7639</v>
      </c>
      <c r="C1030" t="s">
        <v>10436</v>
      </c>
      <c r="D1030" t="s">
        <v>10437</v>
      </c>
      <c r="E1030">
        <v>2</v>
      </c>
      <c r="F1030" s="3" t="s">
        <v>11547</v>
      </c>
      <c r="G1030">
        <v>73.795000000000002</v>
      </c>
      <c r="H1030" t="s">
        <v>10439</v>
      </c>
      <c r="I1030" t="s">
        <v>9942</v>
      </c>
      <c r="J1030" t="s">
        <v>9943</v>
      </c>
    </row>
    <row r="1031" spans="2:10" hidden="1">
      <c r="B1031" t="s">
        <v>7640</v>
      </c>
      <c r="C1031" t="s">
        <v>10436</v>
      </c>
      <c r="D1031" t="s">
        <v>10437</v>
      </c>
      <c r="E1031">
        <v>2</v>
      </c>
      <c r="F1031" s="3" t="s">
        <v>11548</v>
      </c>
      <c r="G1031">
        <v>29.163</v>
      </c>
      <c r="H1031" t="s">
        <v>10439</v>
      </c>
      <c r="I1031" t="s">
        <v>9944</v>
      </c>
      <c r="J1031" t="s">
        <v>9945</v>
      </c>
    </row>
    <row r="1032" spans="2:10" hidden="1">
      <c r="B1032" t="s">
        <v>7641</v>
      </c>
      <c r="C1032" t="s">
        <v>10436</v>
      </c>
      <c r="D1032" t="s">
        <v>10437</v>
      </c>
      <c r="E1032">
        <v>11</v>
      </c>
      <c r="F1032" s="3" t="s">
        <v>11549</v>
      </c>
      <c r="G1032">
        <v>0.13900000000000001</v>
      </c>
      <c r="H1032" t="s">
        <v>10439</v>
      </c>
      <c r="I1032" t="s">
        <v>9946</v>
      </c>
      <c r="J1032" t="s">
        <v>9947</v>
      </c>
    </row>
    <row r="1033" spans="2:10" hidden="1">
      <c r="B1033" t="s">
        <v>7642</v>
      </c>
      <c r="C1033" t="s">
        <v>10440</v>
      </c>
      <c r="D1033" t="s">
        <v>10437</v>
      </c>
      <c r="E1033">
        <v>3</v>
      </c>
      <c r="F1033" s="3" t="s">
        <v>11550</v>
      </c>
      <c r="G1033">
        <v>1.4219999999999999</v>
      </c>
      <c r="H1033" t="s">
        <v>10439</v>
      </c>
      <c r="I1033" t="s">
        <v>9948</v>
      </c>
      <c r="J1033" t="s">
        <v>9949</v>
      </c>
    </row>
    <row r="1034" spans="2:10" hidden="1">
      <c r="B1034" t="s">
        <v>7643</v>
      </c>
      <c r="C1034" t="s">
        <v>10436</v>
      </c>
      <c r="D1034" t="s">
        <v>10437</v>
      </c>
      <c r="E1034">
        <v>4</v>
      </c>
      <c r="F1034" s="3" t="s">
        <v>11551</v>
      </c>
      <c r="G1034">
        <v>0.13500000000000001</v>
      </c>
      <c r="H1034" t="s">
        <v>10439</v>
      </c>
      <c r="I1034" t="s">
        <v>9950</v>
      </c>
      <c r="J1034" t="s">
        <v>9951</v>
      </c>
    </row>
    <row r="1035" spans="2:10" hidden="1">
      <c r="B1035" t="s">
        <v>7644</v>
      </c>
      <c r="C1035" t="s">
        <v>10436</v>
      </c>
      <c r="D1035" t="s">
        <v>10437</v>
      </c>
      <c r="E1035">
        <v>3</v>
      </c>
      <c r="F1035" s="3" t="s">
        <v>11552</v>
      </c>
      <c r="G1035">
        <v>0.72499999999999998</v>
      </c>
      <c r="H1035" t="s">
        <v>10439</v>
      </c>
      <c r="I1035" t="s">
        <v>9952</v>
      </c>
      <c r="J1035" t="s">
        <v>9953</v>
      </c>
    </row>
    <row r="1036" spans="2:10" hidden="1">
      <c r="B1036" t="s">
        <v>7645</v>
      </c>
      <c r="C1036" t="s">
        <v>10440</v>
      </c>
      <c r="D1036" t="s">
        <v>10437</v>
      </c>
      <c r="E1036">
        <v>1</v>
      </c>
      <c r="F1036" s="3" t="s">
        <v>11553</v>
      </c>
      <c r="G1036">
        <v>3.3620000000000001</v>
      </c>
      <c r="H1036" t="s">
        <v>10439</v>
      </c>
      <c r="I1036" t="s">
        <v>9954</v>
      </c>
      <c r="J1036" t="s">
        <v>9955</v>
      </c>
    </row>
    <row r="1037" spans="2:10" hidden="1">
      <c r="B1037" t="s">
        <v>7646</v>
      </c>
      <c r="C1037" t="s">
        <v>10440</v>
      </c>
      <c r="D1037" t="s">
        <v>10437</v>
      </c>
      <c r="E1037">
        <v>5</v>
      </c>
      <c r="F1037" s="3" t="s">
        <v>11554</v>
      </c>
      <c r="G1037">
        <v>0.33100000000000002</v>
      </c>
      <c r="H1037" t="s">
        <v>10439</v>
      </c>
      <c r="I1037" t="s">
        <v>9956</v>
      </c>
      <c r="J1037" t="s">
        <v>9957</v>
      </c>
    </row>
    <row r="1038" spans="2:10" hidden="1">
      <c r="B1038" t="s">
        <v>7647</v>
      </c>
      <c r="C1038" t="s">
        <v>10436</v>
      </c>
      <c r="D1038" t="s">
        <v>10437</v>
      </c>
      <c r="E1038">
        <v>3</v>
      </c>
      <c r="F1038" s="3" t="s">
        <v>11555</v>
      </c>
      <c r="G1038">
        <v>0.52300000000000002</v>
      </c>
      <c r="H1038" t="s">
        <v>10439</v>
      </c>
      <c r="I1038" t="s">
        <v>9958</v>
      </c>
      <c r="J1038" t="s">
        <v>9959</v>
      </c>
    </row>
    <row r="1039" spans="2:10" hidden="1">
      <c r="B1039" t="s">
        <v>7648</v>
      </c>
      <c r="C1039" t="s">
        <v>10436</v>
      </c>
      <c r="D1039" t="s">
        <v>10437</v>
      </c>
      <c r="E1039">
        <v>2</v>
      </c>
      <c r="F1039" s="3" t="s">
        <v>11556</v>
      </c>
      <c r="G1039">
        <v>34.161999999999999</v>
      </c>
      <c r="H1039" t="s">
        <v>10439</v>
      </c>
      <c r="I1039" t="s">
        <v>9960</v>
      </c>
      <c r="J1039" t="s">
        <v>9961</v>
      </c>
    </row>
    <row r="1040" spans="2:10" hidden="1">
      <c r="B1040" t="s">
        <v>7649</v>
      </c>
      <c r="C1040" t="s">
        <v>10440</v>
      </c>
      <c r="D1040" t="s">
        <v>10700</v>
      </c>
      <c r="E1040">
        <v>17</v>
      </c>
      <c r="F1040" s="3" t="s">
        <v>11557</v>
      </c>
      <c r="G1040">
        <v>204.02699999999999</v>
      </c>
      <c r="H1040" t="s">
        <v>11558</v>
      </c>
      <c r="I1040" t="s">
        <v>9962</v>
      </c>
      <c r="J1040" t="s">
        <v>9963</v>
      </c>
    </row>
    <row r="1041" spans="2:10" hidden="1">
      <c r="B1041" t="s">
        <v>7650</v>
      </c>
      <c r="C1041" t="s">
        <v>10436</v>
      </c>
      <c r="D1041" t="s">
        <v>10437</v>
      </c>
      <c r="E1041">
        <v>4</v>
      </c>
      <c r="F1041" s="3" t="s">
        <v>11559</v>
      </c>
      <c r="G1041">
        <v>1.486</v>
      </c>
      <c r="H1041" t="s">
        <v>10439</v>
      </c>
      <c r="I1041" t="s">
        <v>9964</v>
      </c>
      <c r="J1041" t="s">
        <v>9965</v>
      </c>
    </row>
    <row r="1042" spans="2:10" hidden="1">
      <c r="B1042" t="s">
        <v>7651</v>
      </c>
      <c r="C1042" t="s">
        <v>10436</v>
      </c>
      <c r="D1042" t="s">
        <v>10437</v>
      </c>
      <c r="E1042">
        <v>10</v>
      </c>
      <c r="F1042" s="3" t="s">
        <v>11560</v>
      </c>
      <c r="G1042">
        <v>13.127000000000001</v>
      </c>
      <c r="H1042" t="s">
        <v>10439</v>
      </c>
      <c r="I1042" t="s">
        <v>9966</v>
      </c>
      <c r="J1042" t="s">
        <v>9967</v>
      </c>
    </row>
    <row r="1043" spans="2:10" hidden="1">
      <c r="B1043" t="s">
        <v>7652</v>
      </c>
      <c r="C1043" t="s">
        <v>10440</v>
      </c>
      <c r="D1043" t="s">
        <v>10437</v>
      </c>
      <c r="E1043">
        <v>9</v>
      </c>
      <c r="F1043" s="3" t="s">
        <v>11561</v>
      </c>
      <c r="G1043">
        <v>2.7519999999999998</v>
      </c>
      <c r="H1043" t="s">
        <v>10439</v>
      </c>
      <c r="I1043" t="s">
        <v>9968</v>
      </c>
      <c r="J1043" t="s">
        <v>9969</v>
      </c>
    </row>
    <row r="1044" spans="2:10" hidden="1">
      <c r="B1044" t="s">
        <v>7653</v>
      </c>
      <c r="C1044" t="s">
        <v>10440</v>
      </c>
      <c r="D1044" t="s">
        <v>10437</v>
      </c>
      <c r="E1044">
        <v>8</v>
      </c>
      <c r="F1044" s="3" t="s">
        <v>11562</v>
      </c>
      <c r="G1044">
        <v>6.9000000000000006E-2</v>
      </c>
      <c r="H1044" t="s">
        <v>10439</v>
      </c>
      <c r="I1044" t="s">
        <v>9970</v>
      </c>
      <c r="J1044" t="s">
        <v>9971</v>
      </c>
    </row>
    <row r="1045" spans="2:10" hidden="1">
      <c r="B1045" t="s">
        <v>7654</v>
      </c>
      <c r="C1045" t="s">
        <v>10436</v>
      </c>
      <c r="D1045" t="s">
        <v>10437</v>
      </c>
      <c r="E1045">
        <v>4</v>
      </c>
      <c r="F1045" s="3" t="s">
        <v>11563</v>
      </c>
      <c r="G1045">
        <v>6.7000000000000004E-2</v>
      </c>
      <c r="H1045" t="s">
        <v>10439</v>
      </c>
      <c r="I1045" t="s">
        <v>9972</v>
      </c>
      <c r="J1045" t="s">
        <v>9973</v>
      </c>
    </row>
    <row r="1046" spans="2:10" hidden="1">
      <c r="B1046" t="s">
        <v>7655</v>
      </c>
      <c r="C1046" t="s">
        <v>10436</v>
      </c>
      <c r="D1046" t="s">
        <v>10437</v>
      </c>
      <c r="E1046">
        <v>2</v>
      </c>
      <c r="F1046" s="3" t="s">
        <v>11564</v>
      </c>
      <c r="G1046">
        <v>6.577</v>
      </c>
      <c r="H1046" t="s">
        <v>10439</v>
      </c>
      <c r="I1046" t="s">
        <v>9974</v>
      </c>
      <c r="J1046" t="s">
        <v>9975</v>
      </c>
    </row>
    <row r="1047" spans="2:10" hidden="1">
      <c r="B1047" t="s">
        <v>7656</v>
      </c>
      <c r="C1047" t="s">
        <v>10436</v>
      </c>
      <c r="D1047" t="s">
        <v>10437</v>
      </c>
      <c r="E1047">
        <v>2</v>
      </c>
      <c r="F1047" s="3" t="s">
        <v>11565</v>
      </c>
      <c r="G1047">
        <v>0.27100000000000002</v>
      </c>
      <c r="H1047" t="s">
        <v>10439</v>
      </c>
      <c r="I1047" t="s">
        <v>9976</v>
      </c>
      <c r="J1047" t="s">
        <v>9977</v>
      </c>
    </row>
    <row r="1048" spans="2:10" hidden="1">
      <c r="B1048" t="s">
        <v>7657</v>
      </c>
      <c r="C1048" t="s">
        <v>10440</v>
      </c>
      <c r="D1048" t="s">
        <v>10437</v>
      </c>
      <c r="E1048">
        <v>12</v>
      </c>
      <c r="F1048" s="3" t="s">
        <v>11566</v>
      </c>
      <c r="G1048">
        <v>0.374</v>
      </c>
      <c r="H1048" t="s">
        <v>10439</v>
      </c>
      <c r="I1048" t="s">
        <v>9978</v>
      </c>
      <c r="J1048" t="s">
        <v>9979</v>
      </c>
    </row>
    <row r="1049" spans="2:10" hidden="1">
      <c r="B1049" t="s">
        <v>7658</v>
      </c>
      <c r="C1049" t="s">
        <v>10436</v>
      </c>
      <c r="D1049" t="s">
        <v>10437</v>
      </c>
      <c r="E1049">
        <v>11</v>
      </c>
      <c r="F1049" s="3" t="s">
        <v>11567</v>
      </c>
      <c r="G1049">
        <v>0.14099999999999999</v>
      </c>
      <c r="H1049" t="s">
        <v>10439</v>
      </c>
      <c r="I1049" t="s">
        <v>9980</v>
      </c>
      <c r="J1049" t="s">
        <v>9981</v>
      </c>
    </row>
    <row r="1050" spans="2:10" hidden="1">
      <c r="B1050" t="s">
        <v>7659</v>
      </c>
      <c r="C1050" t="s">
        <v>10440</v>
      </c>
      <c r="D1050" t="s">
        <v>10437</v>
      </c>
      <c r="E1050">
        <v>5</v>
      </c>
      <c r="F1050" s="3" t="s">
        <v>11568</v>
      </c>
      <c r="G1050">
        <v>6.7000000000000004E-2</v>
      </c>
      <c r="H1050" t="s">
        <v>10439</v>
      </c>
      <c r="I1050" t="s">
        <v>9982</v>
      </c>
      <c r="J1050" t="s">
        <v>9983</v>
      </c>
    </row>
    <row r="1051" spans="2:10" hidden="1">
      <c r="B1051" t="s">
        <v>7660</v>
      </c>
      <c r="C1051" t="s">
        <v>10440</v>
      </c>
      <c r="D1051" t="s">
        <v>10437</v>
      </c>
      <c r="E1051">
        <v>2</v>
      </c>
      <c r="F1051" s="3" t="s">
        <v>11569</v>
      </c>
      <c r="G1051">
        <v>0.184</v>
      </c>
      <c r="H1051" t="s">
        <v>10439</v>
      </c>
      <c r="I1051" t="s">
        <v>9984</v>
      </c>
      <c r="J1051" t="s">
        <v>9985</v>
      </c>
    </row>
    <row r="1052" spans="2:10" hidden="1">
      <c r="B1052" t="s">
        <v>7661</v>
      </c>
      <c r="C1052" t="s">
        <v>10440</v>
      </c>
      <c r="D1052" t="s">
        <v>10437</v>
      </c>
      <c r="E1052">
        <v>1</v>
      </c>
      <c r="F1052" s="3" t="s">
        <v>11570</v>
      </c>
      <c r="G1052">
        <v>2.4300000000000002</v>
      </c>
      <c r="H1052" t="s">
        <v>10439</v>
      </c>
      <c r="I1052" t="s">
        <v>9986</v>
      </c>
      <c r="J1052" t="s">
        <v>9987</v>
      </c>
    </row>
    <row r="1053" spans="2:10" hidden="1">
      <c r="B1053" t="s">
        <v>7662</v>
      </c>
      <c r="C1053" t="s">
        <v>10436</v>
      </c>
      <c r="D1053" t="s">
        <v>10437</v>
      </c>
      <c r="E1053">
        <v>16</v>
      </c>
      <c r="F1053" s="3" t="s">
        <v>11571</v>
      </c>
      <c r="G1053">
        <v>6.9000000000000006E-2</v>
      </c>
      <c r="H1053" t="s">
        <v>10439</v>
      </c>
      <c r="I1053" t="s">
        <v>9988</v>
      </c>
      <c r="J1053" t="s">
        <v>9989</v>
      </c>
    </row>
    <row r="1054" spans="2:10" hidden="1">
      <c r="B1054" t="s">
        <v>7663</v>
      </c>
      <c r="C1054" t="s">
        <v>10440</v>
      </c>
      <c r="D1054" t="s">
        <v>10437</v>
      </c>
      <c r="E1054">
        <v>1</v>
      </c>
      <c r="F1054" s="3" t="s">
        <v>11572</v>
      </c>
      <c r="G1054">
        <v>0.64500000000000002</v>
      </c>
      <c r="H1054" t="s">
        <v>10439</v>
      </c>
      <c r="I1054" t="s">
        <v>9990</v>
      </c>
      <c r="J1054" t="s">
        <v>9991</v>
      </c>
    </row>
    <row r="1055" spans="2:10" hidden="1">
      <c r="B1055" t="s">
        <v>7664</v>
      </c>
      <c r="C1055" t="s">
        <v>10436</v>
      </c>
      <c r="D1055" t="s">
        <v>10437</v>
      </c>
      <c r="E1055">
        <v>7</v>
      </c>
      <c r="F1055" s="3" t="s">
        <v>11573</v>
      </c>
      <c r="G1055">
        <v>10.201000000000001</v>
      </c>
      <c r="H1055" t="s">
        <v>10439</v>
      </c>
      <c r="I1055" t="s">
        <v>9992</v>
      </c>
      <c r="J1055" t="s">
        <v>9993</v>
      </c>
    </row>
    <row r="1056" spans="2:10" hidden="1">
      <c r="B1056" t="s">
        <v>7665</v>
      </c>
      <c r="C1056" t="s">
        <v>10440</v>
      </c>
      <c r="D1056" t="s">
        <v>10437</v>
      </c>
      <c r="E1056">
        <v>18</v>
      </c>
      <c r="F1056" s="3" t="s">
        <v>11574</v>
      </c>
      <c r="G1056">
        <v>14.286</v>
      </c>
      <c r="H1056" t="s">
        <v>10439</v>
      </c>
      <c r="I1056" t="s">
        <v>9994</v>
      </c>
      <c r="J1056" t="s">
        <v>9995</v>
      </c>
    </row>
    <row r="1057" spans="2:10" hidden="1">
      <c r="B1057" t="s">
        <v>7666</v>
      </c>
      <c r="C1057" t="s">
        <v>10436</v>
      </c>
      <c r="D1057" t="s">
        <v>10437</v>
      </c>
      <c r="E1057">
        <v>22</v>
      </c>
      <c r="F1057" s="3" t="s">
        <v>11575</v>
      </c>
      <c r="G1057">
        <v>26.667000000000002</v>
      </c>
      <c r="H1057" t="s">
        <v>10439</v>
      </c>
      <c r="I1057" t="s">
        <v>9996</v>
      </c>
      <c r="J1057" t="s">
        <v>9997</v>
      </c>
    </row>
    <row r="1058" spans="2:10" hidden="1">
      <c r="B1058" t="s">
        <v>7667</v>
      </c>
      <c r="C1058" t="s">
        <v>10440</v>
      </c>
      <c r="D1058" t="s">
        <v>10437</v>
      </c>
      <c r="E1058">
        <v>7</v>
      </c>
      <c r="F1058" s="3" t="s">
        <v>11576</v>
      </c>
      <c r="G1058">
        <v>0.98899999999999999</v>
      </c>
      <c r="H1058" t="s">
        <v>10439</v>
      </c>
      <c r="I1058" t="s">
        <v>9998</v>
      </c>
      <c r="J1058" t="s">
        <v>9999</v>
      </c>
    </row>
    <row r="1059" spans="2:10" hidden="1">
      <c r="B1059" t="s">
        <v>7668</v>
      </c>
      <c r="C1059" t="s">
        <v>10436</v>
      </c>
      <c r="D1059" t="s">
        <v>10437</v>
      </c>
      <c r="E1059">
        <v>22</v>
      </c>
      <c r="F1059" s="3" t="s">
        <v>11577</v>
      </c>
      <c r="G1059">
        <v>44.975999999999999</v>
      </c>
      <c r="H1059" t="s">
        <v>10439</v>
      </c>
      <c r="I1059" t="s">
        <v>10000</v>
      </c>
      <c r="J1059" t="s">
        <v>10001</v>
      </c>
    </row>
    <row r="1060" spans="2:10" hidden="1">
      <c r="B1060" t="s">
        <v>7669</v>
      </c>
      <c r="C1060" t="s">
        <v>10436</v>
      </c>
      <c r="D1060" t="s">
        <v>10437</v>
      </c>
      <c r="E1060">
        <v>3</v>
      </c>
      <c r="F1060" s="3" t="s">
        <v>11578</v>
      </c>
      <c r="G1060">
        <v>0.23699999999999999</v>
      </c>
      <c r="H1060" t="s">
        <v>10439</v>
      </c>
      <c r="I1060" t="s">
        <v>10002</v>
      </c>
      <c r="J1060" t="s">
        <v>10003</v>
      </c>
    </row>
    <row r="1061" spans="2:10" hidden="1">
      <c r="B1061" t="s">
        <v>7670</v>
      </c>
      <c r="C1061" t="s">
        <v>10436</v>
      </c>
      <c r="D1061" t="s">
        <v>10437</v>
      </c>
      <c r="E1061">
        <v>2</v>
      </c>
      <c r="F1061" s="3" t="s">
        <v>11579</v>
      </c>
      <c r="G1061">
        <v>36.256</v>
      </c>
      <c r="H1061" t="s">
        <v>10439</v>
      </c>
      <c r="I1061" t="s">
        <v>10004</v>
      </c>
      <c r="J1061" t="s">
        <v>10005</v>
      </c>
    </row>
    <row r="1062" spans="2:10" hidden="1">
      <c r="B1062" t="s">
        <v>7671</v>
      </c>
      <c r="C1062" t="s">
        <v>10440</v>
      </c>
      <c r="D1062" t="s">
        <v>10437</v>
      </c>
      <c r="E1062">
        <v>6</v>
      </c>
      <c r="F1062" s="3" t="s">
        <v>11580</v>
      </c>
      <c r="G1062">
        <v>2.8010000000000002</v>
      </c>
      <c r="H1062" t="s">
        <v>10439</v>
      </c>
      <c r="I1062" t="s">
        <v>10006</v>
      </c>
      <c r="J1062" t="s">
        <v>10007</v>
      </c>
    </row>
    <row r="1063" spans="2:10" hidden="1">
      <c r="B1063" t="s">
        <v>7672</v>
      </c>
      <c r="C1063" t="s">
        <v>10440</v>
      </c>
      <c r="D1063" t="s">
        <v>10437</v>
      </c>
      <c r="E1063">
        <v>8</v>
      </c>
      <c r="F1063" s="3" t="s">
        <v>11581</v>
      </c>
      <c r="G1063">
        <v>0.73899999999999999</v>
      </c>
      <c r="H1063" t="s">
        <v>10439</v>
      </c>
      <c r="I1063" t="s">
        <v>10008</v>
      </c>
      <c r="J1063" t="s">
        <v>10009</v>
      </c>
    </row>
    <row r="1064" spans="2:10" hidden="1">
      <c r="B1064" t="s">
        <v>7673</v>
      </c>
      <c r="C1064" t="s">
        <v>10436</v>
      </c>
      <c r="D1064" t="s">
        <v>10437</v>
      </c>
      <c r="E1064">
        <v>2</v>
      </c>
      <c r="F1064" s="3" t="s">
        <v>11582</v>
      </c>
      <c r="G1064">
        <v>2.9649999999999999</v>
      </c>
      <c r="H1064" t="s">
        <v>10439</v>
      </c>
      <c r="I1064" t="s">
        <v>10010</v>
      </c>
      <c r="J1064" t="s">
        <v>10011</v>
      </c>
    </row>
    <row r="1065" spans="2:10" hidden="1">
      <c r="B1065" t="s">
        <v>7674</v>
      </c>
      <c r="C1065" t="s">
        <v>10436</v>
      </c>
      <c r="D1065" t="s">
        <v>10437</v>
      </c>
      <c r="E1065">
        <v>1</v>
      </c>
      <c r="F1065" s="3" t="s">
        <v>11583</v>
      </c>
      <c r="G1065">
        <v>6.9000000000000006E-2</v>
      </c>
      <c r="H1065" t="s">
        <v>10439</v>
      </c>
      <c r="I1065" t="s">
        <v>10012</v>
      </c>
      <c r="J1065" t="s">
        <v>10013</v>
      </c>
    </row>
    <row r="1066" spans="2:10" hidden="1">
      <c r="B1066" t="s">
        <v>7675</v>
      </c>
      <c r="C1066" t="s">
        <v>10436</v>
      </c>
      <c r="D1066" t="s">
        <v>10437</v>
      </c>
      <c r="E1066">
        <v>16</v>
      </c>
      <c r="F1066" s="3" t="s">
        <v>11584</v>
      </c>
      <c r="G1066">
        <v>16.175999999999998</v>
      </c>
      <c r="H1066" t="s">
        <v>10439</v>
      </c>
      <c r="I1066" t="s">
        <v>10014</v>
      </c>
      <c r="J1066" t="s">
        <v>10015</v>
      </c>
    </row>
    <row r="1067" spans="2:10" hidden="1">
      <c r="B1067" t="s">
        <v>7676</v>
      </c>
      <c r="C1067" t="s">
        <v>10436</v>
      </c>
      <c r="D1067" t="s">
        <v>10437</v>
      </c>
      <c r="E1067">
        <v>4</v>
      </c>
      <c r="F1067" s="3" t="s">
        <v>11585</v>
      </c>
      <c r="G1067">
        <v>0.32200000000000001</v>
      </c>
      <c r="H1067" t="s">
        <v>10439</v>
      </c>
      <c r="I1067" t="s">
        <v>10016</v>
      </c>
      <c r="J1067" t="s">
        <v>10017</v>
      </c>
    </row>
    <row r="1068" spans="2:10" hidden="1">
      <c r="B1068" t="s">
        <v>7677</v>
      </c>
      <c r="C1068" t="s">
        <v>10436</v>
      </c>
      <c r="D1068" t="s">
        <v>10437</v>
      </c>
      <c r="E1068">
        <v>2</v>
      </c>
      <c r="F1068" s="3" t="s">
        <v>11175</v>
      </c>
      <c r="G1068">
        <v>0</v>
      </c>
      <c r="H1068" t="s">
        <v>10439</v>
      </c>
      <c r="I1068" t="s">
        <v>10018</v>
      </c>
      <c r="J1068" t="s">
        <v>10019</v>
      </c>
    </row>
    <row r="1069" spans="2:10" hidden="1">
      <c r="B1069" t="s">
        <v>7678</v>
      </c>
      <c r="C1069" t="s">
        <v>10440</v>
      </c>
      <c r="D1069" t="s">
        <v>10437</v>
      </c>
      <c r="E1069">
        <v>1</v>
      </c>
      <c r="F1069" s="3" t="s">
        <v>11586</v>
      </c>
      <c r="G1069">
        <v>3.5000000000000003E-2</v>
      </c>
      <c r="H1069" t="s">
        <v>10439</v>
      </c>
      <c r="I1069" t="s">
        <v>10020</v>
      </c>
      <c r="J1069" t="s">
        <v>10021</v>
      </c>
    </row>
    <row r="1070" spans="2:10" hidden="1">
      <c r="B1070" t="s">
        <v>7679</v>
      </c>
      <c r="C1070" t="s">
        <v>10436</v>
      </c>
      <c r="D1070" t="s">
        <v>10437</v>
      </c>
      <c r="E1070">
        <v>2</v>
      </c>
      <c r="F1070" s="3" t="s">
        <v>11587</v>
      </c>
      <c r="G1070">
        <v>0.18099999999999999</v>
      </c>
      <c r="H1070" t="s">
        <v>10439</v>
      </c>
      <c r="I1070" t="s">
        <v>10022</v>
      </c>
      <c r="J1070" t="s">
        <v>10023</v>
      </c>
    </row>
    <row r="1071" spans="2:10" hidden="1">
      <c r="B1071" t="s">
        <v>7680</v>
      </c>
      <c r="C1071" t="s">
        <v>10436</v>
      </c>
      <c r="D1071" t="s">
        <v>10437</v>
      </c>
      <c r="E1071">
        <v>1</v>
      </c>
      <c r="F1071" s="3" t="s">
        <v>11588</v>
      </c>
      <c r="G1071">
        <v>0.15</v>
      </c>
      <c r="H1071" t="s">
        <v>10439</v>
      </c>
      <c r="I1071" t="s">
        <v>10024</v>
      </c>
      <c r="J1071" t="s">
        <v>10025</v>
      </c>
    </row>
    <row r="1072" spans="2:10" hidden="1">
      <c r="B1072" t="s">
        <v>7681</v>
      </c>
      <c r="C1072" t="s">
        <v>10440</v>
      </c>
      <c r="D1072" t="s">
        <v>10437</v>
      </c>
      <c r="E1072">
        <v>5</v>
      </c>
      <c r="F1072" s="3" t="s">
        <v>11589</v>
      </c>
      <c r="G1072">
        <v>3.282</v>
      </c>
      <c r="H1072" t="s">
        <v>10439</v>
      </c>
      <c r="I1072" t="s">
        <v>10026</v>
      </c>
      <c r="J1072" t="s">
        <v>10027</v>
      </c>
    </row>
    <row r="1073" spans="2:10" hidden="1">
      <c r="B1073" t="s">
        <v>7682</v>
      </c>
      <c r="C1073" t="s">
        <v>10440</v>
      </c>
      <c r="D1073" t="s">
        <v>10437</v>
      </c>
      <c r="E1073">
        <v>24</v>
      </c>
      <c r="F1073" s="3" t="s">
        <v>11590</v>
      </c>
      <c r="G1073">
        <v>0.34100000000000003</v>
      </c>
      <c r="H1073" t="s">
        <v>10439</v>
      </c>
      <c r="I1073" t="s">
        <v>10028</v>
      </c>
      <c r="J1073" t="s">
        <v>10029</v>
      </c>
    </row>
    <row r="1074" spans="2:10" hidden="1">
      <c r="B1074" t="s">
        <v>7683</v>
      </c>
      <c r="C1074" t="s">
        <v>10436</v>
      </c>
      <c r="D1074" t="s">
        <v>10437</v>
      </c>
      <c r="E1074">
        <v>4</v>
      </c>
      <c r="F1074" s="3" t="s">
        <v>11591</v>
      </c>
      <c r="G1074">
        <v>2.7530000000000001</v>
      </c>
      <c r="H1074" t="s">
        <v>10439</v>
      </c>
      <c r="I1074" t="s">
        <v>10030</v>
      </c>
      <c r="J1074" t="s">
        <v>10031</v>
      </c>
    </row>
    <row r="1075" spans="2:10" hidden="1">
      <c r="B1075" t="s">
        <v>7684</v>
      </c>
      <c r="C1075" t="s">
        <v>10436</v>
      </c>
      <c r="D1075" t="s">
        <v>10437</v>
      </c>
      <c r="E1075">
        <v>2</v>
      </c>
      <c r="F1075" s="3" t="s">
        <v>11592</v>
      </c>
      <c r="G1075">
        <v>0.154</v>
      </c>
      <c r="H1075" t="s">
        <v>10439</v>
      </c>
      <c r="I1075" t="s">
        <v>10032</v>
      </c>
      <c r="J1075" t="s">
        <v>10033</v>
      </c>
    </row>
    <row r="1076" spans="2:10" hidden="1">
      <c r="B1076" t="s">
        <v>7685</v>
      </c>
      <c r="C1076" t="s">
        <v>10436</v>
      </c>
      <c r="D1076" t="s">
        <v>10437</v>
      </c>
      <c r="E1076">
        <v>7</v>
      </c>
      <c r="F1076" s="3" t="s">
        <v>11593</v>
      </c>
      <c r="G1076">
        <v>11.337999999999999</v>
      </c>
      <c r="H1076" t="s">
        <v>10439</v>
      </c>
      <c r="I1076" t="s">
        <v>10034</v>
      </c>
      <c r="J1076" t="s">
        <v>10035</v>
      </c>
    </row>
    <row r="1077" spans="2:10" hidden="1">
      <c r="B1077" t="s">
        <v>7686</v>
      </c>
      <c r="C1077" t="s">
        <v>10436</v>
      </c>
      <c r="D1077" t="s">
        <v>10437</v>
      </c>
      <c r="E1077">
        <v>3</v>
      </c>
      <c r="F1077" s="3" t="s">
        <v>11594</v>
      </c>
      <c r="G1077">
        <v>104.586</v>
      </c>
      <c r="H1077" t="s">
        <v>10439</v>
      </c>
      <c r="I1077" t="s">
        <v>10036</v>
      </c>
      <c r="J1077" t="s">
        <v>10037</v>
      </c>
    </row>
    <row r="1078" spans="2:10" hidden="1">
      <c r="B1078" t="s">
        <v>7687</v>
      </c>
      <c r="C1078" t="s">
        <v>10440</v>
      </c>
      <c r="D1078" t="s">
        <v>10437</v>
      </c>
      <c r="E1078">
        <v>4</v>
      </c>
      <c r="F1078" s="3" t="s">
        <v>11595</v>
      </c>
      <c r="G1078">
        <v>10.385</v>
      </c>
      <c r="H1078" t="s">
        <v>10439</v>
      </c>
      <c r="I1078" t="s">
        <v>10038</v>
      </c>
      <c r="J1078" t="s">
        <v>10039</v>
      </c>
    </row>
    <row r="1079" spans="2:10" hidden="1">
      <c r="B1079" t="s">
        <v>7688</v>
      </c>
      <c r="C1079" t="s">
        <v>10436</v>
      </c>
      <c r="D1079" t="s">
        <v>10437</v>
      </c>
      <c r="E1079">
        <v>2</v>
      </c>
      <c r="F1079" s="3" t="s">
        <v>11596</v>
      </c>
      <c r="G1079">
        <v>12.308999999999999</v>
      </c>
      <c r="H1079" t="s">
        <v>10439</v>
      </c>
      <c r="I1079" t="s">
        <v>10040</v>
      </c>
      <c r="J1079" t="s">
        <v>10041</v>
      </c>
    </row>
    <row r="1080" spans="2:10" hidden="1">
      <c r="B1080" t="s">
        <v>7689</v>
      </c>
      <c r="C1080" t="s">
        <v>10440</v>
      </c>
      <c r="D1080" t="s">
        <v>10437</v>
      </c>
      <c r="E1080">
        <v>8</v>
      </c>
      <c r="F1080" s="3" t="s">
        <v>11597</v>
      </c>
      <c r="G1080">
        <v>74.501999999999995</v>
      </c>
      <c r="H1080" t="s">
        <v>10439</v>
      </c>
      <c r="I1080" t="s">
        <v>10042</v>
      </c>
      <c r="J1080" t="s">
        <v>10043</v>
      </c>
    </row>
    <row r="1081" spans="2:10" hidden="1">
      <c r="B1081" t="s">
        <v>7690</v>
      </c>
      <c r="C1081" t="s">
        <v>10440</v>
      </c>
      <c r="D1081" t="s">
        <v>10437</v>
      </c>
      <c r="E1081">
        <v>8</v>
      </c>
      <c r="F1081" s="3" t="s">
        <v>11598</v>
      </c>
      <c r="G1081">
        <v>12.778</v>
      </c>
      <c r="H1081" t="s">
        <v>10439</v>
      </c>
      <c r="I1081" t="s">
        <v>10044</v>
      </c>
      <c r="J1081" t="s">
        <v>10045</v>
      </c>
    </row>
    <row r="1082" spans="2:10" hidden="1">
      <c r="B1082" t="s">
        <v>7691</v>
      </c>
      <c r="C1082" t="s">
        <v>10436</v>
      </c>
      <c r="D1082" t="s">
        <v>10437</v>
      </c>
      <c r="E1082">
        <v>2</v>
      </c>
      <c r="F1082" s="3" t="s">
        <v>11599</v>
      </c>
      <c r="G1082">
        <v>0.1</v>
      </c>
      <c r="H1082" t="s">
        <v>10439</v>
      </c>
      <c r="I1082" t="s">
        <v>10046</v>
      </c>
      <c r="J1082" t="s">
        <v>10047</v>
      </c>
    </row>
    <row r="1083" spans="2:10" hidden="1">
      <c r="B1083" t="s">
        <v>7692</v>
      </c>
      <c r="C1083" t="s">
        <v>10440</v>
      </c>
      <c r="D1083" t="s">
        <v>10437</v>
      </c>
      <c r="E1083">
        <v>3</v>
      </c>
      <c r="F1083" s="3" t="s">
        <v>11600</v>
      </c>
      <c r="G1083">
        <v>0.53900000000000003</v>
      </c>
      <c r="H1083" t="s">
        <v>10439</v>
      </c>
      <c r="I1083" t="s">
        <v>10048</v>
      </c>
      <c r="J1083" t="s">
        <v>10049</v>
      </c>
    </row>
    <row r="1084" spans="2:10" hidden="1">
      <c r="B1084" t="s">
        <v>7693</v>
      </c>
      <c r="C1084" t="s">
        <v>10440</v>
      </c>
      <c r="D1084" t="s">
        <v>10437</v>
      </c>
      <c r="E1084">
        <v>18</v>
      </c>
      <c r="F1084" s="3" t="s">
        <v>11601</v>
      </c>
      <c r="G1084">
        <v>8.5470000000000006</v>
      </c>
      <c r="H1084" t="s">
        <v>10439</v>
      </c>
      <c r="I1084" t="s">
        <v>10050</v>
      </c>
      <c r="J1084" t="s">
        <v>10051</v>
      </c>
    </row>
    <row r="1085" spans="2:10" hidden="1">
      <c r="B1085" t="s">
        <v>7694</v>
      </c>
      <c r="C1085" t="s">
        <v>10436</v>
      </c>
      <c r="D1085" t="s">
        <v>10437</v>
      </c>
      <c r="E1085">
        <v>2</v>
      </c>
      <c r="F1085" s="3" t="s">
        <v>11602</v>
      </c>
      <c r="G1085">
        <v>130.16</v>
      </c>
      <c r="H1085" t="s">
        <v>10439</v>
      </c>
      <c r="I1085" t="s">
        <v>10052</v>
      </c>
      <c r="J1085" t="s">
        <v>10053</v>
      </c>
    </row>
    <row r="1086" spans="2:10" hidden="1">
      <c r="B1086" t="s">
        <v>7695</v>
      </c>
      <c r="C1086" t="s">
        <v>10440</v>
      </c>
      <c r="D1086" t="s">
        <v>10437</v>
      </c>
      <c r="E1086">
        <v>1</v>
      </c>
      <c r="F1086" s="3" t="s">
        <v>11603</v>
      </c>
      <c r="G1086">
        <v>0.58799999999999997</v>
      </c>
      <c r="H1086" t="s">
        <v>10439</v>
      </c>
      <c r="I1086" t="s">
        <v>10054</v>
      </c>
      <c r="J1086" t="s">
        <v>10055</v>
      </c>
    </row>
    <row r="1087" spans="2:10" hidden="1">
      <c r="B1087" t="s">
        <v>7696</v>
      </c>
      <c r="C1087" t="s">
        <v>11310</v>
      </c>
      <c r="D1087" t="s">
        <v>10437</v>
      </c>
      <c r="E1087">
        <v>2</v>
      </c>
      <c r="F1087" s="3" t="s">
        <v>11175</v>
      </c>
      <c r="G1087">
        <v>3.3809999999999998</v>
      </c>
      <c r="H1087" t="s">
        <v>10439</v>
      </c>
      <c r="I1087" t="s">
        <v>10056</v>
      </c>
      <c r="J1087" t="s">
        <v>10057</v>
      </c>
    </row>
    <row r="1088" spans="2:10" hidden="1">
      <c r="B1088" t="s">
        <v>7697</v>
      </c>
      <c r="C1088" t="s">
        <v>10436</v>
      </c>
      <c r="D1088" t="s">
        <v>10437</v>
      </c>
      <c r="E1088">
        <v>2</v>
      </c>
      <c r="F1088" s="3" t="s">
        <v>11604</v>
      </c>
      <c r="G1088">
        <v>0.14499999999999999</v>
      </c>
      <c r="H1088" t="s">
        <v>10439</v>
      </c>
      <c r="I1088" t="s">
        <v>10058</v>
      </c>
      <c r="J1088" t="s">
        <v>10059</v>
      </c>
    </row>
    <row r="1089" spans="2:10" hidden="1">
      <c r="B1089" t="s">
        <v>7698</v>
      </c>
      <c r="C1089" t="s">
        <v>10436</v>
      </c>
      <c r="D1089" t="s">
        <v>10437</v>
      </c>
      <c r="E1089">
        <v>1</v>
      </c>
      <c r="F1089" s="3" t="s">
        <v>11605</v>
      </c>
      <c r="G1089">
        <v>1.2390000000000001</v>
      </c>
      <c r="H1089" t="s">
        <v>10439</v>
      </c>
      <c r="I1089" t="s">
        <v>10060</v>
      </c>
      <c r="J1089" t="s">
        <v>10061</v>
      </c>
    </row>
    <row r="1090" spans="2:10" hidden="1">
      <c r="B1090" t="s">
        <v>7699</v>
      </c>
      <c r="C1090" t="s">
        <v>10440</v>
      </c>
      <c r="D1090" t="s">
        <v>10437</v>
      </c>
      <c r="E1090">
        <v>13</v>
      </c>
      <c r="F1090" s="3" t="s">
        <v>11606</v>
      </c>
      <c r="G1090">
        <v>14.377000000000001</v>
      </c>
      <c r="H1090" t="s">
        <v>10439</v>
      </c>
      <c r="I1090" t="s">
        <v>10062</v>
      </c>
      <c r="J1090" t="s">
        <v>10063</v>
      </c>
    </row>
    <row r="1091" spans="2:10" hidden="1">
      <c r="B1091" t="s">
        <v>7700</v>
      </c>
      <c r="C1091" t="s">
        <v>10440</v>
      </c>
      <c r="D1091" t="s">
        <v>10437</v>
      </c>
      <c r="E1091">
        <v>1</v>
      </c>
      <c r="F1091" s="3" t="s">
        <v>11607</v>
      </c>
      <c r="G1091">
        <v>644.68799999999999</v>
      </c>
      <c r="H1091" t="s">
        <v>10439</v>
      </c>
      <c r="I1091" t="s">
        <v>10064</v>
      </c>
      <c r="J1091" t="s">
        <v>10065</v>
      </c>
    </row>
    <row r="1092" spans="2:10" hidden="1">
      <c r="B1092" t="s">
        <v>7701</v>
      </c>
      <c r="C1092" t="s">
        <v>10436</v>
      </c>
      <c r="D1092" t="s">
        <v>10437</v>
      </c>
      <c r="E1092">
        <v>4</v>
      </c>
      <c r="F1092" s="3" t="s">
        <v>11608</v>
      </c>
      <c r="G1092">
        <v>7.1999999999999995E-2</v>
      </c>
      <c r="H1092" t="s">
        <v>10439</v>
      </c>
      <c r="I1092" t="s">
        <v>10066</v>
      </c>
      <c r="J1092" t="s">
        <v>10067</v>
      </c>
    </row>
    <row r="1093" spans="2:10" hidden="1">
      <c r="B1093" t="s">
        <v>7702</v>
      </c>
      <c r="C1093" t="s">
        <v>10440</v>
      </c>
      <c r="D1093" t="s">
        <v>10437</v>
      </c>
      <c r="E1093">
        <v>3</v>
      </c>
      <c r="F1093" s="3" t="s">
        <v>11609</v>
      </c>
      <c r="G1093">
        <v>0.28499999999999998</v>
      </c>
      <c r="H1093" t="s">
        <v>10439</v>
      </c>
      <c r="I1093" t="s">
        <v>10068</v>
      </c>
      <c r="J1093" t="s">
        <v>10069</v>
      </c>
    </row>
    <row r="1094" spans="2:10" hidden="1">
      <c r="B1094" t="s">
        <v>7703</v>
      </c>
      <c r="C1094" t="s">
        <v>10436</v>
      </c>
      <c r="D1094" t="s">
        <v>10437</v>
      </c>
      <c r="E1094">
        <v>9</v>
      </c>
      <c r="F1094" s="3" t="s">
        <v>11610</v>
      </c>
      <c r="G1094">
        <v>1.9E-2</v>
      </c>
      <c r="H1094" t="s">
        <v>10439</v>
      </c>
      <c r="I1094" t="s">
        <v>10070</v>
      </c>
      <c r="J1094" t="s">
        <v>10071</v>
      </c>
    </row>
    <row r="1095" spans="2:10" hidden="1">
      <c r="B1095" t="s">
        <v>7704</v>
      </c>
      <c r="C1095" t="s">
        <v>10436</v>
      </c>
      <c r="D1095" t="s">
        <v>10437</v>
      </c>
      <c r="E1095">
        <v>1</v>
      </c>
      <c r="F1095" s="3" t="s">
        <v>11611</v>
      </c>
      <c r="G1095">
        <v>0.64700000000000002</v>
      </c>
      <c r="H1095" t="s">
        <v>10439</v>
      </c>
      <c r="I1095" t="s">
        <v>10072</v>
      </c>
      <c r="J1095" t="s">
        <v>10073</v>
      </c>
    </row>
    <row r="1096" spans="2:10" hidden="1">
      <c r="B1096" t="s">
        <v>7705</v>
      </c>
      <c r="C1096" t="s">
        <v>10436</v>
      </c>
      <c r="D1096" t="s">
        <v>10437</v>
      </c>
      <c r="E1096">
        <v>3</v>
      </c>
      <c r="F1096" s="3" t="s">
        <v>11612</v>
      </c>
      <c r="G1096">
        <v>0.93600000000000005</v>
      </c>
      <c r="H1096" t="s">
        <v>10439</v>
      </c>
      <c r="I1096" t="s">
        <v>10074</v>
      </c>
      <c r="J1096" t="s">
        <v>10075</v>
      </c>
    </row>
    <row r="1097" spans="2:10" hidden="1">
      <c r="B1097" t="s">
        <v>7706</v>
      </c>
      <c r="C1097" t="s">
        <v>10440</v>
      </c>
      <c r="D1097" t="s">
        <v>10437</v>
      </c>
      <c r="E1097">
        <v>8</v>
      </c>
      <c r="F1097" s="3" t="s">
        <v>11613</v>
      </c>
      <c r="G1097">
        <v>345.96699999999998</v>
      </c>
      <c r="H1097" t="s">
        <v>10439</v>
      </c>
      <c r="I1097" t="s">
        <v>10076</v>
      </c>
      <c r="J1097" t="s">
        <v>10077</v>
      </c>
    </row>
    <row r="1098" spans="2:10" hidden="1">
      <c r="B1098" t="s">
        <v>7707</v>
      </c>
      <c r="C1098" t="s">
        <v>10436</v>
      </c>
      <c r="D1098" t="s">
        <v>10437</v>
      </c>
      <c r="E1098">
        <v>1</v>
      </c>
      <c r="F1098" s="3" t="s">
        <v>11614</v>
      </c>
      <c r="G1098">
        <v>0.13</v>
      </c>
      <c r="H1098" t="s">
        <v>10439</v>
      </c>
      <c r="I1098" t="s">
        <v>10078</v>
      </c>
      <c r="J1098" t="s">
        <v>10079</v>
      </c>
    </row>
    <row r="1099" spans="2:10" hidden="1">
      <c r="B1099" t="s">
        <v>7708</v>
      </c>
      <c r="C1099" t="s">
        <v>10436</v>
      </c>
      <c r="D1099" t="s">
        <v>10437</v>
      </c>
      <c r="E1099">
        <v>2</v>
      </c>
      <c r="F1099" s="3" t="s">
        <v>11615</v>
      </c>
      <c r="G1099">
        <v>3.9E-2</v>
      </c>
      <c r="H1099" t="s">
        <v>10439</v>
      </c>
      <c r="I1099" t="s">
        <v>10080</v>
      </c>
      <c r="J1099" t="s">
        <v>10081</v>
      </c>
    </row>
    <row r="1100" spans="2:10" hidden="1">
      <c r="B1100" t="s">
        <v>7709</v>
      </c>
      <c r="C1100" t="s">
        <v>10436</v>
      </c>
      <c r="D1100" t="s">
        <v>10437</v>
      </c>
      <c r="E1100">
        <v>3</v>
      </c>
      <c r="F1100" s="3" t="s">
        <v>11616</v>
      </c>
      <c r="G1100">
        <v>0.55300000000000005</v>
      </c>
      <c r="H1100" t="s">
        <v>10439</v>
      </c>
      <c r="I1100" t="s">
        <v>10082</v>
      </c>
      <c r="J1100" t="s">
        <v>10083</v>
      </c>
    </row>
    <row r="1101" spans="2:10" hidden="1">
      <c r="B1101" t="s">
        <v>7710</v>
      </c>
      <c r="C1101" t="s">
        <v>10440</v>
      </c>
      <c r="D1101" t="s">
        <v>10437</v>
      </c>
      <c r="E1101">
        <v>6</v>
      </c>
      <c r="F1101" s="3" t="s">
        <v>11617</v>
      </c>
      <c r="G1101">
        <v>0.17100000000000001</v>
      </c>
      <c r="H1101" t="s">
        <v>10439</v>
      </c>
      <c r="I1101" t="s">
        <v>10084</v>
      </c>
      <c r="J1101" t="s">
        <v>10085</v>
      </c>
    </row>
    <row r="1102" spans="2:10" hidden="1">
      <c r="B1102" t="s">
        <v>7711</v>
      </c>
      <c r="C1102" t="s">
        <v>10440</v>
      </c>
      <c r="D1102" t="s">
        <v>10437</v>
      </c>
      <c r="E1102">
        <v>19</v>
      </c>
      <c r="F1102" s="3" t="s">
        <v>11618</v>
      </c>
      <c r="G1102">
        <v>0.83199999999999996</v>
      </c>
      <c r="H1102" t="s">
        <v>10439</v>
      </c>
      <c r="I1102" t="s">
        <v>10086</v>
      </c>
      <c r="J1102" t="s">
        <v>10087</v>
      </c>
    </row>
    <row r="1103" spans="2:10" hidden="1">
      <c r="B1103" t="s">
        <v>7712</v>
      </c>
      <c r="C1103" t="s">
        <v>10436</v>
      </c>
      <c r="D1103" t="s">
        <v>10437</v>
      </c>
      <c r="E1103">
        <v>13</v>
      </c>
      <c r="F1103" s="3" t="s">
        <v>11619</v>
      </c>
      <c r="G1103">
        <v>6.7690000000000001</v>
      </c>
      <c r="H1103" t="s">
        <v>10439</v>
      </c>
      <c r="I1103" t="s">
        <v>10088</v>
      </c>
      <c r="J1103" t="s">
        <v>10089</v>
      </c>
    </row>
    <row r="1104" spans="2:10" hidden="1">
      <c r="B1104" t="s">
        <v>7713</v>
      </c>
      <c r="C1104" t="s">
        <v>10440</v>
      </c>
      <c r="D1104" t="s">
        <v>10437</v>
      </c>
      <c r="E1104">
        <v>1</v>
      </c>
      <c r="F1104" s="3" t="s">
        <v>11620</v>
      </c>
      <c r="G1104">
        <v>0.186</v>
      </c>
      <c r="H1104" t="s">
        <v>10439</v>
      </c>
      <c r="I1104" t="s">
        <v>10090</v>
      </c>
      <c r="J1104" t="s">
        <v>10091</v>
      </c>
    </row>
    <row r="1105" spans="2:10" hidden="1">
      <c r="B1105" t="s">
        <v>7714</v>
      </c>
      <c r="C1105" t="s">
        <v>10440</v>
      </c>
      <c r="D1105" t="s">
        <v>10437</v>
      </c>
      <c r="E1105">
        <v>16</v>
      </c>
      <c r="F1105" s="3" t="s">
        <v>11621</v>
      </c>
      <c r="G1105">
        <v>1E-3</v>
      </c>
      <c r="H1105" t="s">
        <v>10439</v>
      </c>
      <c r="I1105" t="s">
        <v>10092</v>
      </c>
      <c r="J1105" t="s">
        <v>10093</v>
      </c>
    </row>
    <row r="1106" spans="2:10" hidden="1">
      <c r="B1106" t="s">
        <v>7715</v>
      </c>
      <c r="C1106" t="s">
        <v>10440</v>
      </c>
      <c r="D1106" t="s">
        <v>10437</v>
      </c>
      <c r="E1106">
        <v>1</v>
      </c>
      <c r="F1106" s="3" t="s">
        <v>11622</v>
      </c>
      <c r="G1106">
        <v>3.9580000000000002</v>
      </c>
      <c r="H1106" t="s">
        <v>10439</v>
      </c>
      <c r="I1106" t="s">
        <v>10094</v>
      </c>
      <c r="J1106" t="s">
        <v>10095</v>
      </c>
    </row>
    <row r="1107" spans="2:10" hidden="1">
      <c r="B1107" t="s">
        <v>7716</v>
      </c>
      <c r="C1107" t="s">
        <v>10436</v>
      </c>
      <c r="D1107" t="s">
        <v>10437</v>
      </c>
      <c r="E1107">
        <v>5</v>
      </c>
      <c r="F1107" s="3" t="s">
        <v>11623</v>
      </c>
      <c r="G1107">
        <v>0.13900000000000001</v>
      </c>
      <c r="H1107" t="s">
        <v>10439</v>
      </c>
      <c r="I1107" t="s">
        <v>10096</v>
      </c>
      <c r="J1107" t="s">
        <v>10097</v>
      </c>
    </row>
    <row r="1108" spans="2:10" hidden="1">
      <c r="B1108" t="s">
        <v>7717</v>
      </c>
      <c r="C1108" t="s">
        <v>10436</v>
      </c>
      <c r="D1108" t="s">
        <v>10437</v>
      </c>
      <c r="E1108">
        <v>15</v>
      </c>
      <c r="F1108" s="3" t="s">
        <v>11624</v>
      </c>
      <c r="G1108">
        <v>10.084</v>
      </c>
      <c r="H1108" t="s">
        <v>10439</v>
      </c>
      <c r="I1108" t="s">
        <v>10098</v>
      </c>
      <c r="J1108" t="s">
        <v>10099</v>
      </c>
    </row>
    <row r="1109" spans="2:10" hidden="1">
      <c r="B1109" t="s">
        <v>7718</v>
      </c>
      <c r="C1109" t="s">
        <v>10440</v>
      </c>
      <c r="D1109" t="s">
        <v>10437</v>
      </c>
      <c r="E1109">
        <v>1</v>
      </c>
      <c r="F1109" s="3" t="s">
        <v>11625</v>
      </c>
      <c r="G1109">
        <v>0.58599999999999997</v>
      </c>
      <c r="H1109" t="s">
        <v>10439</v>
      </c>
      <c r="I1109" t="s">
        <v>10100</v>
      </c>
      <c r="J1109" t="s">
        <v>10101</v>
      </c>
    </row>
    <row r="1110" spans="2:10" hidden="1">
      <c r="B1110" t="s">
        <v>7719</v>
      </c>
      <c r="C1110" t="s">
        <v>10440</v>
      </c>
      <c r="D1110" t="s">
        <v>10437</v>
      </c>
      <c r="E1110">
        <v>1</v>
      </c>
      <c r="F1110" s="3" t="s">
        <v>11626</v>
      </c>
      <c r="G1110">
        <v>0.308</v>
      </c>
      <c r="H1110" t="s">
        <v>10439</v>
      </c>
      <c r="I1110" t="s">
        <v>10102</v>
      </c>
      <c r="J1110" t="s">
        <v>10103</v>
      </c>
    </row>
    <row r="1111" spans="2:10" hidden="1">
      <c r="B1111" t="s">
        <v>7720</v>
      </c>
      <c r="C1111" t="s">
        <v>10436</v>
      </c>
      <c r="D1111" t="s">
        <v>10437</v>
      </c>
      <c r="E1111">
        <v>2</v>
      </c>
      <c r="F1111" s="3" t="s">
        <v>11627</v>
      </c>
      <c r="G1111">
        <v>0.17799999999999999</v>
      </c>
      <c r="H1111" t="s">
        <v>10439</v>
      </c>
      <c r="I1111" t="s">
        <v>10104</v>
      </c>
      <c r="J1111" t="s">
        <v>10105</v>
      </c>
    </row>
    <row r="1112" spans="2:10" hidden="1">
      <c r="B1112" t="s">
        <v>7721</v>
      </c>
      <c r="C1112" t="s">
        <v>10440</v>
      </c>
      <c r="D1112" t="s">
        <v>10437</v>
      </c>
      <c r="E1112">
        <v>1</v>
      </c>
      <c r="F1112" s="3" t="s">
        <v>11175</v>
      </c>
      <c r="G1112">
        <v>0.19600000000000001</v>
      </c>
      <c r="H1112" t="s">
        <v>10439</v>
      </c>
      <c r="I1112" t="s">
        <v>10106</v>
      </c>
      <c r="J1112" t="s">
        <v>10107</v>
      </c>
    </row>
    <row r="1113" spans="2:10" hidden="1">
      <c r="B1113" t="s">
        <v>7722</v>
      </c>
      <c r="C1113" t="s">
        <v>10436</v>
      </c>
      <c r="D1113" t="s">
        <v>10437</v>
      </c>
      <c r="E1113">
        <v>2</v>
      </c>
      <c r="F1113" s="3" t="s">
        <v>11628</v>
      </c>
      <c r="G1113">
        <v>5.5019999999999998</v>
      </c>
      <c r="H1113" t="s">
        <v>10439</v>
      </c>
      <c r="I1113" t="s">
        <v>10108</v>
      </c>
      <c r="J1113" t="s">
        <v>10109</v>
      </c>
    </row>
    <row r="1114" spans="2:10" hidden="1">
      <c r="B1114" t="s">
        <v>7723</v>
      </c>
      <c r="C1114" t="s">
        <v>10436</v>
      </c>
      <c r="D1114" t="s">
        <v>10437</v>
      </c>
      <c r="E1114">
        <v>1</v>
      </c>
      <c r="F1114" s="3" t="s">
        <v>11629</v>
      </c>
      <c r="G1114">
        <v>43.642000000000003</v>
      </c>
      <c r="H1114" t="s">
        <v>10439</v>
      </c>
      <c r="I1114" t="s">
        <v>10110</v>
      </c>
      <c r="J1114" t="s">
        <v>10111</v>
      </c>
    </row>
    <row r="1115" spans="2:10" hidden="1">
      <c r="B1115" t="s">
        <v>7724</v>
      </c>
      <c r="C1115" t="s">
        <v>10440</v>
      </c>
      <c r="D1115" t="s">
        <v>10437</v>
      </c>
      <c r="E1115">
        <v>3</v>
      </c>
      <c r="F1115" s="3" t="s">
        <v>11630</v>
      </c>
      <c r="G1115">
        <v>1.7000000000000001E-2</v>
      </c>
      <c r="H1115" t="s">
        <v>10439</v>
      </c>
      <c r="I1115" t="s">
        <v>10112</v>
      </c>
      <c r="J1115" t="s">
        <v>10113</v>
      </c>
    </row>
    <row r="1116" spans="2:10" hidden="1">
      <c r="B1116" t="s">
        <v>7725</v>
      </c>
      <c r="C1116" t="s">
        <v>10436</v>
      </c>
      <c r="D1116" t="s">
        <v>10437</v>
      </c>
      <c r="E1116">
        <v>2</v>
      </c>
      <c r="F1116" s="3" t="s">
        <v>11631</v>
      </c>
      <c r="G1116">
        <v>0.307</v>
      </c>
      <c r="H1116" t="s">
        <v>10439</v>
      </c>
      <c r="I1116" t="s">
        <v>10114</v>
      </c>
      <c r="J1116" t="s">
        <v>10115</v>
      </c>
    </row>
    <row r="1117" spans="2:10" hidden="1">
      <c r="B1117" t="s">
        <v>7726</v>
      </c>
      <c r="C1117" t="s">
        <v>10440</v>
      </c>
      <c r="D1117" t="s">
        <v>10437</v>
      </c>
      <c r="E1117">
        <v>7</v>
      </c>
      <c r="F1117" s="3" t="s">
        <v>11632</v>
      </c>
      <c r="G1117">
        <v>8.282</v>
      </c>
      <c r="H1117" t="s">
        <v>10439</v>
      </c>
      <c r="I1117" t="s">
        <v>10116</v>
      </c>
      <c r="J1117" t="s">
        <v>10117</v>
      </c>
    </row>
    <row r="1118" spans="2:10" hidden="1">
      <c r="B1118" t="s">
        <v>7727</v>
      </c>
      <c r="C1118" t="s">
        <v>10440</v>
      </c>
      <c r="D1118" t="s">
        <v>10437</v>
      </c>
      <c r="E1118">
        <v>5</v>
      </c>
      <c r="F1118" s="3" t="s">
        <v>11633</v>
      </c>
      <c r="G1118">
        <v>0.27400000000000002</v>
      </c>
      <c r="H1118" t="s">
        <v>10439</v>
      </c>
      <c r="I1118" t="s">
        <v>10118</v>
      </c>
      <c r="J1118" t="s">
        <v>10119</v>
      </c>
    </row>
    <row r="1119" spans="2:10" hidden="1">
      <c r="B1119" t="s">
        <v>7728</v>
      </c>
      <c r="C1119" t="s">
        <v>10440</v>
      </c>
      <c r="D1119" t="s">
        <v>10437</v>
      </c>
      <c r="E1119">
        <v>4</v>
      </c>
      <c r="F1119" s="3" t="s">
        <v>11634</v>
      </c>
      <c r="G1119">
        <v>4.0000000000000001E-3</v>
      </c>
      <c r="H1119" t="s">
        <v>10439</v>
      </c>
      <c r="I1119" t="s">
        <v>10120</v>
      </c>
      <c r="J1119" t="s">
        <v>10121</v>
      </c>
    </row>
    <row r="1120" spans="2:10" hidden="1">
      <c r="B1120" t="s">
        <v>7729</v>
      </c>
      <c r="C1120" t="s">
        <v>10440</v>
      </c>
      <c r="D1120" t="s">
        <v>10437</v>
      </c>
      <c r="E1120">
        <v>3</v>
      </c>
      <c r="F1120" s="3" t="s">
        <v>11635</v>
      </c>
      <c r="G1120">
        <v>0.44800000000000001</v>
      </c>
      <c r="H1120" t="s">
        <v>10439</v>
      </c>
      <c r="I1120" t="s">
        <v>10122</v>
      </c>
      <c r="J1120" t="s">
        <v>10123</v>
      </c>
    </row>
    <row r="1121" spans="2:10" hidden="1">
      <c r="B1121" t="s">
        <v>7730</v>
      </c>
      <c r="C1121" t="s">
        <v>10436</v>
      </c>
      <c r="D1121" t="s">
        <v>10437</v>
      </c>
      <c r="E1121">
        <v>1</v>
      </c>
      <c r="F1121" s="3" t="s">
        <v>11636</v>
      </c>
      <c r="G1121">
        <v>3.7570000000000001</v>
      </c>
      <c r="H1121" t="s">
        <v>10439</v>
      </c>
      <c r="I1121" t="s">
        <v>10124</v>
      </c>
      <c r="J1121" t="s">
        <v>10125</v>
      </c>
    </row>
    <row r="1122" spans="2:10" hidden="1">
      <c r="B1122" t="s">
        <v>7731</v>
      </c>
      <c r="C1122" t="s">
        <v>10436</v>
      </c>
      <c r="D1122" t="s">
        <v>10437</v>
      </c>
      <c r="E1122">
        <v>1</v>
      </c>
      <c r="F1122" s="3" t="s">
        <v>11637</v>
      </c>
      <c r="G1122">
        <v>1.3080000000000001</v>
      </c>
      <c r="H1122" t="s">
        <v>10439</v>
      </c>
      <c r="I1122" t="s">
        <v>10126</v>
      </c>
      <c r="J1122" t="s">
        <v>10127</v>
      </c>
    </row>
    <row r="1123" spans="2:10" hidden="1">
      <c r="B1123" t="s">
        <v>7732</v>
      </c>
      <c r="C1123" t="s">
        <v>11310</v>
      </c>
      <c r="D1123" t="s">
        <v>10437</v>
      </c>
      <c r="E1123">
        <v>1</v>
      </c>
      <c r="F1123" s="3" t="s">
        <v>11638</v>
      </c>
      <c r="G1123">
        <v>3.6999999999999998E-2</v>
      </c>
      <c r="H1123" t="s">
        <v>10439</v>
      </c>
      <c r="I1123" t="s">
        <v>10128</v>
      </c>
      <c r="J1123" t="s">
        <v>10129</v>
      </c>
    </row>
    <row r="1124" spans="2:10" hidden="1">
      <c r="B1124" t="s">
        <v>7733</v>
      </c>
      <c r="C1124" t="s">
        <v>10440</v>
      </c>
      <c r="D1124" t="s">
        <v>10437</v>
      </c>
      <c r="E1124">
        <v>1</v>
      </c>
      <c r="F1124" s="3" t="s">
        <v>11639</v>
      </c>
      <c r="G1124">
        <v>0.04</v>
      </c>
      <c r="H1124" t="s">
        <v>10439</v>
      </c>
      <c r="I1124" t="s">
        <v>10130</v>
      </c>
      <c r="J1124" t="s">
        <v>10131</v>
      </c>
    </row>
    <row r="1125" spans="2:10" hidden="1">
      <c r="B1125" t="s">
        <v>7734</v>
      </c>
      <c r="C1125" t="s">
        <v>10436</v>
      </c>
      <c r="D1125" t="s">
        <v>10437</v>
      </c>
      <c r="E1125">
        <v>7</v>
      </c>
      <c r="F1125" s="3" t="s">
        <v>11640</v>
      </c>
      <c r="G1125">
        <v>74.762</v>
      </c>
      <c r="H1125" t="s">
        <v>10439</v>
      </c>
      <c r="I1125" t="s">
        <v>10132</v>
      </c>
      <c r="J1125" t="s">
        <v>10133</v>
      </c>
    </row>
    <row r="1126" spans="2:10" hidden="1">
      <c r="B1126" t="s">
        <v>7735</v>
      </c>
      <c r="C1126" t="s">
        <v>10440</v>
      </c>
      <c r="D1126" t="s">
        <v>10437</v>
      </c>
      <c r="E1126">
        <v>8</v>
      </c>
      <c r="F1126" s="3" t="s">
        <v>11641</v>
      </c>
      <c r="G1126">
        <v>2.3E-2</v>
      </c>
      <c r="H1126" t="s">
        <v>10439</v>
      </c>
      <c r="I1126" t="s">
        <v>10134</v>
      </c>
      <c r="J1126" t="s">
        <v>10135</v>
      </c>
    </row>
    <row r="1127" spans="2:10" hidden="1">
      <c r="B1127" t="s">
        <v>7736</v>
      </c>
      <c r="C1127" t="s">
        <v>10436</v>
      </c>
      <c r="D1127" t="s">
        <v>10448</v>
      </c>
      <c r="E1127">
        <v>1</v>
      </c>
      <c r="F1127" s="3" t="s">
        <v>11642</v>
      </c>
      <c r="G1127">
        <v>132.696</v>
      </c>
      <c r="H1127" t="s">
        <v>11643</v>
      </c>
      <c r="I1127" t="s">
        <v>10136</v>
      </c>
      <c r="J1127" t="s">
        <v>10137</v>
      </c>
    </row>
    <row r="1128" spans="2:10" hidden="1">
      <c r="B1128" t="s">
        <v>7737</v>
      </c>
      <c r="C1128" t="s">
        <v>10440</v>
      </c>
      <c r="D1128" t="s">
        <v>10437</v>
      </c>
      <c r="E1128">
        <v>1</v>
      </c>
      <c r="F1128" s="3" t="s">
        <v>11644</v>
      </c>
      <c r="G1128">
        <v>21.033999999999999</v>
      </c>
      <c r="H1128" t="s">
        <v>10439</v>
      </c>
      <c r="I1128" t="s">
        <v>10138</v>
      </c>
      <c r="J1128" t="s">
        <v>10139</v>
      </c>
    </row>
    <row r="1129" spans="2:10" hidden="1">
      <c r="B1129" t="s">
        <v>7738</v>
      </c>
      <c r="C1129" t="s">
        <v>10436</v>
      </c>
      <c r="D1129" t="s">
        <v>10437</v>
      </c>
      <c r="E1129">
        <v>22</v>
      </c>
      <c r="F1129" s="3" t="s">
        <v>11645</v>
      </c>
      <c r="G1129">
        <v>235.066</v>
      </c>
      <c r="H1129" t="s">
        <v>10439</v>
      </c>
      <c r="I1129" t="s">
        <v>10140</v>
      </c>
      <c r="J1129" t="s">
        <v>10141</v>
      </c>
    </row>
    <row r="1130" spans="2:10" hidden="1">
      <c r="B1130" t="s">
        <v>7739</v>
      </c>
      <c r="C1130" t="s">
        <v>10440</v>
      </c>
      <c r="D1130" t="s">
        <v>10437</v>
      </c>
      <c r="E1130">
        <v>2</v>
      </c>
      <c r="F1130" s="3" t="s">
        <v>11646</v>
      </c>
      <c r="G1130">
        <v>0.55100000000000005</v>
      </c>
      <c r="H1130" t="s">
        <v>10439</v>
      </c>
      <c r="I1130" t="s">
        <v>10142</v>
      </c>
      <c r="J1130" t="s">
        <v>10143</v>
      </c>
    </row>
    <row r="1131" spans="2:10" hidden="1">
      <c r="B1131" t="s">
        <v>7740</v>
      </c>
      <c r="C1131" t="s">
        <v>10436</v>
      </c>
      <c r="D1131" t="s">
        <v>10437</v>
      </c>
      <c r="E1131">
        <v>2</v>
      </c>
      <c r="F1131" s="3" t="s">
        <v>11647</v>
      </c>
      <c r="G1131">
        <v>1.5109999999999999</v>
      </c>
      <c r="H1131" t="s">
        <v>10439</v>
      </c>
      <c r="I1131" t="s">
        <v>10144</v>
      </c>
      <c r="J1131" t="s">
        <v>10145</v>
      </c>
    </row>
    <row r="1132" spans="2:10" hidden="1">
      <c r="B1132" t="s">
        <v>7741</v>
      </c>
      <c r="C1132" t="s">
        <v>10436</v>
      </c>
      <c r="D1132" t="s">
        <v>10437</v>
      </c>
      <c r="E1132">
        <v>2</v>
      </c>
      <c r="F1132" s="3" t="s">
        <v>11648</v>
      </c>
      <c r="G1132">
        <v>2.1480000000000001</v>
      </c>
      <c r="H1132" t="s">
        <v>10439</v>
      </c>
      <c r="I1132" t="s">
        <v>10146</v>
      </c>
      <c r="J1132" t="s">
        <v>10147</v>
      </c>
    </row>
    <row r="1133" spans="2:10" hidden="1">
      <c r="B1133" t="s">
        <v>7742</v>
      </c>
      <c r="C1133" t="s">
        <v>10436</v>
      </c>
      <c r="D1133" t="s">
        <v>10437</v>
      </c>
      <c r="E1133">
        <v>3</v>
      </c>
      <c r="F1133" s="3" t="s">
        <v>11649</v>
      </c>
      <c r="G1133">
        <v>22.855</v>
      </c>
      <c r="H1133" t="s">
        <v>10439</v>
      </c>
      <c r="I1133" t="s">
        <v>10148</v>
      </c>
      <c r="J1133" t="s">
        <v>10149</v>
      </c>
    </row>
    <row r="1134" spans="2:10" hidden="1">
      <c r="B1134" t="s">
        <v>7743</v>
      </c>
      <c r="C1134" t="s">
        <v>10436</v>
      </c>
      <c r="D1134" t="s">
        <v>10437</v>
      </c>
      <c r="E1134">
        <v>5</v>
      </c>
      <c r="F1134" s="3" t="s">
        <v>11650</v>
      </c>
      <c r="G1134">
        <v>0.91100000000000003</v>
      </c>
      <c r="H1134" t="s">
        <v>10439</v>
      </c>
      <c r="I1134" t="s">
        <v>10150</v>
      </c>
      <c r="J1134" t="s">
        <v>10151</v>
      </c>
    </row>
    <row r="1135" spans="2:10" hidden="1">
      <c r="B1135" t="s">
        <v>7744</v>
      </c>
      <c r="C1135" t="s">
        <v>10440</v>
      </c>
      <c r="D1135" t="s">
        <v>10437</v>
      </c>
      <c r="E1135">
        <v>3</v>
      </c>
      <c r="F1135" s="3" t="s">
        <v>11651</v>
      </c>
      <c r="G1135">
        <v>2.4729999999999999</v>
      </c>
      <c r="H1135" t="s">
        <v>10439</v>
      </c>
      <c r="I1135" t="s">
        <v>10152</v>
      </c>
      <c r="J1135" t="s">
        <v>10153</v>
      </c>
    </row>
    <row r="1136" spans="2:10" hidden="1">
      <c r="B1136" t="s">
        <v>7745</v>
      </c>
      <c r="C1136" t="s">
        <v>10436</v>
      </c>
      <c r="D1136" t="s">
        <v>10437</v>
      </c>
      <c r="E1136">
        <v>10</v>
      </c>
      <c r="F1136" s="3" t="s">
        <v>11652</v>
      </c>
      <c r="G1136">
        <v>7.7809999999999997</v>
      </c>
      <c r="H1136" t="s">
        <v>10439</v>
      </c>
      <c r="I1136" t="s">
        <v>10154</v>
      </c>
      <c r="J1136" t="s">
        <v>10155</v>
      </c>
    </row>
    <row r="1137" spans="2:10" hidden="1">
      <c r="B1137" t="s">
        <v>7746</v>
      </c>
      <c r="C1137" t="s">
        <v>10436</v>
      </c>
      <c r="D1137" t="s">
        <v>10437</v>
      </c>
      <c r="E1137">
        <v>1</v>
      </c>
      <c r="F1137" s="3" t="s">
        <v>11653</v>
      </c>
      <c r="G1137">
        <v>6.1219999999999999</v>
      </c>
      <c r="H1137" t="s">
        <v>10439</v>
      </c>
      <c r="I1137" t="s">
        <v>10156</v>
      </c>
      <c r="J1137" t="s">
        <v>10157</v>
      </c>
    </row>
    <row r="1138" spans="2:10" hidden="1">
      <c r="B1138" t="s">
        <v>7747</v>
      </c>
      <c r="C1138" t="s">
        <v>10440</v>
      </c>
      <c r="D1138" t="s">
        <v>10437</v>
      </c>
      <c r="E1138">
        <v>8</v>
      </c>
      <c r="F1138" s="3" t="s">
        <v>11654</v>
      </c>
      <c r="G1138">
        <v>0.161</v>
      </c>
      <c r="H1138" t="s">
        <v>10439</v>
      </c>
      <c r="I1138" t="s">
        <v>10158</v>
      </c>
      <c r="J1138" t="s">
        <v>10159</v>
      </c>
    </row>
    <row r="1139" spans="2:10" hidden="1">
      <c r="B1139" t="s">
        <v>7748</v>
      </c>
      <c r="C1139" t="s">
        <v>10440</v>
      </c>
      <c r="D1139" t="s">
        <v>10437</v>
      </c>
      <c r="E1139">
        <v>11</v>
      </c>
      <c r="F1139" s="3" t="s">
        <v>11655</v>
      </c>
      <c r="G1139">
        <v>13.723000000000001</v>
      </c>
      <c r="H1139" t="s">
        <v>10439</v>
      </c>
      <c r="I1139" t="s">
        <v>10160</v>
      </c>
      <c r="J1139" t="s">
        <v>10161</v>
      </c>
    </row>
    <row r="1140" spans="2:10" hidden="1">
      <c r="B1140" t="s">
        <v>7749</v>
      </c>
      <c r="C1140" t="s">
        <v>10440</v>
      </c>
      <c r="D1140" t="s">
        <v>10437</v>
      </c>
      <c r="E1140">
        <v>2</v>
      </c>
      <c r="F1140" s="3" t="s">
        <v>11656</v>
      </c>
      <c r="G1140">
        <v>1.5860000000000001</v>
      </c>
      <c r="H1140" t="s">
        <v>10439</v>
      </c>
      <c r="I1140" t="s">
        <v>10162</v>
      </c>
      <c r="J1140" t="s">
        <v>10163</v>
      </c>
    </row>
    <row r="1141" spans="2:10" hidden="1">
      <c r="B1141" t="s">
        <v>7750</v>
      </c>
      <c r="C1141" t="s">
        <v>10436</v>
      </c>
      <c r="D1141" t="s">
        <v>10437</v>
      </c>
      <c r="E1141">
        <v>2</v>
      </c>
      <c r="F1141" s="3" t="s">
        <v>11657</v>
      </c>
      <c r="G1141">
        <v>14.776</v>
      </c>
      <c r="H1141" t="s">
        <v>10439</v>
      </c>
      <c r="I1141" t="s">
        <v>10164</v>
      </c>
      <c r="J1141" t="s">
        <v>10165</v>
      </c>
    </row>
    <row r="1142" spans="2:10" hidden="1">
      <c r="B1142" t="s">
        <v>7751</v>
      </c>
      <c r="C1142" t="s">
        <v>10440</v>
      </c>
      <c r="D1142" t="s">
        <v>10437</v>
      </c>
      <c r="E1142">
        <v>3</v>
      </c>
      <c r="F1142" s="3" t="s">
        <v>11658</v>
      </c>
      <c r="G1142">
        <v>2.403</v>
      </c>
      <c r="H1142" t="s">
        <v>10439</v>
      </c>
      <c r="I1142" t="s">
        <v>10166</v>
      </c>
      <c r="J1142" t="s">
        <v>10167</v>
      </c>
    </row>
    <row r="1143" spans="2:10" hidden="1">
      <c r="B1143" t="s">
        <v>7752</v>
      </c>
      <c r="C1143" t="s">
        <v>10440</v>
      </c>
      <c r="D1143" t="s">
        <v>10437</v>
      </c>
      <c r="E1143">
        <v>9</v>
      </c>
      <c r="F1143" s="3" t="s">
        <v>11659</v>
      </c>
      <c r="G1143">
        <v>9.4E-2</v>
      </c>
      <c r="H1143" t="s">
        <v>10439</v>
      </c>
      <c r="I1143" t="s">
        <v>10168</v>
      </c>
      <c r="J1143" t="s">
        <v>10169</v>
      </c>
    </row>
    <row r="1144" spans="2:10" hidden="1">
      <c r="B1144" t="s">
        <v>7753</v>
      </c>
      <c r="C1144" t="s">
        <v>10440</v>
      </c>
      <c r="D1144" t="s">
        <v>10437</v>
      </c>
      <c r="E1144">
        <v>8</v>
      </c>
      <c r="F1144" s="3" t="s">
        <v>11660</v>
      </c>
      <c r="G1144">
        <v>8.9999999999999993E-3</v>
      </c>
      <c r="H1144" t="s">
        <v>10439</v>
      </c>
      <c r="I1144" t="s">
        <v>10170</v>
      </c>
      <c r="J1144" t="s">
        <v>10171</v>
      </c>
    </row>
    <row r="1145" spans="2:10" hidden="1">
      <c r="B1145" t="s">
        <v>7754</v>
      </c>
      <c r="C1145" t="s">
        <v>10436</v>
      </c>
      <c r="D1145" t="s">
        <v>10437</v>
      </c>
      <c r="E1145">
        <v>4</v>
      </c>
      <c r="F1145" s="3" t="s">
        <v>11661</v>
      </c>
      <c r="G1145">
        <v>5.2220000000000004</v>
      </c>
      <c r="H1145" t="s">
        <v>10439</v>
      </c>
      <c r="I1145" t="s">
        <v>10172</v>
      </c>
      <c r="J1145" t="s">
        <v>10173</v>
      </c>
    </row>
    <row r="1146" spans="2:10" hidden="1">
      <c r="B1146" t="s">
        <v>7755</v>
      </c>
      <c r="C1146" t="s">
        <v>10436</v>
      </c>
      <c r="D1146" t="s">
        <v>10437</v>
      </c>
      <c r="E1146">
        <v>8</v>
      </c>
      <c r="F1146" s="3" t="s">
        <v>11662</v>
      </c>
      <c r="G1146">
        <v>0.217</v>
      </c>
      <c r="H1146" t="s">
        <v>10439</v>
      </c>
      <c r="I1146" t="s">
        <v>10174</v>
      </c>
      <c r="J1146" t="s">
        <v>10175</v>
      </c>
    </row>
    <row r="1147" spans="2:10" hidden="1">
      <c r="B1147" t="s">
        <v>7756</v>
      </c>
      <c r="C1147" t="s">
        <v>10436</v>
      </c>
      <c r="D1147" t="s">
        <v>10437</v>
      </c>
      <c r="E1147">
        <v>2</v>
      </c>
      <c r="F1147" s="3" t="s">
        <v>11663</v>
      </c>
      <c r="G1147">
        <v>0.96299999999999997</v>
      </c>
      <c r="H1147" t="s">
        <v>10439</v>
      </c>
      <c r="I1147" t="s">
        <v>10176</v>
      </c>
      <c r="J1147" t="s">
        <v>10177</v>
      </c>
    </row>
    <row r="1148" spans="2:10" hidden="1">
      <c r="B1148" t="s">
        <v>7757</v>
      </c>
      <c r="C1148" t="s">
        <v>10436</v>
      </c>
      <c r="D1148" t="s">
        <v>10437</v>
      </c>
      <c r="E1148">
        <v>3</v>
      </c>
      <c r="F1148" s="3" t="s">
        <v>11664</v>
      </c>
      <c r="G1148">
        <v>571.64300000000003</v>
      </c>
      <c r="H1148" t="s">
        <v>10439</v>
      </c>
      <c r="I1148" t="s">
        <v>10178</v>
      </c>
      <c r="J1148" t="s">
        <v>10179</v>
      </c>
    </row>
    <row r="1149" spans="2:10" hidden="1">
      <c r="B1149" t="s">
        <v>7758</v>
      </c>
      <c r="C1149" t="s">
        <v>10436</v>
      </c>
      <c r="D1149" t="s">
        <v>10437</v>
      </c>
      <c r="E1149">
        <v>2</v>
      </c>
      <c r="F1149" s="3" t="s">
        <v>11665</v>
      </c>
      <c r="G1149">
        <v>9.4290000000000003</v>
      </c>
      <c r="H1149" t="s">
        <v>10439</v>
      </c>
      <c r="I1149" t="s">
        <v>10180</v>
      </c>
      <c r="J1149" t="s">
        <v>10181</v>
      </c>
    </row>
    <row r="1150" spans="2:10" hidden="1">
      <c r="B1150" t="s">
        <v>7759</v>
      </c>
      <c r="C1150" t="s">
        <v>10440</v>
      </c>
      <c r="D1150" t="s">
        <v>10437</v>
      </c>
      <c r="E1150">
        <v>12</v>
      </c>
      <c r="F1150" s="3" t="s">
        <v>11666</v>
      </c>
      <c r="G1150">
        <v>13.670999999999999</v>
      </c>
      <c r="H1150" t="s">
        <v>10439</v>
      </c>
      <c r="I1150" t="s">
        <v>10182</v>
      </c>
      <c r="J1150" t="s">
        <v>10183</v>
      </c>
    </row>
    <row r="1151" spans="2:10" hidden="1">
      <c r="B1151" t="s">
        <v>7760</v>
      </c>
      <c r="C1151" t="s">
        <v>10440</v>
      </c>
      <c r="D1151" t="s">
        <v>10437</v>
      </c>
      <c r="E1151">
        <v>19</v>
      </c>
      <c r="F1151" s="3" t="s">
        <v>11667</v>
      </c>
      <c r="G1151">
        <v>1.7000000000000001E-2</v>
      </c>
      <c r="H1151" t="s">
        <v>10439</v>
      </c>
      <c r="I1151" t="s">
        <v>10184</v>
      </c>
      <c r="J1151" t="s">
        <v>10185</v>
      </c>
    </row>
    <row r="1152" spans="2:10" hidden="1">
      <c r="B1152" t="s">
        <v>7761</v>
      </c>
      <c r="C1152" t="s">
        <v>10440</v>
      </c>
      <c r="D1152" t="s">
        <v>10437</v>
      </c>
      <c r="E1152">
        <v>7</v>
      </c>
      <c r="F1152" s="3" t="s">
        <v>11668</v>
      </c>
      <c r="G1152">
        <v>0.253</v>
      </c>
      <c r="H1152" t="s">
        <v>10439</v>
      </c>
      <c r="I1152" t="s">
        <v>10186</v>
      </c>
      <c r="J1152" t="s">
        <v>10187</v>
      </c>
    </row>
    <row r="1153" spans="2:10" hidden="1">
      <c r="B1153" t="s">
        <v>7762</v>
      </c>
      <c r="C1153" t="s">
        <v>10436</v>
      </c>
      <c r="D1153" t="s">
        <v>10437</v>
      </c>
      <c r="E1153">
        <v>9</v>
      </c>
      <c r="F1153" s="3" t="s">
        <v>11669</v>
      </c>
      <c r="G1153">
        <v>4.7E-2</v>
      </c>
      <c r="H1153" t="s">
        <v>10439</v>
      </c>
      <c r="I1153" t="s">
        <v>10188</v>
      </c>
      <c r="J1153" t="s">
        <v>10189</v>
      </c>
    </row>
    <row r="1154" spans="2:10" hidden="1">
      <c r="B1154" t="s">
        <v>7763</v>
      </c>
      <c r="C1154" t="s">
        <v>10440</v>
      </c>
      <c r="D1154" t="s">
        <v>10437</v>
      </c>
      <c r="E1154">
        <v>5</v>
      </c>
      <c r="F1154" s="3" t="s">
        <v>11670</v>
      </c>
      <c r="G1154">
        <v>8.2639999999999993</v>
      </c>
      <c r="H1154" t="s">
        <v>10439</v>
      </c>
      <c r="I1154" t="s">
        <v>10190</v>
      </c>
      <c r="J1154" t="s">
        <v>10191</v>
      </c>
    </row>
    <row r="1155" spans="2:10" hidden="1">
      <c r="B1155" t="s">
        <v>7764</v>
      </c>
      <c r="C1155" t="s">
        <v>10436</v>
      </c>
      <c r="D1155" t="s">
        <v>10437</v>
      </c>
      <c r="E1155">
        <v>5</v>
      </c>
      <c r="F1155" s="3" t="s">
        <v>11671</v>
      </c>
      <c r="G1155">
        <v>12.455</v>
      </c>
      <c r="H1155" t="s">
        <v>10439</v>
      </c>
      <c r="I1155" t="s">
        <v>10192</v>
      </c>
      <c r="J1155" t="s">
        <v>10193</v>
      </c>
    </row>
    <row r="1156" spans="2:10" hidden="1">
      <c r="B1156" t="s">
        <v>7765</v>
      </c>
      <c r="C1156" t="s">
        <v>10436</v>
      </c>
      <c r="D1156" t="s">
        <v>10437</v>
      </c>
      <c r="E1156">
        <v>1</v>
      </c>
      <c r="F1156" s="3" t="s">
        <v>11672</v>
      </c>
      <c r="G1156">
        <v>63.113</v>
      </c>
      <c r="H1156" t="s">
        <v>10439</v>
      </c>
      <c r="I1156" t="s">
        <v>10194</v>
      </c>
      <c r="J1156" t="s">
        <v>10195</v>
      </c>
    </row>
    <row r="1157" spans="2:10" hidden="1">
      <c r="B1157" t="s">
        <v>7766</v>
      </c>
      <c r="C1157" t="s">
        <v>10440</v>
      </c>
      <c r="D1157" t="s">
        <v>10437</v>
      </c>
      <c r="E1157">
        <v>4</v>
      </c>
      <c r="F1157" s="3" t="s">
        <v>11673</v>
      </c>
      <c r="G1157">
        <v>1.4750000000000001</v>
      </c>
      <c r="H1157" t="s">
        <v>10439</v>
      </c>
      <c r="I1157" t="s">
        <v>10196</v>
      </c>
      <c r="J1157" t="s">
        <v>10197</v>
      </c>
    </row>
    <row r="1158" spans="2:10" hidden="1">
      <c r="B1158" t="s">
        <v>7767</v>
      </c>
      <c r="C1158" t="s">
        <v>10440</v>
      </c>
      <c r="D1158" t="s">
        <v>10437</v>
      </c>
      <c r="E1158">
        <v>9</v>
      </c>
      <c r="F1158" s="3" t="s">
        <v>11674</v>
      </c>
      <c r="G1158">
        <v>0.33600000000000002</v>
      </c>
      <c r="H1158" t="s">
        <v>10439</v>
      </c>
      <c r="I1158" t="s">
        <v>10198</v>
      </c>
      <c r="J1158" t="s">
        <v>10199</v>
      </c>
    </row>
    <row r="1159" spans="2:10" hidden="1">
      <c r="B1159" t="s">
        <v>7768</v>
      </c>
      <c r="C1159" t="s">
        <v>10436</v>
      </c>
      <c r="D1159" t="s">
        <v>10437</v>
      </c>
      <c r="E1159">
        <v>1</v>
      </c>
      <c r="F1159" s="3" t="s">
        <v>11675</v>
      </c>
      <c r="G1159">
        <v>1.4E-2</v>
      </c>
      <c r="H1159" t="s">
        <v>10439</v>
      </c>
      <c r="I1159" t="s">
        <v>10200</v>
      </c>
      <c r="J1159" t="s">
        <v>10201</v>
      </c>
    </row>
    <row r="1160" spans="2:10" hidden="1">
      <c r="B1160" t="s">
        <v>7769</v>
      </c>
      <c r="C1160" t="s">
        <v>10440</v>
      </c>
      <c r="D1160" t="s">
        <v>10437</v>
      </c>
      <c r="E1160">
        <v>5</v>
      </c>
      <c r="F1160" s="3" t="s">
        <v>11676</v>
      </c>
      <c r="G1160">
        <v>0.17100000000000001</v>
      </c>
      <c r="H1160" t="s">
        <v>10439</v>
      </c>
      <c r="I1160" t="s">
        <v>10202</v>
      </c>
      <c r="J1160" t="s">
        <v>10203</v>
      </c>
    </row>
    <row r="1161" spans="2:10" hidden="1">
      <c r="B1161" t="s">
        <v>7770</v>
      </c>
      <c r="C1161" t="s">
        <v>10436</v>
      </c>
      <c r="D1161" t="s">
        <v>10437</v>
      </c>
      <c r="E1161">
        <v>20</v>
      </c>
      <c r="F1161" s="3" t="s">
        <v>11677</v>
      </c>
      <c r="G1161">
        <v>23.672000000000001</v>
      </c>
      <c r="H1161" t="s">
        <v>10439</v>
      </c>
      <c r="I1161" t="s">
        <v>10204</v>
      </c>
      <c r="J1161" t="s">
        <v>10205</v>
      </c>
    </row>
    <row r="1162" spans="2:10" hidden="1">
      <c r="B1162" t="s">
        <v>7771</v>
      </c>
      <c r="C1162" t="s">
        <v>10436</v>
      </c>
      <c r="D1162" t="s">
        <v>10437</v>
      </c>
      <c r="E1162">
        <v>12</v>
      </c>
      <c r="F1162" s="3" t="s">
        <v>11678</v>
      </c>
      <c r="G1162">
        <v>0.442</v>
      </c>
      <c r="H1162" t="s">
        <v>10439</v>
      </c>
      <c r="I1162" t="s">
        <v>10206</v>
      </c>
      <c r="J1162" t="s">
        <v>10207</v>
      </c>
    </row>
    <row r="1163" spans="2:10" hidden="1">
      <c r="B1163" t="s">
        <v>7772</v>
      </c>
      <c r="C1163" t="s">
        <v>10440</v>
      </c>
      <c r="D1163" t="s">
        <v>10437</v>
      </c>
      <c r="E1163">
        <v>10</v>
      </c>
      <c r="F1163" s="3" t="s">
        <v>11679</v>
      </c>
      <c r="G1163">
        <v>0.33</v>
      </c>
      <c r="H1163" t="s">
        <v>10439</v>
      </c>
      <c r="I1163" t="s">
        <v>10208</v>
      </c>
      <c r="J1163" t="s">
        <v>10209</v>
      </c>
    </row>
    <row r="1164" spans="2:10" hidden="1">
      <c r="B1164" t="s">
        <v>7773</v>
      </c>
      <c r="C1164" t="s">
        <v>10440</v>
      </c>
      <c r="D1164" t="s">
        <v>10437</v>
      </c>
      <c r="E1164">
        <v>8</v>
      </c>
      <c r="F1164" s="3" t="s">
        <v>11680</v>
      </c>
      <c r="G1164">
        <v>3.702</v>
      </c>
      <c r="H1164" t="s">
        <v>10439</v>
      </c>
      <c r="I1164" t="s">
        <v>10210</v>
      </c>
      <c r="J1164" t="s">
        <v>10211</v>
      </c>
    </row>
    <row r="1165" spans="2:10" hidden="1">
      <c r="B1165" t="s">
        <v>7774</v>
      </c>
      <c r="C1165" t="s">
        <v>10436</v>
      </c>
      <c r="D1165" t="s">
        <v>10437</v>
      </c>
      <c r="E1165">
        <v>1</v>
      </c>
      <c r="F1165" s="3" t="s">
        <v>11681</v>
      </c>
      <c r="G1165">
        <v>0.47899999999999998</v>
      </c>
      <c r="H1165" t="s">
        <v>10439</v>
      </c>
      <c r="I1165" t="s">
        <v>10212</v>
      </c>
      <c r="J1165" t="s">
        <v>10213</v>
      </c>
    </row>
    <row r="1166" spans="2:10" hidden="1">
      <c r="B1166" t="s">
        <v>7775</v>
      </c>
      <c r="C1166" t="s">
        <v>10440</v>
      </c>
      <c r="D1166" t="s">
        <v>10437</v>
      </c>
      <c r="E1166">
        <v>3</v>
      </c>
      <c r="F1166" s="3" t="s">
        <v>11682</v>
      </c>
      <c r="G1166">
        <v>1.7090000000000001</v>
      </c>
      <c r="H1166" t="s">
        <v>10439</v>
      </c>
      <c r="I1166" t="s">
        <v>10214</v>
      </c>
      <c r="J1166" t="s">
        <v>10215</v>
      </c>
    </row>
    <row r="1167" spans="2:10" hidden="1">
      <c r="B1167" t="s">
        <v>7776</v>
      </c>
      <c r="C1167" t="s">
        <v>10436</v>
      </c>
      <c r="D1167" t="s">
        <v>10437</v>
      </c>
      <c r="E1167">
        <v>4</v>
      </c>
      <c r="F1167" s="3" t="s">
        <v>11683</v>
      </c>
      <c r="G1167">
        <v>0.81699999999999995</v>
      </c>
      <c r="H1167" t="s">
        <v>10439</v>
      </c>
      <c r="I1167" t="s">
        <v>10216</v>
      </c>
      <c r="J1167" t="s">
        <v>10217</v>
      </c>
    </row>
    <row r="1168" spans="2:10" hidden="1">
      <c r="B1168" t="s">
        <v>7777</v>
      </c>
      <c r="C1168" t="s">
        <v>10436</v>
      </c>
      <c r="D1168" t="s">
        <v>10437</v>
      </c>
      <c r="E1168">
        <v>10</v>
      </c>
      <c r="F1168" s="3" t="s">
        <v>11684</v>
      </c>
      <c r="G1168">
        <v>0.48</v>
      </c>
      <c r="H1168" t="s">
        <v>10439</v>
      </c>
      <c r="I1168" t="s">
        <v>10218</v>
      </c>
      <c r="J1168" t="s">
        <v>10219</v>
      </c>
    </row>
    <row r="1169" spans="2:10" hidden="1">
      <c r="B1169" t="s">
        <v>7778</v>
      </c>
      <c r="C1169" t="s">
        <v>10436</v>
      </c>
      <c r="D1169" t="s">
        <v>10437</v>
      </c>
      <c r="E1169">
        <v>2</v>
      </c>
      <c r="F1169" s="3" t="s">
        <v>11685</v>
      </c>
      <c r="G1169">
        <v>170.73</v>
      </c>
      <c r="H1169" t="s">
        <v>10439</v>
      </c>
      <c r="I1169" t="s">
        <v>10220</v>
      </c>
      <c r="J1169" t="s">
        <v>10221</v>
      </c>
    </row>
    <row r="1170" spans="2:10" hidden="1">
      <c r="B1170" t="s">
        <v>7779</v>
      </c>
      <c r="C1170" t="s">
        <v>10440</v>
      </c>
      <c r="D1170" t="s">
        <v>10437</v>
      </c>
      <c r="E1170">
        <v>12</v>
      </c>
      <c r="F1170" s="3" t="s">
        <v>11686</v>
      </c>
      <c r="G1170">
        <v>1.26</v>
      </c>
      <c r="H1170" t="s">
        <v>10439</v>
      </c>
      <c r="I1170" t="s">
        <v>10222</v>
      </c>
      <c r="J1170" t="s">
        <v>10223</v>
      </c>
    </row>
    <row r="1171" spans="2:10" hidden="1">
      <c r="B1171" t="s">
        <v>7780</v>
      </c>
      <c r="C1171" t="s">
        <v>10436</v>
      </c>
      <c r="D1171" t="s">
        <v>10437</v>
      </c>
      <c r="E1171">
        <v>6</v>
      </c>
      <c r="F1171" s="3" t="s">
        <v>11687</v>
      </c>
      <c r="G1171">
        <v>6.8879999999999999</v>
      </c>
      <c r="H1171" t="s">
        <v>10439</v>
      </c>
      <c r="I1171" t="s">
        <v>10224</v>
      </c>
      <c r="J1171" t="s">
        <v>10225</v>
      </c>
    </row>
    <row r="1172" spans="2:10" hidden="1">
      <c r="B1172" t="s">
        <v>7781</v>
      </c>
      <c r="C1172" t="s">
        <v>10436</v>
      </c>
      <c r="D1172" t="s">
        <v>10437</v>
      </c>
      <c r="E1172">
        <v>10</v>
      </c>
      <c r="F1172" s="3" t="s">
        <v>11688</v>
      </c>
      <c r="G1172">
        <v>28.152999999999999</v>
      </c>
      <c r="H1172" t="s">
        <v>10439</v>
      </c>
      <c r="I1172" t="s">
        <v>10226</v>
      </c>
      <c r="J1172" t="s">
        <v>10227</v>
      </c>
    </row>
    <row r="1173" spans="2:10" hidden="1">
      <c r="B1173" t="s">
        <v>7782</v>
      </c>
      <c r="C1173" t="s">
        <v>10440</v>
      </c>
      <c r="D1173" t="s">
        <v>10437</v>
      </c>
      <c r="E1173">
        <v>3</v>
      </c>
      <c r="F1173" s="3" t="s">
        <v>11689</v>
      </c>
      <c r="G1173">
        <v>3.16</v>
      </c>
      <c r="H1173" t="s">
        <v>10439</v>
      </c>
      <c r="I1173" t="s">
        <v>10228</v>
      </c>
      <c r="J1173" t="s">
        <v>10229</v>
      </c>
    </row>
    <row r="1174" spans="2:10" hidden="1">
      <c r="B1174" t="s">
        <v>7783</v>
      </c>
      <c r="C1174" t="s">
        <v>10436</v>
      </c>
      <c r="D1174" t="s">
        <v>10437</v>
      </c>
      <c r="E1174">
        <v>3</v>
      </c>
      <c r="F1174" s="3" t="s">
        <v>11690</v>
      </c>
      <c r="G1174">
        <v>6.2E-2</v>
      </c>
      <c r="H1174" t="s">
        <v>10439</v>
      </c>
      <c r="I1174" t="s">
        <v>10230</v>
      </c>
      <c r="J1174" t="s">
        <v>10231</v>
      </c>
    </row>
    <row r="1175" spans="2:10" hidden="1">
      <c r="B1175" t="s">
        <v>7784</v>
      </c>
      <c r="C1175" t="s">
        <v>10440</v>
      </c>
      <c r="D1175" t="s">
        <v>10437</v>
      </c>
      <c r="E1175">
        <v>7</v>
      </c>
      <c r="F1175" s="3" t="s">
        <v>11691</v>
      </c>
      <c r="G1175">
        <v>1.1020000000000001</v>
      </c>
      <c r="H1175" t="s">
        <v>10439</v>
      </c>
      <c r="I1175" t="s">
        <v>10232</v>
      </c>
      <c r="J1175" t="s">
        <v>10233</v>
      </c>
    </row>
    <row r="1176" spans="2:10" hidden="1">
      <c r="B1176" t="s">
        <v>7785</v>
      </c>
      <c r="C1176" t="s">
        <v>10436</v>
      </c>
      <c r="D1176" t="s">
        <v>10437</v>
      </c>
      <c r="E1176">
        <v>1</v>
      </c>
      <c r="F1176" s="3" t="s">
        <v>11692</v>
      </c>
      <c r="G1176">
        <v>9.2999999999999999E-2</v>
      </c>
      <c r="H1176" t="s">
        <v>10439</v>
      </c>
      <c r="I1176" t="s">
        <v>10234</v>
      </c>
      <c r="J1176" t="s">
        <v>10235</v>
      </c>
    </row>
    <row r="1177" spans="2:10" hidden="1">
      <c r="B1177" t="s">
        <v>7786</v>
      </c>
      <c r="C1177" t="s">
        <v>10440</v>
      </c>
      <c r="D1177" t="s">
        <v>10437</v>
      </c>
      <c r="E1177">
        <v>7</v>
      </c>
      <c r="F1177" s="3" t="s">
        <v>11693</v>
      </c>
      <c r="G1177">
        <v>0.27400000000000002</v>
      </c>
      <c r="H1177" t="s">
        <v>10439</v>
      </c>
      <c r="I1177" t="s">
        <v>10236</v>
      </c>
      <c r="J1177" t="s">
        <v>10237</v>
      </c>
    </row>
    <row r="1178" spans="2:10" hidden="1">
      <c r="B1178" t="s">
        <v>7787</v>
      </c>
      <c r="C1178" t="s">
        <v>10436</v>
      </c>
      <c r="D1178" t="s">
        <v>10437</v>
      </c>
      <c r="E1178">
        <v>5</v>
      </c>
      <c r="F1178" s="3" t="s">
        <v>11694</v>
      </c>
      <c r="G1178">
        <v>0.122</v>
      </c>
      <c r="H1178" t="s">
        <v>10439</v>
      </c>
      <c r="I1178" t="s">
        <v>10238</v>
      </c>
      <c r="J1178" t="s">
        <v>10239</v>
      </c>
    </row>
    <row r="1179" spans="2:10" hidden="1">
      <c r="B1179" t="s">
        <v>7788</v>
      </c>
      <c r="C1179" t="s">
        <v>10436</v>
      </c>
      <c r="D1179" t="s">
        <v>10437</v>
      </c>
      <c r="E1179">
        <v>2</v>
      </c>
      <c r="F1179" s="3" t="s">
        <v>11695</v>
      </c>
      <c r="G1179">
        <v>0.128</v>
      </c>
      <c r="H1179" t="s">
        <v>10439</v>
      </c>
      <c r="I1179" t="s">
        <v>10240</v>
      </c>
      <c r="J1179" t="s">
        <v>10241</v>
      </c>
    </row>
    <row r="1180" spans="2:10" hidden="1">
      <c r="B1180" t="s">
        <v>7789</v>
      </c>
      <c r="C1180" t="s">
        <v>10440</v>
      </c>
      <c r="D1180" t="s">
        <v>10437</v>
      </c>
      <c r="E1180">
        <v>1</v>
      </c>
      <c r="F1180" s="3" t="s">
        <v>11696</v>
      </c>
      <c r="G1180">
        <v>11.144</v>
      </c>
      <c r="H1180" t="s">
        <v>10439</v>
      </c>
      <c r="I1180" t="s">
        <v>10242</v>
      </c>
      <c r="J1180" t="s">
        <v>10243</v>
      </c>
    </row>
    <row r="1181" spans="2:10" hidden="1">
      <c r="B1181" t="s">
        <v>7790</v>
      </c>
      <c r="C1181" t="s">
        <v>10436</v>
      </c>
      <c r="D1181" t="s">
        <v>10437</v>
      </c>
      <c r="E1181">
        <v>4</v>
      </c>
      <c r="F1181" s="3" t="s">
        <v>11697</v>
      </c>
      <c r="G1181">
        <v>5.5E-2</v>
      </c>
      <c r="H1181" t="s">
        <v>10439</v>
      </c>
      <c r="I1181" t="s">
        <v>10244</v>
      </c>
      <c r="J1181" t="s">
        <v>10245</v>
      </c>
    </row>
    <row r="1182" spans="2:10" hidden="1">
      <c r="B1182" t="s">
        <v>7791</v>
      </c>
      <c r="C1182" t="s">
        <v>10440</v>
      </c>
      <c r="D1182" t="s">
        <v>10437</v>
      </c>
      <c r="E1182">
        <v>7</v>
      </c>
      <c r="F1182" s="3" t="s">
        <v>11698</v>
      </c>
      <c r="G1182">
        <v>4.516</v>
      </c>
      <c r="H1182" t="s">
        <v>10439</v>
      </c>
      <c r="I1182" t="s">
        <v>10246</v>
      </c>
      <c r="J1182" t="s">
        <v>10247</v>
      </c>
    </row>
    <row r="1183" spans="2:10" hidden="1">
      <c r="B1183" t="s">
        <v>7792</v>
      </c>
      <c r="C1183" t="s">
        <v>10436</v>
      </c>
      <c r="D1183" t="s">
        <v>10437</v>
      </c>
      <c r="E1183">
        <v>21</v>
      </c>
      <c r="F1183" s="3" t="s">
        <v>11699</v>
      </c>
      <c r="G1183">
        <v>10.35</v>
      </c>
      <c r="H1183" t="s">
        <v>10439</v>
      </c>
      <c r="I1183" t="s">
        <v>10248</v>
      </c>
      <c r="J1183" t="s">
        <v>10249</v>
      </c>
    </row>
    <row r="1184" spans="2:10" hidden="1">
      <c r="B1184" t="s">
        <v>7793</v>
      </c>
      <c r="C1184" t="s">
        <v>10436</v>
      </c>
      <c r="D1184" t="s">
        <v>10437</v>
      </c>
      <c r="E1184">
        <v>23</v>
      </c>
      <c r="F1184" s="3" t="s">
        <v>11700</v>
      </c>
      <c r="G1184">
        <v>1.54</v>
      </c>
      <c r="H1184" t="s">
        <v>10439</v>
      </c>
      <c r="I1184" t="s">
        <v>10250</v>
      </c>
      <c r="J1184" t="s">
        <v>10251</v>
      </c>
    </row>
    <row r="1185" spans="2:10" hidden="1">
      <c r="B1185" t="s">
        <v>7794</v>
      </c>
      <c r="C1185" t="s">
        <v>10436</v>
      </c>
      <c r="D1185" t="s">
        <v>10437</v>
      </c>
      <c r="E1185">
        <v>7</v>
      </c>
      <c r="F1185" s="3" t="s">
        <v>11701</v>
      </c>
      <c r="G1185">
        <v>0.22700000000000001</v>
      </c>
      <c r="H1185" t="s">
        <v>10439</v>
      </c>
      <c r="I1185" t="s">
        <v>10252</v>
      </c>
      <c r="J1185" t="s">
        <v>10253</v>
      </c>
    </row>
    <row r="1186" spans="2:10" hidden="1">
      <c r="B1186" t="s">
        <v>7795</v>
      </c>
      <c r="C1186" t="s">
        <v>10440</v>
      </c>
      <c r="D1186" t="s">
        <v>10437</v>
      </c>
      <c r="E1186">
        <v>9</v>
      </c>
      <c r="F1186" s="3" t="s">
        <v>11702</v>
      </c>
      <c r="G1186">
        <v>0.02</v>
      </c>
      <c r="H1186" t="s">
        <v>10439</v>
      </c>
      <c r="I1186" t="s">
        <v>10254</v>
      </c>
      <c r="J1186" t="s">
        <v>10255</v>
      </c>
    </row>
    <row r="1187" spans="2:10" hidden="1">
      <c r="B1187" t="s">
        <v>7796</v>
      </c>
      <c r="C1187" t="s">
        <v>10436</v>
      </c>
      <c r="D1187" t="s">
        <v>10437</v>
      </c>
      <c r="E1187">
        <v>1</v>
      </c>
      <c r="F1187" s="3" t="s">
        <v>11703</v>
      </c>
      <c r="G1187">
        <v>1.915</v>
      </c>
      <c r="H1187" t="s">
        <v>10439</v>
      </c>
      <c r="I1187" t="s">
        <v>10256</v>
      </c>
      <c r="J1187" t="s">
        <v>10257</v>
      </c>
    </row>
    <row r="1188" spans="2:10" hidden="1">
      <c r="B1188" t="s">
        <v>7797</v>
      </c>
      <c r="C1188" t="s">
        <v>10440</v>
      </c>
      <c r="D1188" t="s">
        <v>10437</v>
      </c>
      <c r="E1188">
        <v>2</v>
      </c>
      <c r="F1188" s="3" t="s">
        <v>11704</v>
      </c>
      <c r="G1188">
        <v>0.17</v>
      </c>
      <c r="H1188" t="s">
        <v>10439</v>
      </c>
      <c r="I1188" t="s">
        <v>10258</v>
      </c>
      <c r="J1188" t="s">
        <v>10259</v>
      </c>
    </row>
    <row r="1189" spans="2:10" hidden="1">
      <c r="B1189" t="s">
        <v>7798</v>
      </c>
      <c r="C1189" t="s">
        <v>10440</v>
      </c>
      <c r="D1189" t="s">
        <v>10437</v>
      </c>
      <c r="E1189">
        <v>1</v>
      </c>
      <c r="F1189" s="3" t="s">
        <v>11705</v>
      </c>
      <c r="G1189">
        <v>0.161</v>
      </c>
      <c r="H1189" t="s">
        <v>10439</v>
      </c>
      <c r="I1189" t="s">
        <v>10260</v>
      </c>
      <c r="J1189" t="s">
        <v>10261</v>
      </c>
    </row>
    <row r="1190" spans="2:10" hidden="1">
      <c r="B1190" t="s">
        <v>7799</v>
      </c>
      <c r="C1190" t="s">
        <v>10440</v>
      </c>
      <c r="D1190" t="s">
        <v>10437</v>
      </c>
      <c r="E1190">
        <v>6</v>
      </c>
      <c r="F1190" s="3" t="s">
        <v>11706</v>
      </c>
      <c r="G1190">
        <v>0.49199999999999999</v>
      </c>
      <c r="H1190" t="s">
        <v>10439</v>
      </c>
      <c r="I1190" t="s">
        <v>10262</v>
      </c>
      <c r="J1190" t="s">
        <v>10263</v>
      </c>
    </row>
    <row r="1191" spans="2:10" hidden="1">
      <c r="B1191" t="s">
        <v>7800</v>
      </c>
      <c r="C1191" t="s">
        <v>10436</v>
      </c>
      <c r="D1191" t="s">
        <v>10437</v>
      </c>
      <c r="E1191">
        <v>16</v>
      </c>
      <c r="F1191" s="3" t="s">
        <v>11707</v>
      </c>
      <c r="G1191">
        <v>0.28699999999999998</v>
      </c>
      <c r="H1191" t="s">
        <v>10439</v>
      </c>
      <c r="I1191" t="s">
        <v>10264</v>
      </c>
      <c r="J1191" t="s">
        <v>10265</v>
      </c>
    </row>
    <row r="1192" spans="2:10" hidden="1">
      <c r="B1192" t="s">
        <v>7801</v>
      </c>
      <c r="C1192" t="s">
        <v>10436</v>
      </c>
      <c r="D1192" t="s">
        <v>10437</v>
      </c>
      <c r="E1192">
        <v>5</v>
      </c>
      <c r="F1192" s="3" t="s">
        <v>11708</v>
      </c>
      <c r="G1192">
        <v>11.672000000000001</v>
      </c>
      <c r="H1192" t="s">
        <v>10439</v>
      </c>
      <c r="I1192" t="s">
        <v>10266</v>
      </c>
      <c r="J1192" t="s">
        <v>10267</v>
      </c>
    </row>
    <row r="1193" spans="2:10" hidden="1">
      <c r="B1193" t="s">
        <v>7802</v>
      </c>
      <c r="C1193" t="s">
        <v>10436</v>
      </c>
      <c r="D1193" t="s">
        <v>10437</v>
      </c>
      <c r="E1193">
        <v>4</v>
      </c>
      <c r="F1193" s="3" t="s">
        <v>11709</v>
      </c>
      <c r="G1193">
        <v>2.5000000000000001E-2</v>
      </c>
      <c r="H1193" t="s">
        <v>10439</v>
      </c>
      <c r="I1193" t="s">
        <v>10268</v>
      </c>
      <c r="J1193" t="s">
        <v>10269</v>
      </c>
    </row>
    <row r="1194" spans="2:10" hidden="1">
      <c r="B1194" t="s">
        <v>7803</v>
      </c>
      <c r="C1194" t="s">
        <v>10436</v>
      </c>
      <c r="D1194" t="s">
        <v>10437</v>
      </c>
      <c r="E1194">
        <v>2</v>
      </c>
      <c r="F1194" s="3" t="s">
        <v>11710</v>
      </c>
      <c r="G1194">
        <v>3.742</v>
      </c>
      <c r="H1194" t="s">
        <v>10439</v>
      </c>
      <c r="I1194" t="s">
        <v>10270</v>
      </c>
      <c r="J1194" t="s">
        <v>10271</v>
      </c>
    </row>
    <row r="1195" spans="2:10" hidden="1">
      <c r="B1195" t="s">
        <v>7804</v>
      </c>
      <c r="C1195" t="s">
        <v>10440</v>
      </c>
      <c r="D1195" t="s">
        <v>10437</v>
      </c>
      <c r="E1195">
        <v>3</v>
      </c>
      <c r="F1195" s="3" t="s">
        <v>11711</v>
      </c>
      <c r="G1195">
        <v>1.927</v>
      </c>
      <c r="H1195" t="s">
        <v>10439</v>
      </c>
      <c r="I1195" t="s">
        <v>10272</v>
      </c>
      <c r="J1195" t="s">
        <v>10273</v>
      </c>
    </row>
    <row r="1196" spans="2:10" hidden="1">
      <c r="B1196" t="s">
        <v>7805</v>
      </c>
      <c r="C1196" t="s">
        <v>10440</v>
      </c>
      <c r="D1196" t="s">
        <v>10437</v>
      </c>
      <c r="E1196">
        <v>10</v>
      </c>
      <c r="F1196" s="3" t="s">
        <v>11712</v>
      </c>
      <c r="G1196">
        <v>5.3999999999999999E-2</v>
      </c>
      <c r="H1196" t="s">
        <v>10439</v>
      </c>
      <c r="I1196" t="s">
        <v>10274</v>
      </c>
      <c r="J1196" t="s">
        <v>10275</v>
      </c>
    </row>
    <row r="1197" spans="2:10" hidden="1">
      <c r="B1197" t="s">
        <v>7806</v>
      </c>
      <c r="C1197" t="s">
        <v>10436</v>
      </c>
      <c r="D1197" t="s">
        <v>10437</v>
      </c>
      <c r="E1197">
        <v>3</v>
      </c>
      <c r="F1197" s="3" t="s">
        <v>11713</v>
      </c>
      <c r="G1197">
        <v>5.92</v>
      </c>
      <c r="H1197" t="s">
        <v>10439</v>
      </c>
      <c r="I1197" t="s">
        <v>10276</v>
      </c>
      <c r="J1197" t="s">
        <v>10277</v>
      </c>
    </row>
    <row r="1198" spans="2:10" hidden="1">
      <c r="B1198" t="s">
        <v>7807</v>
      </c>
      <c r="C1198" t="s">
        <v>10436</v>
      </c>
      <c r="D1198" t="s">
        <v>10437</v>
      </c>
      <c r="E1198">
        <v>1</v>
      </c>
      <c r="F1198" s="3" t="s">
        <v>11714</v>
      </c>
      <c r="G1198">
        <v>2.69</v>
      </c>
      <c r="H1198" t="s">
        <v>10439</v>
      </c>
      <c r="I1198" t="s">
        <v>10278</v>
      </c>
      <c r="J1198" t="s">
        <v>10279</v>
      </c>
    </row>
    <row r="1199" spans="2:10" hidden="1">
      <c r="B1199" t="s">
        <v>7808</v>
      </c>
      <c r="C1199" t="s">
        <v>10436</v>
      </c>
      <c r="D1199" t="s">
        <v>10437</v>
      </c>
      <c r="E1199">
        <v>2</v>
      </c>
      <c r="F1199" s="3" t="s">
        <v>11715</v>
      </c>
      <c r="G1199">
        <v>0.32900000000000001</v>
      </c>
      <c r="H1199" t="s">
        <v>10439</v>
      </c>
      <c r="I1199" t="s">
        <v>10280</v>
      </c>
      <c r="J1199" t="s">
        <v>10281</v>
      </c>
    </row>
    <row r="1200" spans="2:10" hidden="1">
      <c r="B1200" t="s">
        <v>7809</v>
      </c>
      <c r="C1200" t="s">
        <v>10440</v>
      </c>
      <c r="D1200" t="s">
        <v>10437</v>
      </c>
      <c r="E1200">
        <v>6</v>
      </c>
      <c r="F1200" s="3" t="s">
        <v>11716</v>
      </c>
      <c r="G1200">
        <v>2E-3</v>
      </c>
      <c r="H1200" t="s">
        <v>10439</v>
      </c>
      <c r="I1200" t="s">
        <v>10282</v>
      </c>
      <c r="J1200" t="s">
        <v>10283</v>
      </c>
    </row>
    <row r="1201" spans="2:10" hidden="1">
      <c r="B1201" t="s">
        <v>7810</v>
      </c>
      <c r="C1201" t="s">
        <v>10440</v>
      </c>
      <c r="D1201" t="s">
        <v>10437</v>
      </c>
      <c r="E1201">
        <v>6</v>
      </c>
      <c r="F1201" s="3" t="s">
        <v>11717</v>
      </c>
      <c r="G1201">
        <v>2.1000000000000001E-2</v>
      </c>
      <c r="H1201" t="s">
        <v>10439</v>
      </c>
      <c r="I1201" t="s">
        <v>10284</v>
      </c>
      <c r="J1201" t="s">
        <v>10285</v>
      </c>
    </row>
    <row r="1202" spans="2:10" hidden="1">
      <c r="B1202" t="s">
        <v>7811</v>
      </c>
      <c r="C1202" t="s">
        <v>10436</v>
      </c>
      <c r="D1202" t="s">
        <v>10437</v>
      </c>
      <c r="E1202">
        <v>2</v>
      </c>
      <c r="F1202" s="3" t="s">
        <v>11718</v>
      </c>
      <c r="G1202">
        <v>2.7E-2</v>
      </c>
      <c r="H1202" t="s">
        <v>10439</v>
      </c>
      <c r="I1202" t="s">
        <v>10286</v>
      </c>
      <c r="J1202" t="s">
        <v>10287</v>
      </c>
    </row>
    <row r="1203" spans="2:10" hidden="1">
      <c r="B1203" t="s">
        <v>7812</v>
      </c>
      <c r="C1203" t="s">
        <v>10436</v>
      </c>
      <c r="D1203" t="s">
        <v>10437</v>
      </c>
      <c r="E1203">
        <v>4</v>
      </c>
      <c r="F1203" s="3" t="s">
        <v>11719</v>
      </c>
      <c r="G1203">
        <v>181.929</v>
      </c>
      <c r="H1203" t="s">
        <v>10439</v>
      </c>
      <c r="I1203" t="s">
        <v>10288</v>
      </c>
      <c r="J1203" t="s">
        <v>10289</v>
      </c>
    </row>
    <row r="1204" spans="2:10" hidden="1">
      <c r="B1204" t="s">
        <v>7813</v>
      </c>
      <c r="C1204" t="s">
        <v>10436</v>
      </c>
      <c r="D1204" t="s">
        <v>10437</v>
      </c>
      <c r="E1204">
        <v>2</v>
      </c>
      <c r="F1204" s="3" t="s">
        <v>11720</v>
      </c>
      <c r="G1204">
        <v>1.7000000000000001E-2</v>
      </c>
      <c r="H1204" t="s">
        <v>10439</v>
      </c>
      <c r="I1204" t="s">
        <v>10290</v>
      </c>
      <c r="J1204" t="s">
        <v>10291</v>
      </c>
    </row>
    <row r="1205" spans="2:10" hidden="1">
      <c r="B1205" t="s">
        <v>7814</v>
      </c>
      <c r="C1205" t="s">
        <v>10440</v>
      </c>
      <c r="D1205" t="s">
        <v>10437</v>
      </c>
      <c r="E1205">
        <v>2</v>
      </c>
      <c r="F1205" s="3" t="s">
        <v>11721</v>
      </c>
      <c r="G1205">
        <v>0.79900000000000004</v>
      </c>
      <c r="H1205" t="s">
        <v>10439</v>
      </c>
      <c r="I1205" t="s">
        <v>10292</v>
      </c>
      <c r="J1205" t="s">
        <v>10293</v>
      </c>
    </row>
    <row r="1206" spans="2:10" hidden="1">
      <c r="B1206" t="s">
        <v>7815</v>
      </c>
      <c r="C1206" t="s">
        <v>10436</v>
      </c>
      <c r="D1206" t="s">
        <v>10437</v>
      </c>
      <c r="E1206">
        <v>3</v>
      </c>
      <c r="F1206" s="3" t="s">
        <v>11722</v>
      </c>
      <c r="G1206">
        <v>0.28599999999999998</v>
      </c>
      <c r="H1206" t="s">
        <v>10439</v>
      </c>
      <c r="I1206" t="s">
        <v>10294</v>
      </c>
      <c r="J1206" t="s">
        <v>10295</v>
      </c>
    </row>
    <row r="1207" spans="2:10" hidden="1">
      <c r="B1207" t="s">
        <v>7816</v>
      </c>
      <c r="C1207" t="s">
        <v>10440</v>
      </c>
      <c r="D1207" t="s">
        <v>10437</v>
      </c>
      <c r="E1207">
        <v>1</v>
      </c>
      <c r="F1207" s="3" t="s">
        <v>11723</v>
      </c>
      <c r="G1207">
        <v>0.19500000000000001</v>
      </c>
      <c r="H1207" t="s">
        <v>10439</v>
      </c>
      <c r="I1207" t="s">
        <v>10296</v>
      </c>
      <c r="J1207" t="s">
        <v>10297</v>
      </c>
    </row>
    <row r="1208" spans="2:10" hidden="1">
      <c r="B1208" t="s">
        <v>7817</v>
      </c>
      <c r="C1208" t="s">
        <v>10436</v>
      </c>
      <c r="D1208" t="s">
        <v>10437</v>
      </c>
      <c r="E1208">
        <v>1</v>
      </c>
      <c r="F1208" s="3" t="s">
        <v>11724</v>
      </c>
      <c r="G1208">
        <v>0.29199999999999998</v>
      </c>
      <c r="H1208" t="s">
        <v>10439</v>
      </c>
      <c r="I1208" t="s">
        <v>10298</v>
      </c>
      <c r="J1208" t="s">
        <v>10299</v>
      </c>
    </row>
    <row r="1209" spans="2:10" hidden="1">
      <c r="B1209" t="s">
        <v>7818</v>
      </c>
      <c r="C1209" t="s">
        <v>10440</v>
      </c>
      <c r="D1209" t="s">
        <v>10437</v>
      </c>
      <c r="E1209">
        <v>5</v>
      </c>
      <c r="F1209" s="3" t="s">
        <v>11725</v>
      </c>
      <c r="G1209">
        <v>0.13</v>
      </c>
      <c r="H1209" t="s">
        <v>10439</v>
      </c>
      <c r="I1209" t="s">
        <v>10300</v>
      </c>
      <c r="J1209" t="s">
        <v>10301</v>
      </c>
    </row>
    <row r="1210" spans="2:10" hidden="1">
      <c r="B1210" t="s">
        <v>7819</v>
      </c>
      <c r="C1210" t="s">
        <v>10436</v>
      </c>
      <c r="D1210" t="s">
        <v>10448</v>
      </c>
      <c r="E1210">
        <v>2</v>
      </c>
      <c r="F1210" s="3" t="s">
        <v>11726</v>
      </c>
      <c r="G1210">
        <v>168.898</v>
      </c>
      <c r="H1210" t="s">
        <v>11727</v>
      </c>
      <c r="I1210" t="s">
        <v>10302</v>
      </c>
      <c r="J1210" t="s">
        <v>10303</v>
      </c>
    </row>
    <row r="1211" spans="2:10" hidden="1">
      <c r="B1211" t="s">
        <v>7820</v>
      </c>
      <c r="C1211" t="s">
        <v>10440</v>
      </c>
      <c r="D1211" t="s">
        <v>10448</v>
      </c>
      <c r="E1211">
        <v>8</v>
      </c>
      <c r="F1211" s="3" t="s">
        <v>11728</v>
      </c>
      <c r="G1211">
        <v>17.146000000000001</v>
      </c>
      <c r="H1211" t="s">
        <v>11729</v>
      </c>
      <c r="I1211" t="s">
        <v>10304</v>
      </c>
      <c r="J1211" t="s">
        <v>10305</v>
      </c>
    </row>
    <row r="1212" spans="2:10" hidden="1">
      <c r="B1212" t="s">
        <v>7821</v>
      </c>
      <c r="C1212" t="s">
        <v>10436</v>
      </c>
      <c r="D1212" t="s">
        <v>10437</v>
      </c>
      <c r="E1212">
        <v>6</v>
      </c>
      <c r="F1212" s="3" t="s">
        <v>11730</v>
      </c>
      <c r="G1212">
        <v>60.682000000000002</v>
      </c>
      <c r="H1212" t="s">
        <v>10439</v>
      </c>
      <c r="I1212" t="s">
        <v>10306</v>
      </c>
      <c r="J1212" t="s">
        <v>10307</v>
      </c>
    </row>
    <row r="1213" spans="2:10" hidden="1">
      <c r="B1213" t="s">
        <v>7822</v>
      </c>
      <c r="C1213" t="s">
        <v>10436</v>
      </c>
      <c r="D1213" t="s">
        <v>10437</v>
      </c>
      <c r="E1213">
        <v>2</v>
      </c>
      <c r="F1213" s="3" t="s">
        <v>11731</v>
      </c>
      <c r="G1213">
        <v>250.18100000000001</v>
      </c>
      <c r="H1213" t="s">
        <v>10439</v>
      </c>
      <c r="I1213" t="s">
        <v>10308</v>
      </c>
      <c r="J1213" t="s">
        <v>10309</v>
      </c>
    </row>
    <row r="1214" spans="2:10" hidden="1">
      <c r="B1214" t="s">
        <v>7823</v>
      </c>
      <c r="C1214" t="s">
        <v>10440</v>
      </c>
      <c r="D1214" t="s">
        <v>10437</v>
      </c>
      <c r="E1214">
        <v>6</v>
      </c>
      <c r="F1214" s="3" t="s">
        <v>11732</v>
      </c>
      <c r="G1214">
        <v>0.14000000000000001</v>
      </c>
      <c r="H1214" t="s">
        <v>10439</v>
      </c>
      <c r="I1214" t="s">
        <v>10310</v>
      </c>
      <c r="J1214" t="s">
        <v>10311</v>
      </c>
    </row>
    <row r="1215" spans="2:10" hidden="1">
      <c r="B1215" t="s">
        <v>7824</v>
      </c>
      <c r="C1215" t="s">
        <v>10436</v>
      </c>
      <c r="D1215" t="s">
        <v>10437</v>
      </c>
      <c r="E1215">
        <v>4</v>
      </c>
      <c r="F1215" s="3" t="s">
        <v>11733</v>
      </c>
      <c r="G1215">
        <v>12.88</v>
      </c>
      <c r="H1215" t="s">
        <v>10439</v>
      </c>
      <c r="I1215" t="s">
        <v>10312</v>
      </c>
      <c r="J1215" t="s">
        <v>10313</v>
      </c>
    </row>
    <row r="1216" spans="2:10" hidden="1">
      <c r="B1216" t="s">
        <v>7825</v>
      </c>
      <c r="C1216" t="s">
        <v>10436</v>
      </c>
      <c r="D1216" t="s">
        <v>10437</v>
      </c>
      <c r="E1216">
        <v>8</v>
      </c>
      <c r="F1216" s="3" t="s">
        <v>11734</v>
      </c>
      <c r="G1216">
        <v>2.8319999999999999</v>
      </c>
      <c r="H1216" t="s">
        <v>10439</v>
      </c>
      <c r="I1216" t="s">
        <v>10314</v>
      </c>
      <c r="J1216" t="s">
        <v>10315</v>
      </c>
    </row>
    <row r="1217" spans="2:10" hidden="1">
      <c r="B1217" t="s">
        <v>7826</v>
      </c>
      <c r="C1217" t="s">
        <v>10440</v>
      </c>
      <c r="D1217" t="s">
        <v>10437</v>
      </c>
      <c r="E1217">
        <v>4</v>
      </c>
      <c r="F1217" s="3" t="s">
        <v>11735</v>
      </c>
      <c r="G1217">
        <v>230.26499999999999</v>
      </c>
      <c r="H1217" t="s">
        <v>10439</v>
      </c>
      <c r="I1217" t="s">
        <v>10316</v>
      </c>
      <c r="J1217" t="s">
        <v>10317</v>
      </c>
    </row>
    <row r="1218" spans="2:10" hidden="1">
      <c r="B1218" t="s">
        <v>7827</v>
      </c>
      <c r="C1218" t="s">
        <v>10436</v>
      </c>
      <c r="D1218" t="s">
        <v>10437</v>
      </c>
      <c r="E1218">
        <v>2</v>
      </c>
      <c r="F1218" s="3" t="s">
        <v>11736</v>
      </c>
      <c r="G1218">
        <v>4.8869999999999996</v>
      </c>
      <c r="H1218" t="s">
        <v>10439</v>
      </c>
      <c r="I1218" t="s">
        <v>10318</v>
      </c>
      <c r="J1218" t="s">
        <v>10319</v>
      </c>
    </row>
    <row r="1219" spans="2:10" hidden="1">
      <c r="B1219" t="s">
        <v>7828</v>
      </c>
      <c r="C1219" t="s">
        <v>10440</v>
      </c>
      <c r="D1219" t="s">
        <v>10437</v>
      </c>
      <c r="E1219">
        <v>8</v>
      </c>
      <c r="F1219" s="3" t="s">
        <v>11737</v>
      </c>
      <c r="G1219">
        <v>0.96399999999999997</v>
      </c>
      <c r="H1219" t="s">
        <v>10439</v>
      </c>
      <c r="I1219" t="s">
        <v>10320</v>
      </c>
      <c r="J1219" t="s">
        <v>10321</v>
      </c>
    </row>
    <row r="1220" spans="2:10" hidden="1">
      <c r="B1220" t="s">
        <v>7829</v>
      </c>
      <c r="C1220" t="s">
        <v>10436</v>
      </c>
      <c r="D1220" t="s">
        <v>10437</v>
      </c>
      <c r="E1220">
        <v>13</v>
      </c>
      <c r="F1220" s="3" t="s">
        <v>11738</v>
      </c>
      <c r="G1220">
        <v>29.498999999999999</v>
      </c>
      <c r="H1220" t="s">
        <v>10439</v>
      </c>
      <c r="I1220" t="s">
        <v>10322</v>
      </c>
      <c r="J1220" t="s">
        <v>10323</v>
      </c>
    </row>
    <row r="1221" spans="2:10" hidden="1">
      <c r="B1221" t="s">
        <v>7830</v>
      </c>
      <c r="C1221" t="s">
        <v>10436</v>
      </c>
      <c r="D1221" t="s">
        <v>10437</v>
      </c>
      <c r="E1221">
        <v>23</v>
      </c>
      <c r="F1221" s="3" t="s">
        <v>11739</v>
      </c>
      <c r="G1221">
        <v>1.9119999999999999</v>
      </c>
      <c r="H1221" t="s">
        <v>10439</v>
      </c>
      <c r="I1221" t="s">
        <v>10324</v>
      </c>
      <c r="J1221" t="s">
        <v>10325</v>
      </c>
    </row>
    <row r="1222" spans="2:10" hidden="1">
      <c r="B1222" t="s">
        <v>7831</v>
      </c>
      <c r="C1222" t="s">
        <v>10440</v>
      </c>
      <c r="D1222" t="s">
        <v>10437</v>
      </c>
      <c r="E1222">
        <v>3</v>
      </c>
      <c r="F1222" s="3" t="s">
        <v>11740</v>
      </c>
      <c r="G1222">
        <v>925.86699999999996</v>
      </c>
      <c r="H1222" t="s">
        <v>10439</v>
      </c>
      <c r="I1222" t="s">
        <v>10326</v>
      </c>
      <c r="J1222" t="s">
        <v>10327</v>
      </c>
    </row>
    <row r="1223" spans="2:10" hidden="1">
      <c r="B1223" t="s">
        <v>7832</v>
      </c>
      <c r="C1223" t="s">
        <v>10440</v>
      </c>
      <c r="D1223" t="s">
        <v>10437</v>
      </c>
      <c r="E1223">
        <v>2</v>
      </c>
      <c r="F1223" s="3" t="s">
        <v>11741</v>
      </c>
      <c r="G1223">
        <v>13.529</v>
      </c>
      <c r="H1223" t="s">
        <v>10439</v>
      </c>
      <c r="I1223" t="s">
        <v>10328</v>
      </c>
      <c r="J1223" t="s">
        <v>10329</v>
      </c>
    </row>
    <row r="1224" spans="2:10" hidden="1">
      <c r="B1224" t="s">
        <v>7833</v>
      </c>
      <c r="C1224" t="s">
        <v>10440</v>
      </c>
      <c r="D1224" t="s">
        <v>10437</v>
      </c>
      <c r="E1224">
        <v>1</v>
      </c>
      <c r="F1224" s="3" t="s">
        <v>11742</v>
      </c>
      <c r="G1224">
        <v>5.9</v>
      </c>
      <c r="H1224" t="s">
        <v>10439</v>
      </c>
      <c r="I1224" t="s">
        <v>10330</v>
      </c>
      <c r="J1224" t="s">
        <v>10331</v>
      </c>
    </row>
    <row r="1225" spans="2:10" hidden="1">
      <c r="B1225" t="s">
        <v>7834</v>
      </c>
      <c r="C1225" t="s">
        <v>10436</v>
      </c>
      <c r="D1225" t="s">
        <v>10437</v>
      </c>
      <c r="E1225">
        <v>3</v>
      </c>
      <c r="F1225" s="3" t="s">
        <v>11743</v>
      </c>
      <c r="G1225">
        <v>0.13400000000000001</v>
      </c>
      <c r="H1225" t="s">
        <v>10439</v>
      </c>
      <c r="I1225" t="s">
        <v>10332</v>
      </c>
      <c r="J1225" t="s">
        <v>10333</v>
      </c>
    </row>
    <row r="1226" spans="2:10" hidden="1">
      <c r="B1226" t="s">
        <v>7835</v>
      </c>
      <c r="C1226" t="s">
        <v>10440</v>
      </c>
      <c r="D1226" t="s">
        <v>10437</v>
      </c>
      <c r="E1226">
        <v>1</v>
      </c>
      <c r="F1226" s="3" t="s">
        <v>11744</v>
      </c>
      <c r="G1226">
        <v>146.23099999999999</v>
      </c>
      <c r="H1226" t="s">
        <v>10439</v>
      </c>
      <c r="I1226" t="s">
        <v>10334</v>
      </c>
      <c r="J1226" t="s">
        <v>10335</v>
      </c>
    </row>
    <row r="1227" spans="2:10" hidden="1">
      <c r="B1227" t="s">
        <v>7836</v>
      </c>
      <c r="C1227" t="s">
        <v>10436</v>
      </c>
      <c r="D1227" t="s">
        <v>10437</v>
      </c>
      <c r="E1227">
        <v>3</v>
      </c>
      <c r="F1227" s="3" t="s">
        <v>11745</v>
      </c>
      <c r="G1227">
        <v>0.23300000000000001</v>
      </c>
      <c r="H1227" t="s">
        <v>10439</v>
      </c>
      <c r="I1227" t="s">
        <v>10336</v>
      </c>
      <c r="J1227" t="s">
        <v>10337</v>
      </c>
    </row>
    <row r="1228" spans="2:10" hidden="1">
      <c r="B1228" t="s">
        <v>7837</v>
      </c>
      <c r="C1228" t="s">
        <v>10440</v>
      </c>
      <c r="D1228" t="s">
        <v>10437</v>
      </c>
      <c r="E1228">
        <v>3</v>
      </c>
      <c r="F1228" s="3" t="s">
        <v>11746</v>
      </c>
      <c r="G1228">
        <v>0.111</v>
      </c>
      <c r="H1228" t="s">
        <v>10439</v>
      </c>
      <c r="I1228" t="s">
        <v>10338</v>
      </c>
      <c r="J1228" t="s">
        <v>10339</v>
      </c>
    </row>
    <row r="1229" spans="2:10" hidden="1">
      <c r="B1229" t="s">
        <v>7838</v>
      </c>
      <c r="C1229" t="s">
        <v>10436</v>
      </c>
      <c r="D1229" t="s">
        <v>10437</v>
      </c>
      <c r="E1229">
        <v>2</v>
      </c>
      <c r="F1229" s="3" t="s">
        <v>11747</v>
      </c>
      <c r="G1229">
        <v>0.52</v>
      </c>
      <c r="H1229" t="s">
        <v>10439</v>
      </c>
      <c r="I1229" t="s">
        <v>10340</v>
      </c>
      <c r="J1229" t="s">
        <v>10341</v>
      </c>
    </row>
    <row r="1230" spans="2:10" hidden="1">
      <c r="B1230" t="s">
        <v>7839</v>
      </c>
      <c r="C1230" t="s">
        <v>10440</v>
      </c>
      <c r="D1230" t="s">
        <v>10437</v>
      </c>
      <c r="E1230">
        <v>2</v>
      </c>
      <c r="F1230" s="3" t="s">
        <v>11748</v>
      </c>
      <c r="G1230">
        <v>0.95799999999999996</v>
      </c>
      <c r="H1230" t="s">
        <v>10439</v>
      </c>
      <c r="I1230" t="s">
        <v>10342</v>
      </c>
      <c r="J1230" t="s">
        <v>10343</v>
      </c>
    </row>
    <row r="1231" spans="2:10" hidden="1">
      <c r="B1231" t="s">
        <v>7840</v>
      </c>
      <c r="C1231" t="s">
        <v>10440</v>
      </c>
      <c r="D1231" t="s">
        <v>10437</v>
      </c>
      <c r="E1231">
        <v>10</v>
      </c>
      <c r="F1231" s="3" t="s">
        <v>11749</v>
      </c>
      <c r="G1231">
        <v>1.2999999999999999E-2</v>
      </c>
      <c r="H1231" t="s">
        <v>10439</v>
      </c>
      <c r="I1231" t="s">
        <v>10344</v>
      </c>
      <c r="J1231" t="s">
        <v>10345</v>
      </c>
    </row>
    <row r="1232" spans="2:10" hidden="1">
      <c r="B1232" t="s">
        <v>7841</v>
      </c>
      <c r="C1232" t="s">
        <v>10440</v>
      </c>
      <c r="D1232" t="s">
        <v>10437</v>
      </c>
      <c r="E1232">
        <v>5</v>
      </c>
      <c r="F1232" s="3" t="s">
        <v>11750</v>
      </c>
      <c r="G1232">
        <v>0.246</v>
      </c>
      <c r="H1232" t="s">
        <v>10439</v>
      </c>
      <c r="I1232" t="s">
        <v>10346</v>
      </c>
      <c r="J1232" t="s">
        <v>10347</v>
      </c>
    </row>
    <row r="1233" spans="2:10" hidden="1">
      <c r="B1233" t="s">
        <v>7842</v>
      </c>
      <c r="C1233" t="s">
        <v>10440</v>
      </c>
      <c r="D1233" t="s">
        <v>10437</v>
      </c>
      <c r="E1233">
        <v>1</v>
      </c>
      <c r="F1233" s="3" t="s">
        <v>11751</v>
      </c>
      <c r="G1233">
        <v>1.3680000000000001</v>
      </c>
      <c r="H1233" t="s">
        <v>10439</v>
      </c>
      <c r="I1233" t="s">
        <v>10348</v>
      </c>
      <c r="J1233" t="s">
        <v>10349</v>
      </c>
    </row>
    <row r="1234" spans="2:10" hidden="1">
      <c r="B1234" t="s">
        <v>7843</v>
      </c>
      <c r="C1234" t="s">
        <v>10436</v>
      </c>
      <c r="D1234" t="s">
        <v>10437</v>
      </c>
      <c r="E1234">
        <v>10</v>
      </c>
      <c r="F1234" s="3" t="s">
        <v>11752</v>
      </c>
      <c r="G1234">
        <v>82.673000000000002</v>
      </c>
      <c r="H1234" t="s">
        <v>10439</v>
      </c>
      <c r="I1234" t="s">
        <v>10350</v>
      </c>
      <c r="J1234" t="s">
        <v>10351</v>
      </c>
    </row>
    <row r="1235" spans="2:10" hidden="1">
      <c r="B1235" t="s">
        <v>7844</v>
      </c>
      <c r="C1235" t="s">
        <v>10440</v>
      </c>
      <c r="D1235" t="s">
        <v>10437</v>
      </c>
      <c r="E1235">
        <v>5</v>
      </c>
      <c r="F1235" s="3" t="s">
        <v>11753</v>
      </c>
      <c r="G1235">
        <v>19.042999999999999</v>
      </c>
      <c r="H1235" t="s">
        <v>10439</v>
      </c>
      <c r="I1235" t="s">
        <v>10352</v>
      </c>
      <c r="J1235" t="s">
        <v>10353</v>
      </c>
    </row>
    <row r="1236" spans="2:10" hidden="1">
      <c r="B1236" t="s">
        <v>7845</v>
      </c>
      <c r="C1236" t="s">
        <v>10440</v>
      </c>
      <c r="D1236" t="s">
        <v>10437</v>
      </c>
      <c r="E1236">
        <v>6</v>
      </c>
      <c r="F1236" s="3" t="s">
        <v>11754</v>
      </c>
      <c r="G1236">
        <v>1.454</v>
      </c>
      <c r="H1236" t="s">
        <v>10439</v>
      </c>
      <c r="I1236" t="s">
        <v>10354</v>
      </c>
      <c r="J1236" t="s">
        <v>10355</v>
      </c>
    </row>
    <row r="1237" spans="2:10" hidden="1">
      <c r="B1237" t="s">
        <v>7846</v>
      </c>
      <c r="C1237" t="s">
        <v>10436</v>
      </c>
      <c r="D1237" t="s">
        <v>10437</v>
      </c>
      <c r="E1237">
        <v>20</v>
      </c>
      <c r="F1237" s="3" t="s">
        <v>11755</v>
      </c>
      <c r="G1237">
        <v>8.09</v>
      </c>
      <c r="H1237" t="s">
        <v>10439</v>
      </c>
      <c r="I1237" t="s">
        <v>10356</v>
      </c>
      <c r="J1237" t="s">
        <v>10357</v>
      </c>
    </row>
    <row r="1238" spans="2:10" hidden="1">
      <c r="B1238" t="s">
        <v>7847</v>
      </c>
      <c r="C1238" t="s">
        <v>10436</v>
      </c>
      <c r="D1238" t="s">
        <v>10437</v>
      </c>
      <c r="E1238">
        <v>15</v>
      </c>
      <c r="F1238" s="3" t="s">
        <v>11756</v>
      </c>
      <c r="G1238">
        <v>1.6739999999999999</v>
      </c>
      <c r="H1238" t="s">
        <v>10439</v>
      </c>
      <c r="I1238" t="s">
        <v>10358</v>
      </c>
      <c r="J1238" t="s">
        <v>10359</v>
      </c>
    </row>
    <row r="1239" spans="2:10" hidden="1">
      <c r="B1239" t="s">
        <v>7848</v>
      </c>
      <c r="C1239" t="s">
        <v>11310</v>
      </c>
      <c r="D1239" t="s">
        <v>10437</v>
      </c>
      <c r="E1239">
        <v>2</v>
      </c>
      <c r="F1239" s="3" t="s">
        <v>11175</v>
      </c>
      <c r="G1239">
        <v>2E-3</v>
      </c>
      <c r="H1239" t="s">
        <v>10439</v>
      </c>
      <c r="I1239" t="s">
        <v>10360</v>
      </c>
      <c r="J1239" t="s">
        <v>10361</v>
      </c>
    </row>
    <row r="1240" spans="2:10" hidden="1">
      <c r="B1240" t="s">
        <v>7849</v>
      </c>
      <c r="C1240" t="s">
        <v>10440</v>
      </c>
      <c r="D1240" t="s">
        <v>10437</v>
      </c>
      <c r="E1240">
        <v>7</v>
      </c>
      <c r="F1240" s="3" t="s">
        <v>11757</v>
      </c>
      <c r="G1240">
        <v>1.7999999999999999E-2</v>
      </c>
      <c r="H1240" t="s">
        <v>10439</v>
      </c>
      <c r="I1240" t="s">
        <v>10362</v>
      </c>
      <c r="J1240" t="s">
        <v>10363</v>
      </c>
    </row>
    <row r="1241" spans="2:10" hidden="1">
      <c r="B1241" t="s">
        <v>7850</v>
      </c>
      <c r="C1241" t="s">
        <v>10436</v>
      </c>
      <c r="D1241" t="s">
        <v>10437</v>
      </c>
      <c r="E1241">
        <v>4</v>
      </c>
      <c r="F1241" s="3" t="s">
        <v>11758</v>
      </c>
      <c r="G1241">
        <v>0.108</v>
      </c>
      <c r="H1241" t="s">
        <v>10439</v>
      </c>
      <c r="I1241" t="s">
        <v>10364</v>
      </c>
      <c r="J1241" t="s">
        <v>10365</v>
      </c>
    </row>
    <row r="1242" spans="2:10" hidden="1">
      <c r="B1242" t="s">
        <v>7851</v>
      </c>
      <c r="C1242" t="s">
        <v>10436</v>
      </c>
      <c r="D1242" t="s">
        <v>10437</v>
      </c>
      <c r="E1242">
        <v>2</v>
      </c>
      <c r="F1242" s="3" t="s">
        <v>11759</v>
      </c>
      <c r="G1242">
        <v>39.527000000000001</v>
      </c>
      <c r="H1242" t="s">
        <v>10439</v>
      </c>
      <c r="I1242" t="s">
        <v>10366</v>
      </c>
      <c r="J1242" t="s">
        <v>10367</v>
      </c>
    </row>
    <row r="1243" spans="2:10" hidden="1">
      <c r="B1243" t="s">
        <v>7852</v>
      </c>
      <c r="C1243" t="s">
        <v>10436</v>
      </c>
      <c r="D1243" t="s">
        <v>10437</v>
      </c>
      <c r="E1243">
        <v>3</v>
      </c>
      <c r="F1243" s="3" t="s">
        <v>11760</v>
      </c>
      <c r="G1243">
        <v>0.35799999999999998</v>
      </c>
      <c r="H1243" t="s">
        <v>10439</v>
      </c>
      <c r="I1243" t="s">
        <v>10368</v>
      </c>
      <c r="J1243" t="s">
        <v>10369</v>
      </c>
    </row>
    <row r="1244" spans="2:10" hidden="1">
      <c r="B1244" t="s">
        <v>7853</v>
      </c>
      <c r="C1244" t="s">
        <v>10440</v>
      </c>
      <c r="D1244" t="s">
        <v>10437</v>
      </c>
      <c r="E1244">
        <v>8</v>
      </c>
      <c r="F1244" s="3" t="s">
        <v>11761</v>
      </c>
      <c r="G1244">
        <v>103.251</v>
      </c>
      <c r="H1244" t="s">
        <v>10439</v>
      </c>
      <c r="I1244" t="s">
        <v>10370</v>
      </c>
      <c r="J1244" t="s">
        <v>10371</v>
      </c>
    </row>
    <row r="1245" spans="2:10" hidden="1">
      <c r="B1245" t="s">
        <v>7854</v>
      </c>
      <c r="C1245" t="s">
        <v>10440</v>
      </c>
      <c r="D1245" t="s">
        <v>10437</v>
      </c>
      <c r="E1245">
        <v>1</v>
      </c>
      <c r="F1245" s="3" t="s">
        <v>11762</v>
      </c>
      <c r="G1245">
        <v>0.27500000000000002</v>
      </c>
      <c r="H1245" t="s">
        <v>10439</v>
      </c>
      <c r="I1245" t="s">
        <v>10372</v>
      </c>
      <c r="J1245" t="s">
        <v>10373</v>
      </c>
    </row>
    <row r="1246" spans="2:10" hidden="1">
      <c r="B1246" t="s">
        <v>7855</v>
      </c>
      <c r="C1246" t="s">
        <v>10440</v>
      </c>
      <c r="D1246" t="s">
        <v>10437</v>
      </c>
      <c r="E1246">
        <v>5</v>
      </c>
      <c r="F1246" s="3" t="s">
        <v>11763</v>
      </c>
      <c r="G1246">
        <v>0.27800000000000002</v>
      </c>
      <c r="H1246" t="s">
        <v>10439</v>
      </c>
      <c r="I1246" t="s">
        <v>10374</v>
      </c>
      <c r="J1246" t="s">
        <v>10375</v>
      </c>
    </row>
    <row r="1247" spans="2:10" hidden="1">
      <c r="B1247" t="s">
        <v>7856</v>
      </c>
      <c r="C1247" t="s">
        <v>10436</v>
      </c>
      <c r="D1247" t="s">
        <v>10437</v>
      </c>
      <c r="E1247">
        <v>4</v>
      </c>
      <c r="F1247" s="3" t="s">
        <v>11764</v>
      </c>
      <c r="G1247">
        <v>0.20399999999999999</v>
      </c>
      <c r="H1247" t="s">
        <v>10439</v>
      </c>
      <c r="I1247" t="s">
        <v>10376</v>
      </c>
      <c r="J1247" t="s">
        <v>10377</v>
      </c>
    </row>
    <row r="1248" spans="2:10" hidden="1">
      <c r="B1248" t="s">
        <v>7857</v>
      </c>
      <c r="C1248" t="s">
        <v>10436</v>
      </c>
      <c r="D1248" t="s">
        <v>10437</v>
      </c>
      <c r="E1248">
        <v>2</v>
      </c>
      <c r="F1248" s="3" t="s">
        <v>11765</v>
      </c>
      <c r="G1248">
        <v>0.111</v>
      </c>
      <c r="H1248" t="s">
        <v>10439</v>
      </c>
      <c r="I1248" t="s">
        <v>10378</v>
      </c>
      <c r="J1248" t="s">
        <v>10379</v>
      </c>
    </row>
    <row r="1249" spans="2:10" hidden="1">
      <c r="B1249" t="s">
        <v>7858</v>
      </c>
      <c r="C1249" t="s">
        <v>10436</v>
      </c>
      <c r="D1249" t="s">
        <v>10437</v>
      </c>
      <c r="E1249">
        <v>4</v>
      </c>
      <c r="F1249" s="3" t="s">
        <v>11766</v>
      </c>
      <c r="G1249">
        <v>5.444</v>
      </c>
      <c r="H1249" t="s">
        <v>10439</v>
      </c>
      <c r="I1249" t="s">
        <v>10380</v>
      </c>
      <c r="J1249" t="s">
        <v>10381</v>
      </c>
    </row>
    <row r="1250" spans="2:10" hidden="1">
      <c r="B1250" t="s">
        <v>7859</v>
      </c>
      <c r="C1250" t="s">
        <v>10436</v>
      </c>
      <c r="D1250" t="s">
        <v>10437</v>
      </c>
      <c r="E1250">
        <v>4</v>
      </c>
      <c r="F1250" s="3" t="s">
        <v>11767</v>
      </c>
      <c r="G1250">
        <v>3.8220000000000001</v>
      </c>
      <c r="H1250" t="s">
        <v>10439</v>
      </c>
      <c r="I1250" t="s">
        <v>10382</v>
      </c>
      <c r="J1250" t="s">
        <v>10383</v>
      </c>
    </row>
    <row r="1251" spans="2:10" hidden="1">
      <c r="B1251" t="s">
        <v>7860</v>
      </c>
      <c r="C1251" t="s">
        <v>10436</v>
      </c>
      <c r="D1251" t="s">
        <v>10437</v>
      </c>
      <c r="E1251">
        <v>2</v>
      </c>
      <c r="F1251" s="3" t="s">
        <v>11768</v>
      </c>
      <c r="G1251">
        <v>0.251</v>
      </c>
      <c r="H1251" t="s">
        <v>10439</v>
      </c>
      <c r="I1251" t="s">
        <v>10384</v>
      </c>
      <c r="J1251" t="s">
        <v>10385</v>
      </c>
    </row>
    <row r="1252" spans="2:10" hidden="1">
      <c r="B1252" t="s">
        <v>7861</v>
      </c>
      <c r="C1252" t="s">
        <v>10440</v>
      </c>
      <c r="D1252" t="s">
        <v>10437</v>
      </c>
      <c r="E1252">
        <v>1</v>
      </c>
      <c r="F1252" s="3" t="s">
        <v>11769</v>
      </c>
      <c r="G1252">
        <v>20.198</v>
      </c>
      <c r="H1252" t="s">
        <v>10439</v>
      </c>
      <c r="I1252" t="s">
        <v>10386</v>
      </c>
      <c r="J1252" t="s">
        <v>10387</v>
      </c>
    </row>
    <row r="1253" spans="2:10" hidden="1">
      <c r="B1253" t="s">
        <v>7862</v>
      </c>
      <c r="C1253" t="s">
        <v>10436</v>
      </c>
      <c r="D1253" t="s">
        <v>10437</v>
      </c>
      <c r="E1253">
        <v>2</v>
      </c>
      <c r="F1253" s="3" t="s">
        <v>11770</v>
      </c>
      <c r="G1253">
        <v>7.5030000000000001</v>
      </c>
      <c r="H1253" t="s">
        <v>10439</v>
      </c>
      <c r="I1253" t="s">
        <v>10388</v>
      </c>
      <c r="J1253" t="s">
        <v>10389</v>
      </c>
    </row>
    <row r="1254" spans="2:10" hidden="1">
      <c r="B1254" t="s">
        <v>7863</v>
      </c>
      <c r="C1254" t="s">
        <v>10440</v>
      </c>
      <c r="D1254" t="s">
        <v>10437</v>
      </c>
      <c r="E1254">
        <v>10</v>
      </c>
      <c r="F1254" s="3" t="s">
        <v>11771</v>
      </c>
      <c r="G1254">
        <v>0.438</v>
      </c>
      <c r="H1254" t="s">
        <v>10439</v>
      </c>
      <c r="I1254" t="s">
        <v>10390</v>
      </c>
      <c r="J1254" t="s">
        <v>10391</v>
      </c>
    </row>
    <row r="1255" spans="2:10" hidden="1">
      <c r="B1255" t="s">
        <v>7864</v>
      </c>
      <c r="C1255" t="s">
        <v>10436</v>
      </c>
      <c r="D1255" t="s">
        <v>10437</v>
      </c>
      <c r="E1255">
        <v>2</v>
      </c>
      <c r="F1255" s="3" t="s">
        <v>11772</v>
      </c>
      <c r="G1255">
        <v>2.1000000000000001E-2</v>
      </c>
      <c r="H1255" t="s">
        <v>10439</v>
      </c>
      <c r="I1255" t="s">
        <v>10392</v>
      </c>
      <c r="J1255" t="s">
        <v>10393</v>
      </c>
    </row>
    <row r="1256" spans="2:10" hidden="1">
      <c r="B1256" t="s">
        <v>7865</v>
      </c>
      <c r="C1256" t="s">
        <v>10436</v>
      </c>
      <c r="D1256" t="s">
        <v>10437</v>
      </c>
      <c r="E1256">
        <v>1</v>
      </c>
      <c r="F1256" s="3" t="s">
        <v>11773</v>
      </c>
      <c r="G1256">
        <v>19.805</v>
      </c>
      <c r="H1256" t="s">
        <v>10439</v>
      </c>
      <c r="I1256" t="s">
        <v>10394</v>
      </c>
      <c r="J1256" t="s">
        <v>10395</v>
      </c>
    </row>
    <row r="1257" spans="2:10" hidden="1">
      <c r="B1257" t="s">
        <v>7866</v>
      </c>
      <c r="C1257" t="s">
        <v>10440</v>
      </c>
      <c r="D1257" t="s">
        <v>10437</v>
      </c>
      <c r="E1257">
        <v>7</v>
      </c>
      <c r="F1257" s="3" t="s">
        <v>11774</v>
      </c>
      <c r="G1257">
        <v>0.47099999999999997</v>
      </c>
      <c r="H1257" t="s">
        <v>10439</v>
      </c>
      <c r="I1257" t="s">
        <v>10396</v>
      </c>
      <c r="J1257" t="s">
        <v>10397</v>
      </c>
    </row>
    <row r="1258" spans="2:10" hidden="1">
      <c r="B1258" t="s">
        <v>7867</v>
      </c>
      <c r="C1258" t="s">
        <v>10440</v>
      </c>
      <c r="D1258" t="s">
        <v>10437</v>
      </c>
      <c r="E1258">
        <v>13</v>
      </c>
      <c r="F1258" s="3" t="s">
        <v>11775</v>
      </c>
      <c r="G1258">
        <v>0.877</v>
      </c>
      <c r="H1258" t="s">
        <v>10439</v>
      </c>
      <c r="I1258" t="s">
        <v>10398</v>
      </c>
      <c r="J1258" t="s">
        <v>10399</v>
      </c>
    </row>
    <row r="1259" spans="2:10" hidden="1">
      <c r="B1259" t="s">
        <v>7868</v>
      </c>
      <c r="C1259" t="s">
        <v>10436</v>
      </c>
      <c r="D1259" t="s">
        <v>10437</v>
      </c>
      <c r="E1259">
        <v>1</v>
      </c>
      <c r="F1259" s="3" t="s">
        <v>11776</v>
      </c>
      <c r="G1259">
        <v>63.441000000000003</v>
      </c>
      <c r="H1259" t="s">
        <v>10439</v>
      </c>
      <c r="I1259" t="s">
        <v>10400</v>
      </c>
      <c r="J1259" t="s">
        <v>10401</v>
      </c>
    </row>
    <row r="1260" spans="2:10" hidden="1">
      <c r="B1260" t="s">
        <v>7869</v>
      </c>
      <c r="C1260" t="s">
        <v>10440</v>
      </c>
      <c r="D1260" t="s">
        <v>10437</v>
      </c>
      <c r="E1260">
        <v>4</v>
      </c>
      <c r="F1260" s="3" t="s">
        <v>11777</v>
      </c>
      <c r="G1260">
        <v>0.54300000000000004</v>
      </c>
      <c r="H1260" t="s">
        <v>10439</v>
      </c>
      <c r="I1260" t="s">
        <v>10402</v>
      </c>
      <c r="J1260" t="s">
        <v>10403</v>
      </c>
    </row>
    <row r="1261" spans="2:10" hidden="1">
      <c r="B1261" t="s">
        <v>7870</v>
      </c>
      <c r="C1261" t="s">
        <v>10436</v>
      </c>
      <c r="D1261" t="s">
        <v>10437</v>
      </c>
      <c r="E1261">
        <v>1</v>
      </c>
      <c r="F1261" s="3" t="s">
        <v>11778</v>
      </c>
      <c r="G1261">
        <v>0.48599999999999999</v>
      </c>
      <c r="H1261" t="s">
        <v>10439</v>
      </c>
      <c r="I1261" t="s">
        <v>10404</v>
      </c>
      <c r="J1261" t="s">
        <v>10405</v>
      </c>
    </row>
    <row r="1262" spans="2:10" hidden="1">
      <c r="B1262" t="s">
        <v>7871</v>
      </c>
      <c r="C1262" t="s">
        <v>10440</v>
      </c>
      <c r="D1262" t="s">
        <v>10437</v>
      </c>
      <c r="E1262">
        <v>10</v>
      </c>
      <c r="F1262" s="3" t="s">
        <v>11779</v>
      </c>
      <c r="G1262">
        <v>0.28799999999999998</v>
      </c>
      <c r="H1262" t="s">
        <v>10439</v>
      </c>
      <c r="I1262" t="s">
        <v>10406</v>
      </c>
      <c r="J1262" t="s">
        <v>10407</v>
      </c>
    </row>
    <row r="1263" spans="2:10" hidden="1">
      <c r="B1263" t="s">
        <v>7872</v>
      </c>
      <c r="C1263" t="s">
        <v>11310</v>
      </c>
      <c r="D1263" t="s">
        <v>10437</v>
      </c>
      <c r="E1263">
        <v>2</v>
      </c>
      <c r="F1263" s="3" t="s">
        <v>11780</v>
      </c>
      <c r="G1263">
        <v>0.17399999999999999</v>
      </c>
      <c r="H1263" t="s">
        <v>10439</v>
      </c>
      <c r="I1263" t="s">
        <v>10408</v>
      </c>
      <c r="J1263" t="s">
        <v>10409</v>
      </c>
    </row>
    <row r="1264" spans="2:10" hidden="1">
      <c r="B1264" t="s">
        <v>7873</v>
      </c>
      <c r="C1264" t="s">
        <v>10440</v>
      </c>
      <c r="D1264" t="s">
        <v>10437</v>
      </c>
      <c r="E1264">
        <v>1</v>
      </c>
      <c r="F1264" s="3" t="s">
        <v>11781</v>
      </c>
      <c r="G1264">
        <v>0.4</v>
      </c>
      <c r="H1264" t="s">
        <v>10439</v>
      </c>
      <c r="I1264" t="s">
        <v>10410</v>
      </c>
      <c r="J1264" t="s">
        <v>10411</v>
      </c>
    </row>
    <row r="1265" spans="1:18" hidden="1">
      <c r="B1265" t="s">
        <v>7874</v>
      </c>
      <c r="C1265" t="s">
        <v>10436</v>
      </c>
      <c r="D1265" t="s">
        <v>10437</v>
      </c>
      <c r="E1265">
        <v>4</v>
      </c>
      <c r="F1265" s="3" t="s">
        <v>11782</v>
      </c>
      <c r="G1265">
        <v>1.621</v>
      </c>
      <c r="H1265" t="s">
        <v>10439</v>
      </c>
      <c r="I1265" t="s">
        <v>10412</v>
      </c>
      <c r="J1265" t="s">
        <v>10413</v>
      </c>
    </row>
    <row r="1266" spans="1:18" hidden="1">
      <c r="B1266" t="s">
        <v>7875</v>
      </c>
      <c r="C1266" t="s">
        <v>10440</v>
      </c>
      <c r="D1266" t="s">
        <v>10437</v>
      </c>
      <c r="E1266">
        <v>3</v>
      </c>
      <c r="F1266" s="3" t="s">
        <v>11783</v>
      </c>
      <c r="G1266">
        <v>8.2000000000000003E-2</v>
      </c>
      <c r="H1266" t="s">
        <v>10439</v>
      </c>
      <c r="I1266" t="s">
        <v>10414</v>
      </c>
      <c r="J1266" t="s">
        <v>10415</v>
      </c>
    </row>
    <row r="1267" spans="1:18" hidden="1">
      <c r="B1267" t="s">
        <v>7876</v>
      </c>
      <c r="C1267" t="s">
        <v>10436</v>
      </c>
      <c r="D1267" t="s">
        <v>10437</v>
      </c>
      <c r="E1267">
        <v>5</v>
      </c>
      <c r="F1267" s="3" t="s">
        <v>11784</v>
      </c>
      <c r="G1267">
        <v>12.705</v>
      </c>
      <c r="H1267" t="s">
        <v>10439</v>
      </c>
      <c r="I1267" t="s">
        <v>10416</v>
      </c>
      <c r="J1267" t="s">
        <v>10417</v>
      </c>
    </row>
    <row r="1268" spans="1:18" hidden="1">
      <c r="B1268" t="s">
        <v>7877</v>
      </c>
      <c r="C1268" t="s">
        <v>10436</v>
      </c>
      <c r="D1268" t="s">
        <v>10437</v>
      </c>
      <c r="E1268">
        <v>1</v>
      </c>
      <c r="F1268" s="3" t="s">
        <v>11785</v>
      </c>
      <c r="G1268">
        <v>1.1759999999999999</v>
      </c>
      <c r="H1268" t="s">
        <v>10439</v>
      </c>
      <c r="I1268" t="s">
        <v>10418</v>
      </c>
      <c r="J1268" t="s">
        <v>10419</v>
      </c>
    </row>
    <row r="1269" spans="1:18" hidden="1">
      <c r="B1269" t="s">
        <v>7878</v>
      </c>
      <c r="C1269" t="s">
        <v>10440</v>
      </c>
      <c r="D1269" t="s">
        <v>10437</v>
      </c>
      <c r="E1269">
        <v>12</v>
      </c>
      <c r="F1269" s="3" t="s">
        <v>11786</v>
      </c>
      <c r="G1269">
        <v>0.02</v>
      </c>
      <c r="H1269" t="s">
        <v>10439</v>
      </c>
      <c r="I1269" t="s">
        <v>10420</v>
      </c>
      <c r="J1269" t="s">
        <v>10421</v>
      </c>
    </row>
    <row r="1270" spans="1:18" hidden="1">
      <c r="B1270" t="s">
        <v>7879</v>
      </c>
      <c r="C1270" t="s">
        <v>10440</v>
      </c>
      <c r="D1270" t="s">
        <v>10437</v>
      </c>
      <c r="E1270">
        <v>1</v>
      </c>
      <c r="F1270" s="3" t="s">
        <v>11787</v>
      </c>
      <c r="G1270">
        <v>0.62</v>
      </c>
      <c r="H1270" t="s">
        <v>10439</v>
      </c>
      <c r="I1270" t="s">
        <v>10422</v>
      </c>
      <c r="J1270" t="s">
        <v>10423</v>
      </c>
    </row>
    <row r="1271" spans="1:18" hidden="1">
      <c r="B1271" t="s">
        <v>7880</v>
      </c>
      <c r="C1271" t="s">
        <v>10436</v>
      </c>
      <c r="D1271" t="s">
        <v>10437</v>
      </c>
      <c r="E1271">
        <v>2</v>
      </c>
      <c r="F1271" s="3" t="s">
        <v>11788</v>
      </c>
      <c r="G1271">
        <v>0.49399999999999999</v>
      </c>
      <c r="H1271" t="s">
        <v>10439</v>
      </c>
      <c r="I1271" t="s">
        <v>10424</v>
      </c>
      <c r="J1271" t="s">
        <v>10425</v>
      </c>
    </row>
    <row r="1272" spans="1:18" hidden="1">
      <c r="B1272" t="s">
        <v>7881</v>
      </c>
      <c r="C1272" t="s">
        <v>10440</v>
      </c>
      <c r="D1272" t="s">
        <v>10437</v>
      </c>
      <c r="E1272">
        <v>9</v>
      </c>
      <c r="F1272" s="3" t="s">
        <v>11789</v>
      </c>
      <c r="G1272">
        <v>7.0309999999999997</v>
      </c>
      <c r="H1272" t="s">
        <v>10439</v>
      </c>
      <c r="I1272" t="s">
        <v>10426</v>
      </c>
      <c r="J1272" t="s">
        <v>10427</v>
      </c>
    </row>
    <row r="1273" spans="1:18" hidden="1">
      <c r="B1273" t="s">
        <v>7882</v>
      </c>
      <c r="C1273" t="s">
        <v>10436</v>
      </c>
      <c r="D1273" t="s">
        <v>10437</v>
      </c>
      <c r="E1273">
        <v>1</v>
      </c>
      <c r="F1273" s="3" t="s">
        <v>11790</v>
      </c>
      <c r="G1273">
        <v>1.1459999999999999</v>
      </c>
      <c r="H1273" t="s">
        <v>10439</v>
      </c>
      <c r="I1273" t="s">
        <v>10428</v>
      </c>
      <c r="J1273" t="s">
        <v>10429</v>
      </c>
    </row>
    <row r="1274" spans="1:18" hidden="1">
      <c r="B1274" t="s">
        <v>7883</v>
      </c>
      <c r="C1274" t="s">
        <v>10436</v>
      </c>
      <c r="D1274" t="s">
        <v>10437</v>
      </c>
      <c r="E1274">
        <v>4</v>
      </c>
      <c r="F1274" s="3" t="s">
        <v>11791</v>
      </c>
      <c r="G1274">
        <v>1.9570000000000001</v>
      </c>
      <c r="H1274" t="s">
        <v>10439</v>
      </c>
      <c r="I1274" t="s">
        <v>10430</v>
      </c>
      <c r="J1274" t="s">
        <v>10431</v>
      </c>
    </row>
    <row r="1275" spans="1:18" hidden="1">
      <c r="B1275" t="s">
        <v>7884</v>
      </c>
      <c r="C1275" t="s">
        <v>10440</v>
      </c>
      <c r="D1275" t="s">
        <v>10437</v>
      </c>
      <c r="E1275">
        <v>12</v>
      </c>
      <c r="F1275" s="3" t="s">
        <v>11792</v>
      </c>
      <c r="G1275">
        <v>1.2310000000000001</v>
      </c>
      <c r="H1275" t="s">
        <v>10439</v>
      </c>
      <c r="I1275" t="s">
        <v>10432</v>
      </c>
      <c r="J1275" t="s">
        <v>10433</v>
      </c>
    </row>
    <row r="1276" spans="1:18">
      <c r="A1276" s="6"/>
      <c r="B1276" s="6"/>
      <c r="C1276" s="6"/>
      <c r="D1276" s="6"/>
      <c r="E1276" s="6"/>
      <c r="F1276" s="7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</row>
    <row r="1277" spans="1:18">
      <c r="A1277" s="6"/>
      <c r="B1277" s="6"/>
      <c r="C1277" s="6"/>
      <c r="D1277" s="6"/>
      <c r="E1277" s="6"/>
      <c r="F1277" s="7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</row>
    <row r="1278" spans="1:18">
      <c r="A1278" s="6"/>
      <c r="B1278" s="6"/>
      <c r="C1278" s="6"/>
      <c r="D1278" s="6"/>
      <c r="E1278" s="6"/>
      <c r="F1278" s="7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</row>
  </sheetData>
  <autoFilter ref="B1:J1275" xr:uid="{1F551916-88AE-4FB5-92F3-6087CC48E687}">
    <filterColumn colId="4">
      <customFilters>
        <customFilter val="*{B*"/>
      </customFilters>
    </filterColumn>
    <filterColumn colId="5">
      <customFilters>
        <customFilter operator="greaterThan" val="3000"/>
      </customFilters>
    </filterColumn>
  </autoFilter>
  <hyperlinks>
    <hyperlink ref="J850" r:id="rId1" xr:uid="{D7154F58-E266-4C36-BE70-25B3C920329D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890C-B4B2-4FAC-8765-9995AC36A8FE}">
  <dimension ref="B2:B66"/>
  <sheetViews>
    <sheetView workbookViewId="0">
      <selection activeCell="B3" sqref="B3"/>
    </sheetView>
  </sheetViews>
  <sheetFormatPr defaultRowHeight="14.4"/>
  <sheetData>
    <row r="2" spans="2:2">
      <c r="B2" s="1">
        <f>62/1274</f>
        <v>4.8665620094191522E-2</v>
      </c>
    </row>
    <row r="3" spans="2:2">
      <c r="B3" s="1">
        <f>31/1274</f>
        <v>2.4332810047095761E-2</v>
      </c>
    </row>
    <row r="5" spans="2:2">
      <c r="B5" t="s">
        <v>6640</v>
      </c>
    </row>
    <row r="6" spans="2:2">
      <c r="B6" t="s">
        <v>6731</v>
      </c>
    </row>
    <row r="7" spans="2:2">
      <c r="B7" t="s">
        <v>6755</v>
      </c>
    </row>
    <row r="8" spans="2:2">
      <c r="B8" t="s">
        <v>6817</v>
      </c>
    </row>
    <row r="9" spans="2:2">
      <c r="B9" t="s">
        <v>6903</v>
      </c>
    </row>
    <row r="10" spans="2:2">
      <c r="B10" t="s">
        <v>6917</v>
      </c>
    </row>
    <row r="11" spans="2:2">
      <c r="B11" t="s">
        <v>6920</v>
      </c>
    </row>
    <row r="12" spans="2:2">
      <c r="B12" t="s">
        <v>6934</v>
      </c>
    </row>
    <row r="13" spans="2:2">
      <c r="B13" t="s">
        <v>6937</v>
      </c>
    </row>
    <row r="14" spans="2:2">
      <c r="B14" t="s">
        <v>6944</v>
      </c>
    </row>
    <row r="15" spans="2:2">
      <c r="B15" t="s">
        <v>6958</v>
      </c>
    </row>
    <row r="16" spans="2:2">
      <c r="B16" t="s">
        <v>6960</v>
      </c>
    </row>
    <row r="17" spans="2:2">
      <c r="B17" t="s">
        <v>6963</v>
      </c>
    </row>
    <row r="18" spans="2:2">
      <c r="B18" t="s">
        <v>6968</v>
      </c>
    </row>
    <row r="19" spans="2:2">
      <c r="B19" t="s">
        <v>6975</v>
      </c>
    </row>
    <row r="20" spans="2:2">
      <c r="B20" t="s">
        <v>6980</v>
      </c>
    </row>
    <row r="21" spans="2:2">
      <c r="B21" t="s">
        <v>6984</v>
      </c>
    </row>
    <row r="22" spans="2:2">
      <c r="B22" t="s">
        <v>6994</v>
      </c>
    </row>
    <row r="23" spans="2:2">
      <c r="B23" t="s">
        <v>6997</v>
      </c>
    </row>
    <row r="24" spans="2:2">
      <c r="B24" t="s">
        <v>7010</v>
      </c>
    </row>
    <row r="25" spans="2:2">
      <c r="B25" t="s">
        <v>7014</v>
      </c>
    </row>
    <row r="26" spans="2:2">
      <c r="B26" t="s">
        <v>7020</v>
      </c>
    </row>
    <row r="27" spans="2:2">
      <c r="B27" t="s">
        <v>7021</v>
      </c>
    </row>
    <row r="28" spans="2:2">
      <c r="B28" t="s">
        <v>7028</v>
      </c>
    </row>
    <row r="29" spans="2:2">
      <c r="B29" t="s">
        <v>7029</v>
      </c>
    </row>
    <row r="30" spans="2:2">
      <c r="B30" t="s">
        <v>7030</v>
      </c>
    </row>
    <row r="31" spans="2:2">
      <c r="B31" t="s">
        <v>7033</v>
      </c>
    </row>
    <row r="32" spans="2:2">
      <c r="B32" t="s">
        <v>7038</v>
      </c>
    </row>
    <row r="33" spans="2:2">
      <c r="B33" t="s">
        <v>7040</v>
      </c>
    </row>
    <row r="34" spans="2:2">
      <c r="B34" t="s">
        <v>7042</v>
      </c>
    </row>
    <row r="35" spans="2:2">
      <c r="B35" t="s">
        <v>7051</v>
      </c>
    </row>
    <row r="36" spans="2:2">
      <c r="B36" t="s">
        <v>7055</v>
      </c>
    </row>
    <row r="37" spans="2:2">
      <c r="B37" t="s">
        <v>7061</v>
      </c>
    </row>
    <row r="38" spans="2:2">
      <c r="B38" t="s">
        <v>7074</v>
      </c>
    </row>
    <row r="39" spans="2:2">
      <c r="B39" t="s">
        <v>7077</v>
      </c>
    </row>
    <row r="40" spans="2:2">
      <c r="B40" t="s">
        <v>7079</v>
      </c>
    </row>
    <row r="41" spans="2:2">
      <c r="B41" t="s">
        <v>7080</v>
      </c>
    </row>
    <row r="42" spans="2:2">
      <c r="B42" t="s">
        <v>7087</v>
      </c>
    </row>
    <row r="43" spans="2:2">
      <c r="B43" t="s">
        <v>7093</v>
      </c>
    </row>
    <row r="44" spans="2:2">
      <c r="B44" t="s">
        <v>7100</v>
      </c>
    </row>
    <row r="45" spans="2:2">
      <c r="B45" t="s">
        <v>7103</v>
      </c>
    </row>
    <row r="46" spans="2:2">
      <c r="B46" t="s">
        <v>7109</v>
      </c>
    </row>
    <row r="47" spans="2:2">
      <c r="B47" t="s">
        <v>7113</v>
      </c>
    </row>
    <row r="48" spans="2:2">
      <c r="B48" t="s">
        <v>7116</v>
      </c>
    </row>
    <row r="49" spans="2:2">
      <c r="B49" t="s">
        <v>7128</v>
      </c>
    </row>
    <row r="50" spans="2:2">
      <c r="B50" t="s">
        <v>7134</v>
      </c>
    </row>
    <row r="51" spans="2:2">
      <c r="B51" t="s">
        <v>7137</v>
      </c>
    </row>
    <row r="52" spans="2:2">
      <c r="B52" t="s">
        <v>7146</v>
      </c>
    </row>
    <row r="53" spans="2:2">
      <c r="B53" t="s">
        <v>7157</v>
      </c>
    </row>
    <row r="54" spans="2:2">
      <c r="B54" t="s">
        <v>7159</v>
      </c>
    </row>
    <row r="55" spans="2:2">
      <c r="B55" t="s">
        <v>7161</v>
      </c>
    </row>
    <row r="56" spans="2:2">
      <c r="B56" t="s">
        <v>7169</v>
      </c>
    </row>
    <row r="57" spans="2:2">
      <c r="B57" t="s">
        <v>7170</v>
      </c>
    </row>
    <row r="58" spans="2:2">
      <c r="B58" t="s">
        <v>7209</v>
      </c>
    </row>
    <row r="59" spans="2:2">
      <c r="B59" t="s">
        <v>7211</v>
      </c>
    </row>
    <row r="60" spans="2:2">
      <c r="B60" t="s">
        <v>7216</v>
      </c>
    </row>
    <row r="61" spans="2:2">
      <c r="B61" t="s">
        <v>7218</v>
      </c>
    </row>
    <row r="62" spans="2:2">
      <c r="B62" t="s">
        <v>7221</v>
      </c>
    </row>
    <row r="63" spans="2:2">
      <c r="B63" t="s">
        <v>7224</v>
      </c>
    </row>
    <row r="64" spans="2:2">
      <c r="B64" t="s">
        <v>7231</v>
      </c>
    </row>
    <row r="65" spans="2:2">
      <c r="B65" t="s">
        <v>7237</v>
      </c>
    </row>
    <row r="66" spans="2:2">
      <c r="B66" t="s">
        <v>7459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F487A-DE5A-4A2F-9C79-31CEF287A84E}">
  <dimension ref="A2:H12"/>
  <sheetViews>
    <sheetView tabSelected="1" workbookViewId="0">
      <selection activeCell="B17" sqref="B17"/>
    </sheetView>
  </sheetViews>
  <sheetFormatPr defaultRowHeight="14.4"/>
  <cols>
    <col min="2" max="2" width="13.21875" customWidth="1"/>
    <col min="3" max="3" width="22.5546875" bestFit="1" customWidth="1"/>
    <col min="4" max="4" width="31.77734375" bestFit="1" customWidth="1"/>
    <col min="6" max="6" width="12.33203125" customWidth="1"/>
    <col min="7" max="7" width="32.77734375" bestFit="1" customWidth="1"/>
    <col min="8" max="8" width="38" bestFit="1" customWidth="1"/>
  </cols>
  <sheetData>
    <row r="2" spans="1:8">
      <c r="B2" t="s">
        <v>11793</v>
      </c>
      <c r="C2" t="s">
        <v>11794</v>
      </c>
      <c r="D2" t="s">
        <v>11795</v>
      </c>
      <c r="F2" t="s">
        <v>1967</v>
      </c>
      <c r="G2" t="s">
        <v>11816</v>
      </c>
      <c r="H2" t="s">
        <v>11817</v>
      </c>
    </row>
    <row r="3" spans="1:8">
      <c r="B3">
        <v>7</v>
      </c>
      <c r="C3" t="s">
        <v>11796</v>
      </c>
      <c r="D3" t="s">
        <v>11797</v>
      </c>
      <c r="F3">
        <v>1</v>
      </c>
      <c r="G3">
        <v>7</v>
      </c>
      <c r="H3" t="s">
        <v>11818</v>
      </c>
    </row>
    <row r="4" spans="1:8">
      <c r="B4">
        <v>13</v>
      </c>
      <c r="C4" t="s">
        <v>11798</v>
      </c>
      <c r="D4" t="s">
        <v>11799</v>
      </c>
      <c r="F4">
        <v>2</v>
      </c>
      <c r="G4">
        <v>13</v>
      </c>
      <c r="H4" t="s">
        <v>11819</v>
      </c>
    </row>
    <row r="5" spans="1:8">
      <c r="B5">
        <v>27</v>
      </c>
      <c r="C5" t="s">
        <v>11800</v>
      </c>
      <c r="D5" t="s">
        <v>11801</v>
      </c>
      <c r="F5">
        <v>3</v>
      </c>
      <c r="G5">
        <v>27</v>
      </c>
      <c r="H5" t="s">
        <v>11820</v>
      </c>
    </row>
    <row r="6" spans="1:8">
      <c r="A6">
        <f>B$5*2</f>
        <v>54</v>
      </c>
      <c r="B6">
        <v>54</v>
      </c>
      <c r="C6" t="s">
        <v>11802</v>
      </c>
      <c r="D6" t="s">
        <v>11803</v>
      </c>
      <c r="F6">
        <v>4</v>
      </c>
      <c r="G6">
        <v>54</v>
      </c>
      <c r="H6" t="s">
        <v>11821</v>
      </c>
    </row>
    <row r="7" spans="1:8">
      <c r="A7">
        <f>B$5*3</f>
        <v>81</v>
      </c>
      <c r="B7">
        <v>81</v>
      </c>
      <c r="C7" t="s">
        <v>11804</v>
      </c>
      <c r="D7" t="s">
        <v>11805</v>
      </c>
      <c r="F7">
        <v>5</v>
      </c>
      <c r="G7">
        <v>81</v>
      </c>
      <c r="H7" t="s">
        <v>11822</v>
      </c>
    </row>
    <row r="8" spans="1:8">
      <c r="A8">
        <f>B$5*4</f>
        <v>108</v>
      </c>
      <c r="B8">
        <v>108</v>
      </c>
      <c r="C8" t="s">
        <v>11806</v>
      </c>
      <c r="D8" t="s">
        <v>11807</v>
      </c>
      <c r="F8">
        <v>6</v>
      </c>
      <c r="G8">
        <v>108</v>
      </c>
      <c r="H8" t="s">
        <v>11823</v>
      </c>
    </row>
    <row r="9" spans="1:8">
      <c r="A9">
        <f>B$5*5</f>
        <v>135</v>
      </c>
      <c r="B9">
        <v>144</v>
      </c>
      <c r="C9" t="s">
        <v>11808</v>
      </c>
      <c r="D9" t="s">
        <v>11809</v>
      </c>
      <c r="F9">
        <v>7</v>
      </c>
      <c r="G9">
        <v>144</v>
      </c>
      <c r="H9" t="s">
        <v>11824</v>
      </c>
    </row>
    <row r="10" spans="1:8">
      <c r="A10">
        <f>B$5*8</f>
        <v>216</v>
      </c>
      <c r="B10">
        <v>216</v>
      </c>
      <c r="C10" t="s">
        <v>11810</v>
      </c>
      <c r="D10" t="s">
        <v>11811</v>
      </c>
      <c r="F10">
        <v>8</v>
      </c>
      <c r="G10">
        <v>216</v>
      </c>
      <c r="H10" t="s">
        <v>11825</v>
      </c>
    </row>
    <row r="11" spans="1:8">
      <c r="B11">
        <v>243</v>
      </c>
      <c r="C11" t="s">
        <v>11812</v>
      </c>
      <c r="D11" t="s">
        <v>11813</v>
      </c>
    </row>
    <row r="12" spans="1:8">
      <c r="B12">
        <v>270</v>
      </c>
      <c r="C12" t="s">
        <v>11814</v>
      </c>
      <c r="D12" t="s">
        <v>11815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1200 cty</vt:lpstr>
      <vt:lpstr>Real</vt:lpstr>
      <vt:lpstr>HOSE</vt:lpstr>
      <vt:lpstr>HNX</vt:lpstr>
      <vt:lpstr>Upcom</vt:lpstr>
      <vt:lpstr>1274M~1600cty</vt:lpstr>
      <vt:lpstr>Sheet3</vt:lpstr>
      <vt:lpstr>ChuKy Vedic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khanh duy</cp:lastModifiedBy>
  <dcterms:created xsi:type="dcterms:W3CDTF">2025-02-23T14:31:14Z</dcterms:created>
  <dcterms:modified xsi:type="dcterms:W3CDTF">2025-04-21T01:59:18Z</dcterms:modified>
</cp:coreProperties>
</file>