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27fb97d2098028/Documents/BA638 Data Driven Making ^0 Optimization/Homework/Week8/Data/"/>
    </mc:Choice>
  </mc:AlternateContent>
  <xr:revisionPtr revIDLastSave="64" documentId="8_{517E98BB-CD5B-48EE-A01B-96436AA7A8E3}" xr6:coauthVersionLast="46" xr6:coauthVersionMax="46" xr10:uidLastSave="{50C2D235-C6C1-4B39-9FB6-EC145E57E3AF}"/>
  <bookViews>
    <workbookView xWindow="-108" yWindow="-108" windowWidth="23256" windowHeight="12576" xr2:uid="{1E974D9C-F262-4043-9550-A28937B7CF33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7" i="1"/>
  <c r="H20" i="1"/>
  <c r="F17" i="1"/>
</calcChain>
</file>

<file path=xl/sharedStrings.xml><?xml version="1.0" encoding="utf-8"?>
<sst xmlns="http://schemas.openxmlformats.org/spreadsheetml/2006/main" count="10" uniqueCount="10">
  <si>
    <t>Drug ID</t>
  </si>
  <si>
    <t>Price</t>
  </si>
  <si>
    <t>Cost</t>
  </si>
  <si>
    <t>Total</t>
  </si>
  <si>
    <t># dose taken</t>
  </si>
  <si>
    <t># dose redispensed</t>
  </si>
  <si>
    <t>% Saving from redispensed</t>
  </si>
  <si>
    <t>Amount saving from redispensed</t>
  </si>
  <si>
    <t>% of dose taken</t>
  </si>
  <si>
    <t>% of redispense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</si>
</sst>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237DB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4" xfId="0" applyFill="1" applyBorder="1"/>
    <xf numFmtId="165" fontId="0" fillId="2" borderId="5" xfId="1" applyNumberFormat="1" applyFont="1" applyFill="1" applyBorder="1"/>
    <xf numFmtId="9" fontId="0" fillId="2" borderId="5" xfId="3" applyFont="1" applyFill="1" applyBorder="1"/>
    <xf numFmtId="0" fontId="0" fillId="2" borderId="5" xfId="0" applyFill="1" applyBorder="1"/>
    <xf numFmtId="44" fontId="0" fillId="2" borderId="5" xfId="2" applyFont="1" applyFill="1" applyBorder="1"/>
    <xf numFmtId="44" fontId="0" fillId="2" borderId="6" xfId="0" applyNumberFormat="1" applyFill="1" applyBorder="1"/>
    <xf numFmtId="0" fontId="0" fillId="2" borderId="6" xfId="0" applyFill="1" applyBorder="1"/>
    <xf numFmtId="0" fontId="0" fillId="3" borderId="4" xfId="0" applyFill="1" applyBorder="1"/>
    <xf numFmtId="165" fontId="0" fillId="3" borderId="5" xfId="1" applyNumberFormat="1" applyFont="1" applyFill="1" applyBorder="1"/>
    <xf numFmtId="9" fontId="0" fillId="3" borderId="5" xfId="3" applyFont="1" applyFill="1" applyBorder="1"/>
    <xf numFmtId="0" fontId="0" fillId="3" borderId="5" xfId="0" applyFill="1" applyBorder="1"/>
    <xf numFmtId="44" fontId="0" fillId="3" borderId="5" xfId="2" applyFont="1" applyFill="1" applyBorder="1"/>
    <xf numFmtId="44" fontId="0" fillId="3" borderId="6" xfId="0" applyNumberForma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65" fontId="2" fillId="4" borderId="8" xfId="1" applyNumberFormat="1" applyFont="1" applyFill="1" applyBorder="1" applyAlignment="1">
      <alignment horizontal="center"/>
    </xf>
    <xf numFmtId="9" fontId="2" fillId="4" borderId="8" xfId="3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4" borderId="9" xfId="2" applyNumberFormat="1" applyFont="1" applyFill="1" applyBorder="1" applyAlignment="1">
      <alignment horizontal="center"/>
    </xf>
    <xf numFmtId="0" fontId="2" fillId="4" borderId="10" xfId="0" applyFont="1" applyFill="1" applyBorder="1"/>
    <xf numFmtId="0" fontId="2" fillId="4" borderId="11" xfId="0" applyFont="1" applyFill="1" applyBorder="1"/>
    <xf numFmtId="0" fontId="3" fillId="4" borderId="11" xfId="0" applyFont="1" applyFill="1" applyBorder="1"/>
    <xf numFmtId="9" fontId="2" fillId="4" borderId="12" xfId="3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3" fillId="4" borderId="14" xfId="0" applyFont="1" applyFill="1" applyBorder="1"/>
    <xf numFmtId="164" fontId="2" fillId="4" borderId="15" xfId="0" applyNumberFormat="1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237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E02-E596-44DF-A69D-C9503DE328C3}">
  <dimension ref="B4:H20"/>
  <sheetViews>
    <sheetView tabSelected="1" workbookViewId="0">
      <selection activeCell="P14" sqref="P14"/>
    </sheetView>
  </sheetViews>
  <sheetFormatPr defaultRowHeight="14.4" x14ac:dyDescent="0.3"/>
  <cols>
    <col min="1" max="1" width="8.88671875" style="1"/>
    <col min="2" max="2" width="12.6640625" style="1" customWidth="1"/>
    <col min="3" max="3" width="16.109375" style="1" hidden="1" customWidth="1"/>
    <col min="4" max="4" width="14.44140625" style="1" bestFit="1" customWidth="1"/>
    <col min="5" max="5" width="17.21875" style="1" hidden="1" customWidth="1"/>
    <col min="6" max="6" width="14.21875" style="1" bestFit="1" customWidth="1"/>
    <col min="7" max="7" width="10.77734375" style="1" hidden="1" customWidth="1"/>
    <col min="8" max="8" width="11.88671875" style="1" customWidth="1"/>
    <col min="9" max="16384" width="8.88671875" style="1"/>
  </cols>
  <sheetData>
    <row r="4" spans="2:8" x14ac:dyDescent="0.3">
      <c r="B4" s="15" t="s">
        <v>0</v>
      </c>
      <c r="C4" s="16" t="s">
        <v>4</v>
      </c>
      <c r="D4" s="16" t="s">
        <v>8</v>
      </c>
      <c r="E4" s="16" t="s">
        <v>5</v>
      </c>
      <c r="F4" s="16" t="s">
        <v>9</v>
      </c>
      <c r="G4" s="16" t="s">
        <v>1</v>
      </c>
      <c r="H4" s="17" t="s">
        <v>2</v>
      </c>
    </row>
    <row r="5" spans="2:8" x14ac:dyDescent="0.3">
      <c r="B5" s="2">
        <v>1</v>
      </c>
      <c r="C5" s="3">
        <v>7725</v>
      </c>
      <c r="D5" s="4">
        <v>8.0079696142905679E-2</v>
      </c>
      <c r="E5" s="5">
        <v>0</v>
      </c>
      <c r="F5" s="4">
        <v>0</v>
      </c>
      <c r="G5" s="6">
        <v>6.79</v>
      </c>
      <c r="H5" s="7">
        <f>G5*E5</f>
        <v>0</v>
      </c>
    </row>
    <row r="6" spans="2:8" x14ac:dyDescent="0.3">
      <c r="B6" s="9">
        <v>2</v>
      </c>
      <c r="C6" s="10">
        <v>3408.0000000000382</v>
      </c>
      <c r="D6" s="11">
        <v>3.5328363036249269E-2</v>
      </c>
      <c r="E6" s="12">
        <v>0</v>
      </c>
      <c r="F6" s="11">
        <v>0</v>
      </c>
      <c r="G6" s="13">
        <v>8.5</v>
      </c>
      <c r="H6" s="14">
        <f t="shared" ref="H6:H15" si="0">G6*E6</f>
        <v>0</v>
      </c>
    </row>
    <row r="7" spans="2:8" x14ac:dyDescent="0.3">
      <c r="B7" s="2">
        <v>3</v>
      </c>
      <c r="C7" s="3">
        <v>2368</v>
      </c>
      <c r="D7" s="4">
        <v>2.4547407180116589E-2</v>
      </c>
      <c r="E7" s="5">
        <v>0</v>
      </c>
      <c r="F7" s="4">
        <v>0</v>
      </c>
      <c r="G7" s="6">
        <v>4.3499999999999996</v>
      </c>
      <c r="H7" s="7">
        <f t="shared" si="0"/>
        <v>0</v>
      </c>
    </row>
    <row r="8" spans="2:8" x14ac:dyDescent="0.3">
      <c r="B8" s="9">
        <v>4</v>
      </c>
      <c r="C8" s="10">
        <v>4056</v>
      </c>
      <c r="D8" s="11">
        <v>4.2045727838915914E-2</v>
      </c>
      <c r="E8" s="12">
        <v>2</v>
      </c>
      <c r="F8" s="11">
        <v>1.6999999999999999E-3</v>
      </c>
      <c r="G8" s="13">
        <v>17.38</v>
      </c>
      <c r="H8" s="14">
        <f t="shared" si="0"/>
        <v>34.76</v>
      </c>
    </row>
    <row r="9" spans="2:8" x14ac:dyDescent="0.3">
      <c r="B9" s="2">
        <v>5</v>
      </c>
      <c r="C9" s="3">
        <v>2627</v>
      </c>
      <c r="D9" s="4">
        <v>2.7232279840441839E-2</v>
      </c>
      <c r="E9" s="5">
        <v>2</v>
      </c>
      <c r="F9" s="4">
        <v>1.6999999999999999E-3</v>
      </c>
      <c r="G9" s="6">
        <v>6.76</v>
      </c>
      <c r="H9" s="7">
        <f t="shared" si="0"/>
        <v>13.52</v>
      </c>
    </row>
    <row r="10" spans="2:8" x14ac:dyDescent="0.3">
      <c r="B10" s="9">
        <v>6</v>
      </c>
      <c r="C10" s="10">
        <v>4773</v>
      </c>
      <c r="D10" s="11">
        <v>4.9478367597422496E-2</v>
      </c>
      <c r="E10" s="12">
        <v>18</v>
      </c>
      <c r="F10" s="11">
        <v>1.5900000000000001E-2</v>
      </c>
      <c r="G10" s="13">
        <v>8.4499999999999993</v>
      </c>
      <c r="H10" s="14">
        <f t="shared" si="0"/>
        <v>152.1</v>
      </c>
    </row>
    <row r="11" spans="2:8" x14ac:dyDescent="0.3">
      <c r="B11" s="2">
        <v>7</v>
      </c>
      <c r="C11" s="3">
        <v>7351</v>
      </c>
      <c r="D11" s="4">
        <v>7.6202698556181184E-2</v>
      </c>
      <c r="E11" s="5">
        <v>68</v>
      </c>
      <c r="F11" s="4">
        <v>6.0199999999999997E-2</v>
      </c>
      <c r="G11" s="6">
        <v>31.1</v>
      </c>
      <c r="H11" s="7">
        <f t="shared" si="0"/>
        <v>2114.8000000000002</v>
      </c>
    </row>
    <row r="12" spans="2:8" x14ac:dyDescent="0.3">
      <c r="B12" s="9">
        <v>8</v>
      </c>
      <c r="C12" s="10">
        <v>10168</v>
      </c>
      <c r="D12" s="11">
        <v>0.10540457610110872</v>
      </c>
      <c r="E12" s="12">
        <v>137</v>
      </c>
      <c r="F12" s="11">
        <v>0.1212</v>
      </c>
      <c r="G12" s="13">
        <v>0.9</v>
      </c>
      <c r="H12" s="14">
        <f t="shared" si="0"/>
        <v>123.3</v>
      </c>
    </row>
    <row r="13" spans="2:8" x14ac:dyDescent="0.3">
      <c r="B13" s="2">
        <v>9</v>
      </c>
      <c r="C13" s="3">
        <v>2318.4000000000055</v>
      </c>
      <c r="D13" s="4">
        <v>2.4033238516208796E-2</v>
      </c>
      <c r="E13" s="5">
        <v>11</v>
      </c>
      <c r="F13" s="4">
        <v>9.7000000000000003E-3</v>
      </c>
      <c r="G13" s="6">
        <v>28.37</v>
      </c>
      <c r="H13" s="7">
        <f t="shared" si="0"/>
        <v>312.07</v>
      </c>
    </row>
    <row r="14" spans="2:8" x14ac:dyDescent="0.3">
      <c r="B14" s="9">
        <v>10</v>
      </c>
      <c r="C14" s="10">
        <v>24408</v>
      </c>
      <c r="D14" s="11">
        <v>0.25302074090045845</v>
      </c>
      <c r="E14" s="12">
        <v>434</v>
      </c>
      <c r="F14" s="11">
        <v>0.38400000000000001</v>
      </c>
      <c r="G14" s="13">
        <v>2.57</v>
      </c>
      <c r="H14" s="14">
        <f t="shared" si="0"/>
        <v>1115.3799999999999</v>
      </c>
    </row>
    <row r="15" spans="2:8" x14ac:dyDescent="0.3">
      <c r="B15" s="2">
        <v>11</v>
      </c>
      <c r="C15" s="3">
        <v>27264</v>
      </c>
      <c r="D15" s="4">
        <v>0.28262690428999099</v>
      </c>
      <c r="E15" s="5">
        <v>458</v>
      </c>
      <c r="F15" s="4">
        <v>0.40500000000000003</v>
      </c>
      <c r="G15" s="6">
        <v>1</v>
      </c>
      <c r="H15" s="7">
        <f t="shared" si="0"/>
        <v>458</v>
      </c>
    </row>
    <row r="16" spans="2:8" x14ac:dyDescent="0.3">
      <c r="B16" s="2"/>
      <c r="C16" s="5"/>
      <c r="D16" s="5"/>
      <c r="E16" s="5"/>
      <c r="F16" s="5"/>
      <c r="G16" s="5"/>
      <c r="H16" s="8"/>
    </row>
    <row r="17" spans="2:8" x14ac:dyDescent="0.3">
      <c r="B17" s="18" t="s">
        <v>3</v>
      </c>
      <c r="C17" s="19">
        <v>96466.400000000052</v>
      </c>
      <c r="D17" s="20">
        <v>0.99999999999999978</v>
      </c>
      <c r="E17" s="19">
        <v>1130</v>
      </c>
      <c r="F17" s="20">
        <f>SUM(F5:F15)</f>
        <v>0.99940000000000007</v>
      </c>
      <c r="G17" s="21"/>
      <c r="H17" s="22">
        <f>SUM(H5:H15)</f>
        <v>4323.93</v>
      </c>
    </row>
    <row r="19" spans="2:8" x14ac:dyDescent="0.3">
      <c r="B19" s="23" t="s">
        <v>6</v>
      </c>
      <c r="C19" s="24"/>
      <c r="D19" s="25"/>
      <c r="E19" s="25"/>
      <c r="F19" s="25"/>
      <c r="G19" s="25"/>
      <c r="H19" s="26">
        <v>0.55000000000000004</v>
      </c>
    </row>
    <row r="20" spans="2:8" x14ac:dyDescent="0.3">
      <c r="B20" s="27" t="s">
        <v>7</v>
      </c>
      <c r="C20" s="28"/>
      <c r="D20" s="29"/>
      <c r="E20" s="29"/>
      <c r="F20" s="29"/>
      <c r="G20" s="29"/>
      <c r="H20" s="30">
        <f>H19*H17</f>
        <v>2378.1615000000002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KIEU KHANH</dc:creator>
  <cp:lastModifiedBy>KIEU KHANH</cp:lastModifiedBy>
  <dcterms:created xsi:type="dcterms:W3CDTF">2021-03-01T20:33:29Z</dcterms:created>
  <dcterms:modified xsi:type="dcterms:W3CDTF">2021-03-02T16:40:33Z</dcterms:modified>
</cp:coreProperties>
</file>