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27fb97d2098028/Documents/BA638 Data Driven Making ^0 Optimization/Homework/Week8/Data/"/>
    </mc:Choice>
  </mc:AlternateContent>
  <xr:revisionPtr revIDLastSave="42" documentId="8_{E53B224D-1523-4EBE-97C8-94D04F30C1A3}" xr6:coauthVersionLast="46" xr6:coauthVersionMax="46" xr10:uidLastSave="{22DE41DB-E046-4F13-B7AE-8F13A24CB223}"/>
  <bookViews>
    <workbookView xWindow="-108" yWindow="-108" windowWidth="23256" windowHeight="12576" xr2:uid="{1078CEBB-C5D5-483A-95A8-B37CD01DD45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11" i="1"/>
  <c r="C12" i="1"/>
  <c r="C14" i="1"/>
  <c r="C15" i="1"/>
  <c r="C17" i="1"/>
</calcChain>
</file>

<file path=xl/sharedStrings.xml><?xml version="1.0" encoding="utf-8"?>
<sst xmlns="http://schemas.openxmlformats.org/spreadsheetml/2006/main" count="13" uniqueCount="13">
  <si>
    <t>Number of units</t>
  </si>
  <si>
    <t>Number of waste boxes needed per day</t>
  </si>
  <si>
    <t>Pharma waste per bed</t>
  </si>
  <si>
    <t>Assuming number of beds per unit</t>
  </si>
  <si>
    <t>Cost of pharma waste per day</t>
  </si>
  <si>
    <t>Cost of pharma waste saved per year</t>
  </si>
  <si>
    <t>Cost of pharma waste saved per day</t>
  </si>
  <si>
    <t>Percent of waste saved</t>
  </si>
  <si>
    <t>SAVING COST of MEDICAL WASTE DISPOSAL</t>
  </si>
  <si>
    <t>Capacity of medical waste box (lbs)</t>
  </si>
  <si>
    <t>Waste generated in a day per hospital bed (lbs)</t>
  </si>
  <si>
    <t>Cost per medical waste box (lba)</t>
  </si>
  <si>
    <t>Waste generated from hopsitel per day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</si>
</sst>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7DB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2" fillId="4" borderId="1" xfId="3" applyFill="1" applyBorder="1"/>
    <xf numFmtId="0" fontId="0" fillId="4" borderId="1" xfId="0" applyFill="1" applyBorder="1"/>
    <xf numFmtId="0" fontId="3" fillId="3" borderId="3" xfId="0" applyFont="1" applyFill="1" applyBorder="1"/>
    <xf numFmtId="0" fontId="2" fillId="2" borderId="7" xfId="3" applyFill="1" applyBorder="1"/>
    <xf numFmtId="0" fontId="0" fillId="4" borderId="2" xfId="0" applyFill="1" applyBorder="1"/>
    <xf numFmtId="44" fontId="0" fillId="2" borderId="8" xfId="1" applyFont="1" applyFill="1" applyBorder="1"/>
    <xf numFmtId="9" fontId="0" fillId="4" borderId="2" xfId="2" applyFont="1" applyFill="1" applyBorder="1"/>
    <xf numFmtId="44" fontId="0" fillId="2" borderId="2" xfId="1" applyFont="1" applyFill="1" applyBorder="1"/>
    <xf numFmtId="44" fontId="0" fillId="4" borderId="2" xfId="1" applyFont="1" applyFill="1" applyBorder="1"/>
    <xf numFmtId="44" fontId="3" fillId="3" borderId="4" xfId="1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37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cfenvironmental.com/medical-waste-cost-what-are-you-spending-on-medical-waste-disposal/" TargetMode="External"/><Relationship Id="rId2" Type="http://schemas.openxmlformats.org/officeDocument/2006/relationships/hyperlink" Target="https://ehss.syr.edu/waste-management/chemical-waste/hazardous-waste-management-manual/regulated-medical-waste/" TargetMode="External"/><Relationship Id="rId1" Type="http://schemas.openxmlformats.org/officeDocument/2006/relationships/hyperlink" Target="https://practicegreenhealth.org/topics/waste/waste-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367C-AC8C-420B-BE54-670A19124157}">
  <dimension ref="B2:C17"/>
  <sheetViews>
    <sheetView tabSelected="1" workbookViewId="0">
      <selection activeCell="C17" sqref="C17"/>
    </sheetView>
  </sheetViews>
  <sheetFormatPr defaultRowHeight="14.4" x14ac:dyDescent="0.3"/>
  <cols>
    <col min="1" max="1" width="8.88671875" style="1"/>
    <col min="2" max="2" width="39.5546875" style="1" bestFit="1" customWidth="1"/>
    <col min="3" max="3" width="12.44140625" style="1" bestFit="1" customWidth="1"/>
    <col min="4" max="16384" width="8.88671875" style="1"/>
  </cols>
  <sheetData>
    <row r="2" spans="2:3" ht="15.6" x14ac:dyDescent="0.3">
      <c r="B2" s="14" t="s">
        <v>8</v>
      </c>
      <c r="C2" s="15"/>
    </row>
    <row r="3" spans="2:3" x14ac:dyDescent="0.3">
      <c r="B3" s="3" t="s">
        <v>0</v>
      </c>
      <c r="C3" s="2">
        <v>48</v>
      </c>
    </row>
    <row r="4" spans="2:3" x14ac:dyDescent="0.3">
      <c r="B4" s="4" t="s">
        <v>10</v>
      </c>
      <c r="C4" s="8">
        <v>29</v>
      </c>
    </row>
    <row r="5" spans="2:3" x14ac:dyDescent="0.3">
      <c r="B5" s="3" t="s">
        <v>2</v>
      </c>
      <c r="C5" s="2">
        <f>C4/2</f>
        <v>14.5</v>
      </c>
    </row>
    <row r="6" spans="2:3" x14ac:dyDescent="0.3">
      <c r="B6" s="4" t="s">
        <v>9</v>
      </c>
      <c r="C6" s="8">
        <v>50</v>
      </c>
    </row>
    <row r="7" spans="2:3" ht="15" thickBot="1" x14ac:dyDescent="0.35">
      <c r="B7" s="7" t="s">
        <v>11</v>
      </c>
      <c r="C7" s="9">
        <v>40</v>
      </c>
    </row>
    <row r="8" spans="2:3" ht="15" thickTop="1" x14ac:dyDescent="0.3">
      <c r="B8" s="3"/>
      <c r="C8" s="2"/>
    </row>
    <row r="9" spans="2:3" x14ac:dyDescent="0.3">
      <c r="B9" s="5" t="s">
        <v>3</v>
      </c>
      <c r="C9" s="8">
        <v>2</v>
      </c>
    </row>
    <row r="10" spans="2:3" x14ac:dyDescent="0.3">
      <c r="B10" s="3"/>
      <c r="C10" s="2"/>
    </row>
    <row r="11" spans="2:3" x14ac:dyDescent="0.3">
      <c r="B11" s="5" t="s">
        <v>12</v>
      </c>
      <c r="C11" s="8">
        <f>C3*C9*C5</f>
        <v>1392</v>
      </c>
    </row>
    <row r="12" spans="2:3" x14ac:dyDescent="0.3">
      <c r="B12" s="3" t="s">
        <v>1</v>
      </c>
      <c r="C12" s="2">
        <f>C11/C6</f>
        <v>27.84</v>
      </c>
    </row>
    <row r="13" spans="2:3" x14ac:dyDescent="0.3">
      <c r="B13" s="5" t="s">
        <v>7</v>
      </c>
      <c r="C13" s="10">
        <v>0.43</v>
      </c>
    </row>
    <row r="14" spans="2:3" x14ac:dyDescent="0.3">
      <c r="B14" s="3" t="s">
        <v>4</v>
      </c>
      <c r="C14" s="11">
        <f>C12*C7</f>
        <v>1113.5999999999999</v>
      </c>
    </row>
    <row r="15" spans="2:3" x14ac:dyDescent="0.3">
      <c r="B15" s="5" t="s">
        <v>6</v>
      </c>
      <c r="C15" s="12">
        <f>C14*C13</f>
        <v>478.84799999999996</v>
      </c>
    </row>
    <row r="16" spans="2:3" x14ac:dyDescent="0.3">
      <c r="B16" s="3"/>
      <c r="C16" s="2"/>
    </row>
    <row r="17" spans="2:3" x14ac:dyDescent="0.3">
      <c r="B17" s="6" t="s">
        <v>5</v>
      </c>
      <c r="C17" s="13">
        <f>C15*365</f>
        <v>174779.51999999999</v>
      </c>
    </row>
  </sheetData>
  <mergeCells count="1">
    <mergeCell ref="B2:C2"/>
  </mergeCells>
  <hyperlinks>
    <hyperlink ref="B4" r:id="rId1" display="Waste generated in a day per hospital bed" xr:uid="{589EA9FF-F30C-475F-9616-3F0F9DD74E0F}"/>
    <hyperlink ref="B6" r:id="rId2" display="Capacity of medical waste box " xr:uid="{9F7ADDE4-DBA1-492E-945D-F09DBE7FAF08}"/>
    <hyperlink ref="B7" r:id="rId3" display="Cost per medical waste box" xr:uid="{3FC0A88C-856E-4E07-B6FD-697172143361}"/>
  </hyperlinks>
  <pageMargins left="0.7" right="0.7" top="0.75" bottom="0.75" header="0.3" footer="0.3"/>
  <pageSetup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KHANH</dc:creator>
  <cp:lastModifiedBy>KIEU KHANH</cp:lastModifiedBy>
  <dcterms:created xsi:type="dcterms:W3CDTF">2021-02-27T17:34:03Z</dcterms:created>
  <dcterms:modified xsi:type="dcterms:W3CDTF">2021-03-02T15:26:43Z</dcterms:modified>
</cp:coreProperties>
</file>