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1G6\Downloads\"/>
    </mc:Choice>
  </mc:AlternateContent>
  <xr:revisionPtr revIDLastSave="0" documentId="13_ncr:1_{FBBF1A51-23BD-4ABE-BBAE-21E40695D2FD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T9" i="1" l="1"/>
  <c r="S14" i="1"/>
  <c r="S6" i="1"/>
  <c r="T7" i="1"/>
  <c r="S5" i="1"/>
  <c r="T6" i="1"/>
  <c r="T5" i="1"/>
  <c r="S13" i="1"/>
  <c r="T17" i="1"/>
  <c r="T4" i="1"/>
  <c r="T8" i="1"/>
  <c r="U8" i="1"/>
  <c r="T16" i="1"/>
  <c r="S15" i="1"/>
  <c r="S7" i="1"/>
  <c r="U10" i="1"/>
  <c r="S2" i="1"/>
  <c r="T15" i="1"/>
  <c r="U18" i="1"/>
  <c r="S12" i="1"/>
  <c r="U19" i="1"/>
  <c r="U11" i="1"/>
  <c r="U3" i="1"/>
  <c r="U20" i="1"/>
  <c r="U4" i="1"/>
  <c r="T18" i="1"/>
  <c r="T10" i="1"/>
  <c r="S19" i="1"/>
  <c r="S11" i="1"/>
  <c r="S3" i="1"/>
  <c r="T14" i="1"/>
  <c r="U17" i="1"/>
  <c r="U9" i="1"/>
  <c r="S18" i="1"/>
  <c r="S10" i="1"/>
  <c r="T2" i="1"/>
  <c r="T13" i="1"/>
  <c r="U16" i="1"/>
  <c r="S17" i="1"/>
  <c r="S9" i="1"/>
  <c r="T20" i="1"/>
  <c r="T12" i="1"/>
  <c r="U15" i="1"/>
  <c r="U7" i="1"/>
  <c r="S16" i="1"/>
  <c r="S8" i="1"/>
  <c r="T19" i="1"/>
  <c r="T11" i="1"/>
  <c r="T3" i="1"/>
  <c r="U14" i="1"/>
  <c r="U6" i="1"/>
  <c r="S20" i="1"/>
  <c r="U2" i="1"/>
  <c r="U13" i="1"/>
  <c r="U5" i="1"/>
  <c r="S4" i="1"/>
  <c r="U12" i="1"/>
</calcChain>
</file>

<file path=xl/sharedStrings.xml><?xml version="1.0" encoding="utf-8"?>
<sst xmlns="http://schemas.openxmlformats.org/spreadsheetml/2006/main" count="19" uniqueCount="11">
  <si>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</si>
  <si>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</si>
  <si>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</si>
  <si>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</si>
  <si>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</si>
  <si>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</si>
  <si>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</si>
  <si>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</si>
  <si>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Arith mean</t>
  </si>
  <si>
    <t>Geom 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</si>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</sst>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45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85" zoomScaleNormal="85" workbookViewId="0">
      <selection activeCell="J7" sqref="J7"/>
    </sheetView>
  </sheetViews>
  <sheetFormatPr defaultRowHeight="14.25" x14ac:dyDescent="0.45"/>
  <cols>
    <col min="19" max="19" width="9.86328125" bestFit="1" customWidth="1"/>
    <col min="20" max="20" width="10.6640625" bestFit="1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2" t="s">
        <v>8</v>
      </c>
      <c r="T1" s="2" t="s">
        <v>9</v>
      </c>
      <c r="U1" s="2" t="s">
        <v>10</v>
      </c>
    </row>
    <row r="2" spans="1:21" x14ac:dyDescent="0.45">
      <c r="A2">
        <v>57.8</v>
      </c>
      <c r="B2">
        <v>97.8</v>
      </c>
      <c r="C2">
        <v>77.599999999999994</v>
      </c>
      <c r="D2">
        <v>86.7</v>
      </c>
      <c r="E2">
        <v>66.400000000000006</v>
      </c>
      <c r="F2">
        <v>53</v>
      </c>
      <c r="G2">
        <v>41.3</v>
      </c>
      <c r="H2">
        <v>68.7</v>
      </c>
      <c r="K2">
        <f>_xlfn.RANK.EQ(A2, $A$2:$A$20, 0)</f>
        <v>17</v>
      </c>
      <c r="L2">
        <f>_xlfn.RANK.EQ(B2, $B$2:$B$20, 0)</f>
        <v>13</v>
      </c>
      <c r="M2">
        <f>_xlfn.RANK.EQ(C2, $C$2:$C$20, 0)</f>
        <v>13</v>
      </c>
      <c r="N2">
        <f>_xlfn.RANK.EQ(D2, $D$2:$D$20, 0)</f>
        <v>9</v>
      </c>
      <c r="O2">
        <f>_xlfn.RANK.EQ(E2, $E$2:$E$20, 0)</f>
        <v>9</v>
      </c>
      <c r="P2">
        <f>_xlfn.RANK.EQ(F2, $F$2:$F$20, 0)</f>
        <v>4</v>
      </c>
      <c r="Q2">
        <f>_xlfn.RANK.EQ(G2, $G$2:$G$20, 0)</f>
        <v>6</v>
      </c>
      <c r="R2">
        <f t="shared" ref="R2:R20" si="0">_xlfn.RANK.EQ(H2, $H$2:$H$20, 0)</f>
        <v>6</v>
      </c>
      <c r="S2" s="3">
        <f>AVERAGE(K2:Q2)</f>
        <v>10.142857142857142</v>
      </c>
      <c r="T2" s="3">
        <f>GEOMEAN(K2:Q2)</f>
        <v>9.2015649947591189</v>
      </c>
      <c r="U2">
        <f>MEDIAN(K2:Q2)</f>
        <v>9</v>
      </c>
    </row>
    <row r="3" spans="1:21" x14ac:dyDescent="0.45">
      <c r="A3">
        <v>67.7</v>
      </c>
      <c r="B3">
        <v>97.5</v>
      </c>
      <c r="C3">
        <v>76.900000000000006</v>
      </c>
      <c r="D3">
        <v>84.5</v>
      </c>
      <c r="E3">
        <v>63</v>
      </c>
      <c r="F3">
        <v>50.5</v>
      </c>
      <c r="G3">
        <v>28</v>
      </c>
      <c r="H3">
        <v>66.900000000000006</v>
      </c>
      <c r="K3">
        <f t="shared" ref="K3:K20" si="1">_xlfn.RANK.EQ(A3, $A$2:$A$20, 0)</f>
        <v>2</v>
      </c>
      <c r="L3">
        <f t="shared" ref="L3:L20" si="2">_xlfn.RANK.EQ(B3, $B$2:$B$20, 0)</f>
        <v>17</v>
      </c>
      <c r="M3">
        <f>_xlfn.RANK.EQ(C3, $C$2:$C$20, 0)</f>
        <v>17</v>
      </c>
      <c r="N3">
        <f t="shared" ref="N3:N20" si="3">_xlfn.RANK.EQ(D3, $D$2:$D$20, 0)</f>
        <v>19</v>
      </c>
      <c r="O3">
        <f t="shared" ref="O3:O20" si="4">_xlfn.RANK.EQ(E3, $E$2:$E$20, 0)</f>
        <v>19</v>
      </c>
      <c r="P3">
        <f t="shared" ref="P3:P20" si="5">_xlfn.RANK.EQ(F3, $F$2:$F$20, 0)</f>
        <v>17</v>
      </c>
      <c r="Q3">
        <f t="shared" ref="Q3:Q20" si="6">_xlfn.RANK.EQ(G3, $G$2:$G$20, 0)</f>
        <v>18</v>
      </c>
      <c r="R3">
        <f t="shared" si="0"/>
        <v>18</v>
      </c>
      <c r="S3" s="3">
        <f t="shared" ref="S3:S20" si="7">AVERAGE(K3:Q3)</f>
        <v>15.571428571428571</v>
      </c>
      <c r="T3" s="3">
        <f t="shared" ref="T3:T20" si="8">GEOMEAN(K3:Q3)</f>
        <v>13.032338519643496</v>
      </c>
      <c r="U3">
        <f t="shared" ref="U3:U20" si="9">MEDIAN(K3:Q3)</f>
        <v>17</v>
      </c>
    </row>
    <row r="4" spans="1:21" x14ac:dyDescent="0.45">
      <c r="A4">
        <v>61.1</v>
      </c>
      <c r="B4">
        <v>97.9</v>
      </c>
      <c r="C4">
        <v>77.400000000000006</v>
      </c>
      <c r="D4">
        <v>87.1</v>
      </c>
      <c r="E4">
        <v>66.2</v>
      </c>
      <c r="F4">
        <v>52.4</v>
      </c>
      <c r="G4">
        <v>33.4</v>
      </c>
      <c r="H4">
        <v>67.900000000000006</v>
      </c>
      <c r="K4">
        <f t="shared" si="1"/>
        <v>9</v>
      </c>
      <c r="L4">
        <f t="shared" si="2"/>
        <v>5</v>
      </c>
      <c r="M4">
        <f t="shared" ref="M4:M20" si="10">_xlfn.RANK.EQ(C4, $C$2:$C$20, 0)</f>
        <v>16</v>
      </c>
      <c r="N4">
        <f t="shared" si="3"/>
        <v>4</v>
      </c>
      <c r="O4">
        <f t="shared" si="4"/>
        <v>10</v>
      </c>
      <c r="P4">
        <f t="shared" si="5"/>
        <v>7</v>
      </c>
      <c r="Q4">
        <f t="shared" si="6"/>
        <v>15</v>
      </c>
      <c r="R4">
        <f t="shared" si="0"/>
        <v>14</v>
      </c>
      <c r="S4" s="3">
        <f t="shared" si="7"/>
        <v>9.4285714285714288</v>
      </c>
      <c r="T4" s="3">
        <f>GEOMEAN(K4:Q4)</f>
        <v>8.4294142704526926</v>
      </c>
      <c r="U4">
        <f t="shared" si="9"/>
        <v>9</v>
      </c>
    </row>
    <row r="5" spans="1:21" x14ac:dyDescent="0.45">
      <c r="A5">
        <v>58.4</v>
      </c>
      <c r="B5">
        <v>98</v>
      </c>
      <c r="C5">
        <v>78.099999999999994</v>
      </c>
      <c r="D5">
        <v>86.8</v>
      </c>
      <c r="E5">
        <v>68</v>
      </c>
      <c r="F5">
        <v>54.4</v>
      </c>
      <c r="G5">
        <v>39.6</v>
      </c>
      <c r="H5">
        <v>69</v>
      </c>
      <c r="K5">
        <f t="shared" si="1"/>
        <v>14</v>
      </c>
      <c r="L5">
        <f t="shared" si="2"/>
        <v>2</v>
      </c>
      <c r="M5">
        <f t="shared" si="10"/>
        <v>5</v>
      </c>
      <c r="N5">
        <f t="shared" si="3"/>
        <v>7</v>
      </c>
      <c r="O5">
        <f t="shared" si="4"/>
        <v>4</v>
      </c>
      <c r="P5">
        <f t="shared" si="5"/>
        <v>2</v>
      </c>
      <c r="Q5">
        <f t="shared" si="6"/>
        <v>9</v>
      </c>
      <c r="R5">
        <f t="shared" si="0"/>
        <v>5</v>
      </c>
      <c r="S5" s="3">
        <f t="shared" si="7"/>
        <v>6.1428571428571432</v>
      </c>
      <c r="T5" s="3">
        <f>GEOMEAN(K5:Q5)</f>
        <v>4.9277790243262638</v>
      </c>
      <c r="U5">
        <f t="shared" si="9"/>
        <v>5</v>
      </c>
    </row>
    <row r="6" spans="1:21" x14ac:dyDescent="0.45">
      <c r="A6">
        <v>58.2</v>
      </c>
      <c r="B6">
        <v>97.8</v>
      </c>
      <c r="C6">
        <v>77.5</v>
      </c>
      <c r="D6">
        <v>86.8</v>
      </c>
      <c r="E6">
        <v>66.599999999999994</v>
      </c>
      <c r="F6">
        <v>52</v>
      </c>
      <c r="G6">
        <v>41.6</v>
      </c>
      <c r="H6">
        <v>68.7</v>
      </c>
      <c r="K6">
        <f t="shared" si="1"/>
        <v>15</v>
      </c>
      <c r="L6">
        <f t="shared" si="2"/>
        <v>13</v>
      </c>
      <c r="M6">
        <f t="shared" si="10"/>
        <v>15</v>
      </c>
      <c r="N6">
        <f t="shared" si="3"/>
        <v>7</v>
      </c>
      <c r="O6">
        <f t="shared" si="4"/>
        <v>6</v>
      </c>
      <c r="P6">
        <f t="shared" si="5"/>
        <v>10</v>
      </c>
      <c r="Q6">
        <f t="shared" si="6"/>
        <v>5</v>
      </c>
      <c r="R6">
        <f t="shared" si="0"/>
        <v>6</v>
      </c>
      <c r="S6" s="3">
        <f t="shared" si="7"/>
        <v>10.142857142857142</v>
      </c>
      <c r="T6" s="3">
        <f>GEOMEAN(K6:Q6)</f>
        <v>9.3274642898481908</v>
      </c>
      <c r="U6">
        <f t="shared" si="9"/>
        <v>10</v>
      </c>
    </row>
    <row r="7" spans="1:21" x14ac:dyDescent="0.45">
      <c r="A7">
        <v>58.6</v>
      </c>
      <c r="B7">
        <v>98</v>
      </c>
      <c r="C7">
        <v>77.7</v>
      </c>
      <c r="D7">
        <v>87.1</v>
      </c>
      <c r="E7">
        <v>68.400000000000006</v>
      </c>
      <c r="F7">
        <v>52.8</v>
      </c>
      <c r="G7">
        <v>41.8</v>
      </c>
      <c r="H7">
        <v>69.2</v>
      </c>
      <c r="K7">
        <f t="shared" si="1"/>
        <v>11</v>
      </c>
      <c r="L7">
        <f t="shared" si="2"/>
        <v>2</v>
      </c>
      <c r="M7">
        <f t="shared" si="10"/>
        <v>11</v>
      </c>
      <c r="N7">
        <f t="shared" si="3"/>
        <v>4</v>
      </c>
      <c r="O7">
        <f t="shared" si="4"/>
        <v>2</v>
      </c>
      <c r="P7">
        <f t="shared" si="5"/>
        <v>5</v>
      </c>
      <c r="Q7">
        <f t="shared" si="6"/>
        <v>3</v>
      </c>
      <c r="R7">
        <f t="shared" si="0"/>
        <v>3</v>
      </c>
      <c r="S7" s="3">
        <f t="shared" si="7"/>
        <v>5.4285714285714288</v>
      </c>
      <c r="T7" s="3">
        <f>GEOMEAN(K7:Q7)</f>
        <v>4.340811675825762</v>
      </c>
      <c r="U7">
        <f t="shared" si="9"/>
        <v>4</v>
      </c>
    </row>
    <row r="8" spans="1:21" x14ac:dyDescent="0.45">
      <c r="A8">
        <v>63.3</v>
      </c>
      <c r="B8">
        <v>98</v>
      </c>
      <c r="C8">
        <v>77.900000000000006</v>
      </c>
      <c r="D8">
        <v>87.2</v>
      </c>
      <c r="E8">
        <v>66.2</v>
      </c>
      <c r="F8">
        <v>52</v>
      </c>
      <c r="G8">
        <v>23.5</v>
      </c>
      <c r="H8">
        <v>66.900000000000006</v>
      </c>
      <c r="K8">
        <f t="shared" si="1"/>
        <v>5</v>
      </c>
      <c r="L8">
        <f t="shared" si="2"/>
        <v>2</v>
      </c>
      <c r="M8">
        <f t="shared" si="10"/>
        <v>7</v>
      </c>
      <c r="N8">
        <f t="shared" si="3"/>
        <v>2</v>
      </c>
      <c r="O8">
        <f t="shared" si="4"/>
        <v>10</v>
      </c>
      <c r="P8">
        <f t="shared" si="5"/>
        <v>10</v>
      </c>
      <c r="Q8">
        <f t="shared" si="6"/>
        <v>19</v>
      </c>
      <c r="R8">
        <f t="shared" si="0"/>
        <v>18</v>
      </c>
      <c r="S8" s="3">
        <f t="shared" si="7"/>
        <v>7.8571428571428568</v>
      </c>
      <c r="T8" s="3">
        <f t="shared" si="8"/>
        <v>5.9563895215328388</v>
      </c>
      <c r="U8">
        <f>MEDIAN(K8:Q8)</f>
        <v>7</v>
      </c>
    </row>
    <row r="9" spans="1:21" x14ac:dyDescent="0.45">
      <c r="A9">
        <v>57</v>
      </c>
      <c r="B9">
        <v>97.9</v>
      </c>
      <c r="C9">
        <v>79.7</v>
      </c>
      <c r="D9">
        <v>85.2</v>
      </c>
      <c r="E9">
        <v>65.3</v>
      </c>
      <c r="F9">
        <v>50.6</v>
      </c>
      <c r="G9">
        <v>38.299999999999997</v>
      </c>
      <c r="H9">
        <v>67.7</v>
      </c>
      <c r="K9">
        <f t="shared" si="1"/>
        <v>19</v>
      </c>
      <c r="L9">
        <f t="shared" si="2"/>
        <v>5</v>
      </c>
      <c r="M9">
        <f t="shared" si="10"/>
        <v>3</v>
      </c>
      <c r="N9">
        <f t="shared" si="3"/>
        <v>18</v>
      </c>
      <c r="O9">
        <f t="shared" si="4"/>
        <v>16</v>
      </c>
      <c r="P9">
        <f t="shared" si="5"/>
        <v>16</v>
      </c>
      <c r="Q9">
        <f t="shared" si="6"/>
        <v>12</v>
      </c>
      <c r="R9">
        <f t="shared" si="0"/>
        <v>15</v>
      </c>
      <c r="S9" s="3">
        <f t="shared" si="7"/>
        <v>12.714285714285714</v>
      </c>
      <c r="T9" s="3">
        <f>GEOMEAN(K9:Q9)</f>
        <v>10.671360626427697</v>
      </c>
      <c r="U9">
        <f t="shared" si="9"/>
        <v>16</v>
      </c>
    </row>
    <row r="10" spans="1:21" x14ac:dyDescent="0.45">
      <c r="A10">
        <v>59.5</v>
      </c>
      <c r="B10">
        <v>97.9</v>
      </c>
      <c r="C10">
        <v>79.900000000000006</v>
      </c>
      <c r="D10">
        <v>85.8</v>
      </c>
      <c r="E10">
        <v>65.3</v>
      </c>
      <c r="F10">
        <v>50.8</v>
      </c>
      <c r="G10">
        <v>38.5</v>
      </c>
      <c r="H10">
        <v>68.2</v>
      </c>
      <c r="K10">
        <f t="shared" si="1"/>
        <v>10</v>
      </c>
      <c r="L10">
        <f t="shared" si="2"/>
        <v>5</v>
      </c>
      <c r="M10">
        <f t="shared" si="10"/>
        <v>2</v>
      </c>
      <c r="N10">
        <f t="shared" si="3"/>
        <v>15</v>
      </c>
      <c r="O10">
        <f t="shared" si="4"/>
        <v>16</v>
      </c>
      <c r="P10">
        <f t="shared" si="5"/>
        <v>14</v>
      </c>
      <c r="Q10">
        <f t="shared" si="6"/>
        <v>11</v>
      </c>
      <c r="R10">
        <f t="shared" si="0"/>
        <v>10</v>
      </c>
      <c r="S10" s="3">
        <f t="shared" si="7"/>
        <v>10.428571428571429</v>
      </c>
      <c r="T10" s="3">
        <f t="shared" si="8"/>
        <v>8.6745593595017407</v>
      </c>
      <c r="U10">
        <f t="shared" si="9"/>
        <v>11</v>
      </c>
    </row>
    <row r="11" spans="1:21" x14ac:dyDescent="0.45">
      <c r="A11">
        <v>57.6</v>
      </c>
      <c r="B11">
        <v>97.9</v>
      </c>
      <c r="C11">
        <v>77.7</v>
      </c>
      <c r="D11">
        <v>86.7</v>
      </c>
      <c r="E11">
        <v>66.5</v>
      </c>
      <c r="F11">
        <v>52.2</v>
      </c>
      <c r="G11">
        <v>40.799999999999997</v>
      </c>
      <c r="H11">
        <v>68.5</v>
      </c>
      <c r="K11">
        <f t="shared" si="1"/>
        <v>18</v>
      </c>
      <c r="L11">
        <f t="shared" si="2"/>
        <v>5</v>
      </c>
      <c r="M11">
        <f t="shared" si="10"/>
        <v>11</v>
      </c>
      <c r="N11">
        <f t="shared" si="3"/>
        <v>9</v>
      </c>
      <c r="O11">
        <f t="shared" si="4"/>
        <v>7</v>
      </c>
      <c r="P11">
        <f t="shared" si="5"/>
        <v>8</v>
      </c>
      <c r="Q11">
        <f t="shared" si="6"/>
        <v>7</v>
      </c>
      <c r="R11">
        <f t="shared" si="0"/>
        <v>9</v>
      </c>
      <c r="S11" s="3">
        <f t="shared" si="7"/>
        <v>9.2857142857142865</v>
      </c>
      <c r="T11" s="3">
        <f t="shared" si="8"/>
        <v>8.6047385995727321</v>
      </c>
      <c r="U11">
        <f t="shared" si="9"/>
        <v>8</v>
      </c>
    </row>
    <row r="12" spans="1:21" x14ac:dyDescent="0.45">
      <c r="A12">
        <v>58.2</v>
      </c>
      <c r="B12">
        <v>97.9</v>
      </c>
      <c r="C12">
        <v>77.599999999999994</v>
      </c>
      <c r="D12">
        <v>86.4</v>
      </c>
      <c r="E12">
        <v>67.5</v>
      </c>
      <c r="F12">
        <v>52.5</v>
      </c>
      <c r="G12">
        <v>40.799999999999997</v>
      </c>
      <c r="H12">
        <v>68.7</v>
      </c>
      <c r="K12">
        <f t="shared" si="1"/>
        <v>15</v>
      </c>
      <c r="L12">
        <f t="shared" si="2"/>
        <v>5</v>
      </c>
      <c r="M12">
        <f t="shared" si="10"/>
        <v>13</v>
      </c>
      <c r="N12">
        <f t="shared" si="3"/>
        <v>11</v>
      </c>
      <c r="O12">
        <f t="shared" si="4"/>
        <v>5</v>
      </c>
      <c r="P12">
        <f t="shared" si="5"/>
        <v>6</v>
      </c>
      <c r="Q12">
        <f t="shared" si="6"/>
        <v>7</v>
      </c>
      <c r="R12">
        <f t="shared" si="0"/>
        <v>6</v>
      </c>
      <c r="S12" s="3">
        <f t="shared" si="7"/>
        <v>8.8571428571428577</v>
      </c>
      <c r="T12" s="3">
        <f t="shared" si="8"/>
        <v>8.0819592528751638</v>
      </c>
      <c r="U12">
        <f t="shared" si="9"/>
        <v>7</v>
      </c>
    </row>
    <row r="13" spans="1:21" x14ac:dyDescent="0.45">
      <c r="A13">
        <v>63.2</v>
      </c>
      <c r="B13">
        <v>98.1</v>
      </c>
      <c r="C13">
        <v>77.8</v>
      </c>
      <c r="D13">
        <v>85.8</v>
      </c>
      <c r="E13">
        <v>64.8</v>
      </c>
      <c r="F13">
        <v>51.2</v>
      </c>
      <c r="G13">
        <v>36</v>
      </c>
      <c r="H13">
        <v>68.099999999999994</v>
      </c>
      <c r="K13">
        <f t="shared" si="1"/>
        <v>6</v>
      </c>
      <c r="L13">
        <f t="shared" si="2"/>
        <v>1</v>
      </c>
      <c r="M13">
        <f t="shared" si="10"/>
        <v>8</v>
      </c>
      <c r="N13">
        <f t="shared" si="3"/>
        <v>15</v>
      </c>
      <c r="O13">
        <f t="shared" si="4"/>
        <v>18</v>
      </c>
      <c r="P13">
        <f t="shared" si="5"/>
        <v>13</v>
      </c>
      <c r="Q13">
        <f t="shared" si="6"/>
        <v>14</v>
      </c>
      <c r="R13">
        <f t="shared" si="0"/>
        <v>13</v>
      </c>
      <c r="S13" s="3">
        <f t="shared" si="7"/>
        <v>10.714285714285714</v>
      </c>
      <c r="T13" s="3">
        <f t="shared" si="8"/>
        <v>8.1354642571107263</v>
      </c>
      <c r="U13">
        <f t="shared" si="9"/>
        <v>13</v>
      </c>
    </row>
    <row r="14" spans="1:21" x14ac:dyDescent="0.45">
      <c r="A14">
        <v>67</v>
      </c>
      <c r="B14">
        <v>97.9</v>
      </c>
      <c r="C14">
        <v>78.099999999999994</v>
      </c>
      <c r="D14">
        <v>87.2</v>
      </c>
      <c r="E14">
        <v>65.7</v>
      </c>
      <c r="F14">
        <v>51.4</v>
      </c>
      <c r="G14">
        <v>30.1</v>
      </c>
      <c r="H14">
        <v>68.2</v>
      </c>
      <c r="K14">
        <f t="shared" si="1"/>
        <v>3</v>
      </c>
      <c r="L14">
        <f t="shared" si="2"/>
        <v>5</v>
      </c>
      <c r="M14">
        <f t="shared" si="10"/>
        <v>5</v>
      </c>
      <c r="N14">
        <f t="shared" si="3"/>
        <v>2</v>
      </c>
      <c r="O14">
        <f t="shared" si="4"/>
        <v>15</v>
      </c>
      <c r="P14">
        <f t="shared" si="5"/>
        <v>12</v>
      </c>
      <c r="Q14">
        <f t="shared" si="6"/>
        <v>17</v>
      </c>
      <c r="R14">
        <f t="shared" si="0"/>
        <v>10</v>
      </c>
      <c r="S14" s="3">
        <f t="shared" si="7"/>
        <v>8.4285714285714288</v>
      </c>
      <c r="T14" s="3">
        <f t="shared" si="8"/>
        <v>6.4391773041238114</v>
      </c>
      <c r="U14">
        <f t="shared" si="9"/>
        <v>5</v>
      </c>
    </row>
    <row r="15" spans="1:21" x14ac:dyDescent="0.45">
      <c r="A15">
        <v>58.5</v>
      </c>
      <c r="B15">
        <v>97.6</v>
      </c>
      <c r="C15">
        <v>77.8</v>
      </c>
      <c r="D15">
        <v>86.2</v>
      </c>
      <c r="E15">
        <v>66.5</v>
      </c>
      <c r="F15">
        <v>52.1</v>
      </c>
      <c r="G15">
        <v>38.9</v>
      </c>
      <c r="H15">
        <v>68.2</v>
      </c>
      <c r="K15">
        <f t="shared" si="1"/>
        <v>13</v>
      </c>
      <c r="L15">
        <f t="shared" si="2"/>
        <v>16</v>
      </c>
      <c r="M15">
        <f t="shared" si="10"/>
        <v>8</v>
      </c>
      <c r="N15">
        <f t="shared" si="3"/>
        <v>13</v>
      </c>
      <c r="O15">
        <f t="shared" si="4"/>
        <v>7</v>
      </c>
      <c r="P15">
        <f t="shared" si="5"/>
        <v>9</v>
      </c>
      <c r="Q15">
        <f t="shared" si="6"/>
        <v>10</v>
      </c>
      <c r="R15">
        <f t="shared" si="0"/>
        <v>10</v>
      </c>
      <c r="S15" s="3">
        <f t="shared" si="7"/>
        <v>10.857142857142858</v>
      </c>
      <c r="T15" s="3">
        <f t="shared" si="8"/>
        <v>10.452142393970691</v>
      </c>
      <c r="U15">
        <f t="shared" si="9"/>
        <v>10</v>
      </c>
    </row>
    <row r="16" spans="1:21" x14ac:dyDescent="0.45">
      <c r="A16">
        <v>58.6</v>
      </c>
      <c r="B16">
        <v>97.5</v>
      </c>
      <c r="C16">
        <v>76.400000000000006</v>
      </c>
      <c r="D16">
        <v>86.4</v>
      </c>
      <c r="E16">
        <v>66.099999999999994</v>
      </c>
      <c r="F16">
        <v>49.8</v>
      </c>
      <c r="G16">
        <v>37.9</v>
      </c>
      <c r="H16">
        <v>67.5</v>
      </c>
      <c r="K16">
        <f t="shared" si="1"/>
        <v>11</v>
      </c>
      <c r="L16">
        <f t="shared" si="2"/>
        <v>17</v>
      </c>
      <c r="M16">
        <f t="shared" si="10"/>
        <v>18</v>
      </c>
      <c r="N16">
        <f t="shared" si="3"/>
        <v>11</v>
      </c>
      <c r="O16">
        <f t="shared" si="4"/>
        <v>12</v>
      </c>
      <c r="P16">
        <f t="shared" si="5"/>
        <v>19</v>
      </c>
      <c r="Q16">
        <f t="shared" si="6"/>
        <v>13</v>
      </c>
      <c r="R16">
        <f t="shared" si="0"/>
        <v>16</v>
      </c>
      <c r="S16" s="3">
        <f t="shared" si="7"/>
        <v>14.428571428571429</v>
      </c>
      <c r="T16" s="3">
        <f t="shared" si="8"/>
        <v>14.080770757993964</v>
      </c>
      <c r="U16">
        <f t="shared" si="9"/>
        <v>13</v>
      </c>
    </row>
    <row r="17" spans="1:21" x14ac:dyDescent="0.45">
      <c r="A17">
        <v>62.3</v>
      </c>
      <c r="B17">
        <v>97.4</v>
      </c>
      <c r="C17">
        <v>76.2</v>
      </c>
      <c r="D17">
        <v>85.9</v>
      </c>
      <c r="E17">
        <v>65.900000000000006</v>
      </c>
      <c r="F17">
        <v>50.2</v>
      </c>
      <c r="G17">
        <v>32.200000000000003</v>
      </c>
      <c r="H17">
        <v>67.2</v>
      </c>
      <c r="K17">
        <f t="shared" si="1"/>
        <v>7</v>
      </c>
      <c r="L17">
        <f t="shared" si="2"/>
        <v>19</v>
      </c>
      <c r="M17">
        <f t="shared" si="10"/>
        <v>19</v>
      </c>
      <c r="N17">
        <f t="shared" si="3"/>
        <v>14</v>
      </c>
      <c r="O17">
        <f t="shared" si="4"/>
        <v>14</v>
      </c>
      <c r="P17">
        <f t="shared" si="5"/>
        <v>18</v>
      </c>
      <c r="Q17">
        <f t="shared" si="6"/>
        <v>16</v>
      </c>
      <c r="R17">
        <f t="shared" si="0"/>
        <v>17</v>
      </c>
      <c r="S17" s="3">
        <f t="shared" si="7"/>
        <v>15.285714285714286</v>
      </c>
      <c r="T17" s="3">
        <f t="shared" si="8"/>
        <v>14.618183194649072</v>
      </c>
      <c r="U17">
        <f t="shared" si="9"/>
        <v>16</v>
      </c>
    </row>
    <row r="18" spans="1:21" x14ac:dyDescent="0.45">
      <c r="A18">
        <v>61.8</v>
      </c>
      <c r="B18">
        <v>97.9</v>
      </c>
      <c r="C18">
        <v>77.8</v>
      </c>
      <c r="D18">
        <v>85.8</v>
      </c>
      <c r="E18">
        <v>66</v>
      </c>
      <c r="F18">
        <v>50.8</v>
      </c>
      <c r="G18">
        <v>43.4</v>
      </c>
      <c r="H18">
        <v>69.099999999999994</v>
      </c>
      <c r="K18">
        <f t="shared" si="1"/>
        <v>8</v>
      </c>
      <c r="L18">
        <f t="shared" si="2"/>
        <v>5</v>
      </c>
      <c r="M18">
        <f t="shared" si="10"/>
        <v>8</v>
      </c>
      <c r="N18">
        <f t="shared" si="3"/>
        <v>15</v>
      </c>
      <c r="O18">
        <f t="shared" si="4"/>
        <v>13</v>
      </c>
      <c r="P18">
        <f t="shared" si="5"/>
        <v>14</v>
      </c>
      <c r="Q18">
        <f t="shared" si="6"/>
        <v>1</v>
      </c>
      <c r="R18">
        <f t="shared" si="0"/>
        <v>4</v>
      </c>
      <c r="S18" s="3">
        <f t="shared" si="7"/>
        <v>9.1428571428571423</v>
      </c>
      <c r="T18" s="3">
        <f t="shared" si="8"/>
        <v>7.0592562413886215</v>
      </c>
      <c r="U18">
        <f t="shared" si="9"/>
        <v>8</v>
      </c>
    </row>
    <row r="19" spans="1:21" x14ac:dyDescent="0.45">
      <c r="A19">
        <v>68.8</v>
      </c>
      <c r="B19">
        <v>97.8</v>
      </c>
      <c r="C19">
        <v>78.2</v>
      </c>
      <c r="D19">
        <v>86.9</v>
      </c>
      <c r="E19">
        <v>68.2</v>
      </c>
      <c r="F19">
        <v>53.6</v>
      </c>
      <c r="G19">
        <v>41.8</v>
      </c>
      <c r="H19">
        <v>70.8</v>
      </c>
      <c r="K19">
        <f t="shared" si="1"/>
        <v>1</v>
      </c>
      <c r="L19">
        <f t="shared" si="2"/>
        <v>13</v>
      </c>
      <c r="M19">
        <f t="shared" si="10"/>
        <v>4</v>
      </c>
      <c r="N19">
        <f t="shared" si="3"/>
        <v>6</v>
      </c>
      <c r="O19">
        <f t="shared" si="4"/>
        <v>3</v>
      </c>
      <c r="P19">
        <f t="shared" si="5"/>
        <v>3</v>
      </c>
      <c r="Q19">
        <f t="shared" si="6"/>
        <v>3</v>
      </c>
      <c r="R19">
        <f t="shared" si="0"/>
        <v>2</v>
      </c>
      <c r="S19" s="3">
        <f t="shared" si="7"/>
        <v>4.7142857142857144</v>
      </c>
      <c r="T19" s="3">
        <f t="shared" si="8"/>
        <v>3.6373771721848618</v>
      </c>
      <c r="U19">
        <f t="shared" si="9"/>
        <v>3</v>
      </c>
    </row>
    <row r="20" spans="1:21" x14ac:dyDescent="0.45">
      <c r="A20">
        <v>66.3</v>
      </c>
      <c r="B20">
        <v>97.9</v>
      </c>
      <c r="C20">
        <v>82</v>
      </c>
      <c r="D20">
        <v>88.4</v>
      </c>
      <c r="E20">
        <v>70</v>
      </c>
      <c r="F20">
        <v>54.8</v>
      </c>
      <c r="G20">
        <v>42.6</v>
      </c>
      <c r="H20">
        <v>71.7</v>
      </c>
      <c r="K20">
        <f t="shared" si="1"/>
        <v>4</v>
      </c>
      <c r="L20">
        <f t="shared" si="2"/>
        <v>5</v>
      </c>
      <c r="M20">
        <f t="shared" si="10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6"/>
        <v>2</v>
      </c>
      <c r="R20">
        <f t="shared" si="0"/>
        <v>1</v>
      </c>
      <c r="S20" s="3">
        <f t="shared" si="7"/>
        <v>2.1428571428571428</v>
      </c>
      <c r="T20" s="3">
        <f t="shared" si="8"/>
        <v>1.6938139800964527</v>
      </c>
      <c r="U20">
        <f t="shared" si="9"/>
        <v>1</v>
      </c>
    </row>
    <row r="23" spans="1:21" x14ac:dyDescent="0.45">
      <c r="S23" s="3"/>
      <c r="T23" s="3"/>
      <c r="U23" s="3"/>
    </row>
  </sheetData>
  <conditionalFormatting sqref="A2:A20 A23:H23">
    <cfRule type="top10" dxfId="66" priority="25" rank="1"/>
  </conditionalFormatting>
  <conditionalFormatting sqref="A3:A20 A23:H23">
    <cfRule type="cellIs" dxfId="65" priority="36" operator="lessThan">
      <formula>$A$2</formula>
    </cfRule>
  </conditionalFormatting>
  <conditionalFormatting sqref="B2:B20">
    <cfRule type="expression" dxfId="64" priority="12">
      <formula>$B$2=LARGE($B$2:$B$20,2)</formula>
    </cfRule>
    <cfRule type="top10" dxfId="63" priority="24" rank="1"/>
    <cfRule type="top10" dxfId="62" priority="10" rank="2"/>
  </conditionalFormatting>
  <conditionalFormatting sqref="B3:B20">
    <cfRule type="cellIs" dxfId="61" priority="35" operator="lessThan">
      <formula>$B$2</formula>
    </cfRule>
  </conditionalFormatting>
  <conditionalFormatting sqref="C1:C22 C24:C1048576">
    <cfRule type="top10" dxfId="60" priority="23" rank="1"/>
  </conditionalFormatting>
  <conditionalFormatting sqref="C2:C20">
    <cfRule type="cellIs" dxfId="59" priority="34" operator="lessThan">
      <formula>$C$2</formula>
    </cfRule>
  </conditionalFormatting>
  <conditionalFormatting sqref="D1:D22 D24:D1048576">
    <cfRule type="top10" dxfId="58" priority="22" rank="1"/>
    <cfRule type="cellIs" dxfId="57" priority="33" operator="lessThan">
      <formula>$D$2</formula>
    </cfRule>
  </conditionalFormatting>
  <conditionalFormatting sqref="E1:E22 E24:E1048576">
    <cfRule type="top10" dxfId="56" priority="21" rank="1"/>
    <cfRule type="cellIs" dxfId="55" priority="32" operator="lessThan">
      <formula>$E$2</formula>
    </cfRule>
  </conditionalFormatting>
  <conditionalFormatting sqref="F1:F22 F24:F1048576">
    <cfRule type="top10" dxfId="54" priority="20" rank="1"/>
    <cfRule type="cellIs" dxfId="53" priority="31" operator="lessThan">
      <formula>$F$2</formula>
    </cfRule>
  </conditionalFormatting>
  <conditionalFormatting sqref="G1:G22 G24:G1048576">
    <cfRule type="top10" dxfId="52" priority="19" rank="1"/>
    <cfRule type="cellIs" dxfId="51" priority="30" operator="lessThan">
      <formula>$G$2</formula>
    </cfRule>
  </conditionalFormatting>
  <conditionalFormatting sqref="H1:H22 H24:H1048576">
    <cfRule type="top10" dxfId="50" priority="18" rank="1"/>
    <cfRule type="cellIs" dxfId="49" priority="29" operator="lessThan">
      <formula>$H$2</formula>
    </cfRule>
  </conditionalFormatting>
  <conditionalFormatting sqref="S1:S21 S23:S1048576 T23:U23">
    <cfRule type="top10" dxfId="48" priority="17" bottom="1" rank="1"/>
    <cfRule type="cellIs" dxfId="47" priority="28" operator="greaterThan">
      <formula>$S$2</formula>
    </cfRule>
  </conditionalFormatting>
  <conditionalFormatting sqref="T1:T22 T24:T1048576">
    <cfRule type="top10" dxfId="46" priority="16" bottom="1" rank="1"/>
    <cfRule type="cellIs" dxfId="45" priority="27" operator="greaterThan">
      <formula>$T$2</formula>
    </cfRule>
  </conditionalFormatting>
  <conditionalFormatting sqref="U1:U22 U24:U1048576">
    <cfRule type="top10" dxfId="44" priority="15" bottom="1" rank="1"/>
    <cfRule type="cellIs" dxfId="43" priority="26" operator="greaterThan">
      <formula>$U$2</formula>
    </cfRule>
  </conditionalFormatting>
  <conditionalFormatting sqref="A2:A20">
    <cfRule type="top10" dxfId="42" priority="11" rank="2"/>
  </conditionalFormatting>
  <conditionalFormatting sqref="C1:C20">
    <cfRule type="top10" dxfId="41" priority="9" rank="2"/>
  </conditionalFormatting>
  <conditionalFormatting sqref="D1:D20">
    <cfRule type="top10" dxfId="40" priority="8" rank="2"/>
  </conditionalFormatting>
  <conditionalFormatting sqref="E1:E20">
    <cfRule type="top10" dxfId="39" priority="7" rank="2"/>
  </conditionalFormatting>
  <conditionalFormatting sqref="F2:F20">
    <cfRule type="top10" dxfId="38" priority="6" rank="2"/>
  </conditionalFormatting>
  <conditionalFormatting sqref="G2:G20">
    <cfRule type="top10" dxfId="37" priority="5" rank="2"/>
  </conditionalFormatting>
  <conditionalFormatting sqref="H2:H20">
    <cfRule type="top10" dxfId="36" priority="4" rank="2"/>
  </conditionalFormatting>
  <conditionalFormatting sqref="S2:S20">
    <cfRule type="top10" dxfId="35" priority="3" bottom="1" rank="2"/>
  </conditionalFormatting>
  <conditionalFormatting sqref="T2:T20">
    <cfRule type="top10" dxfId="34" priority="2" bottom="1" rank="2"/>
  </conditionalFormatting>
  <conditionalFormatting sqref="U2:U20">
    <cfRule type="top10" dxfId="0" priority="1" bottom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 Nam Khanh 20200316</cp:lastModifiedBy>
  <dcterms:created xsi:type="dcterms:W3CDTF">2024-05-19T13:44:21Z</dcterms:created>
  <dcterms:modified xsi:type="dcterms:W3CDTF">2024-05-19T15:10:45Z</dcterms:modified>
</cp:coreProperties>
</file>